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"/>
    </mc:Choice>
  </mc:AlternateContent>
  <bookViews>
    <workbookView xWindow="240" yWindow="255" windowWidth="20115" windowHeight="7125" firstSheet="2" activeTab="3"/>
  </bookViews>
  <sheets>
    <sheet name="VII" sheetId="14" r:id="rId1"/>
    <sheet name="VI-A,B,C,D,E" sheetId="13" r:id="rId2"/>
    <sheet name="IV-A,B,C,D,E" sheetId="12" r:id="rId3"/>
    <sheet name="II-A,B,C,D" sheetId="11" r:id="rId4"/>
    <sheet name="Matrik Matakuliah" sheetId="10" r:id="rId5"/>
    <sheet name="M. Dosen S1" sheetId="9" r:id="rId6"/>
    <sheet name="Dosen Bahasa Inggris" sheetId="8" r:id="rId7"/>
    <sheet name="Dosen MKU " sheetId="7" r:id="rId8"/>
    <sheet name="Data Dosen" sheetId="6" r:id="rId9"/>
    <sheet name="KODE &amp; NIP DOSEN" sheetId="5" r:id="rId10"/>
    <sheet name="FKIP" sheetId="4" r:id="rId11"/>
    <sheet name="Sheet1" sheetId="1" r:id="rId12"/>
    <sheet name="Sheet2" sheetId="2" r:id="rId13"/>
    <sheet name="Sheet3" sheetId="3" r:id="rId14"/>
  </sheets>
  <externalReferences>
    <externalReference r:id="rId15"/>
    <externalReference r:id="rId16"/>
  </externalReferences>
  <definedNames>
    <definedName name="_xlnm._FilterDatabase" localSheetId="5" hidden="1">'M. Dosen S1'!$B$9:$IQ$49</definedName>
    <definedName name="_xlnm.Print_Area" localSheetId="8">'Data Dosen'!$A$1:$E$889</definedName>
    <definedName name="_xlnm.Print_Area" localSheetId="10">FKIP!$F$2:$S$817</definedName>
    <definedName name="_xlnm.Print_Area" localSheetId="3">'II-A,B,C,D'!$A$1:$L$63</definedName>
    <definedName name="_xlnm.Print_Area" localSheetId="2">'IV-A,B,C,D,E'!$A$1:$L$111</definedName>
    <definedName name="_xlnm.Print_Area" localSheetId="4">'Matrik Matakuliah'!$A$1:$R$78</definedName>
    <definedName name="_xlnm.Print_Area" localSheetId="1">'VI-A,B,C,D,E'!$A$1:$L$103</definedName>
    <definedName name="_xlnm.Print_Area" localSheetId="0">VII!$A$1:$K$21</definedName>
    <definedName name="_xlnm.Print_Titles" localSheetId="3">'II-A,B,C,D'!$7:$7</definedName>
    <definedName name="_xlnm.Print_Titles" localSheetId="2">'IV-A,B,C,D,E'!$1:$4</definedName>
    <definedName name="_xlnm.Print_Titles" localSheetId="4">'Matrik Matakuliah'!$1:$2</definedName>
    <definedName name="_xlnm.Print_Titles" localSheetId="1">'VI-A,B,C,D,E'!$1:$4</definedName>
  </definedNames>
  <calcPr calcId="152511"/>
</workbook>
</file>

<file path=xl/calcChain.xml><?xml version="1.0" encoding="utf-8"?>
<calcChain xmlns="http://schemas.openxmlformats.org/spreadsheetml/2006/main">
  <c r="K36" i="11" l="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D56" i="11"/>
  <c r="A9" i="11"/>
  <c r="A10" i="11" s="1"/>
  <c r="A11" i="11" s="1"/>
  <c r="A12" i="11" s="1"/>
  <c r="A13" i="11" s="1"/>
  <c r="A14" i="11" s="1"/>
  <c r="A15" i="11" s="1"/>
  <c r="A16" i="11" s="1"/>
  <c r="H102" i="13" l="1"/>
  <c r="H61" i="13"/>
  <c r="H110" i="12"/>
  <c r="H76" i="12"/>
  <c r="H38" i="12"/>
  <c r="H62" i="11"/>
  <c r="K78" i="13"/>
  <c r="K77" i="13"/>
  <c r="K73" i="13"/>
  <c r="K32" i="13"/>
  <c r="K15" i="13" l="1"/>
  <c r="F59" i="10"/>
  <c r="E5" i="10" l="1"/>
  <c r="K95" i="13" l="1"/>
  <c r="K94" i="13"/>
  <c r="K93" i="13"/>
  <c r="K90" i="13"/>
  <c r="K84" i="13"/>
  <c r="K54" i="13"/>
  <c r="K53" i="13"/>
  <c r="K52" i="13"/>
  <c r="K49" i="13"/>
  <c r="K18" i="13"/>
  <c r="K20" i="13"/>
  <c r="K37" i="13" l="1"/>
  <c r="K36" i="13"/>
  <c r="K35" i="13"/>
  <c r="K19" i="13"/>
  <c r="O21" i="13"/>
  <c r="K88" i="13" l="1"/>
  <c r="T48" i="13"/>
  <c r="V48" i="13"/>
  <c r="T49" i="13"/>
  <c r="V49" i="13"/>
  <c r="T50" i="13"/>
  <c r="V50" i="13"/>
  <c r="T51" i="13"/>
  <c r="V51" i="13"/>
  <c r="T52" i="13"/>
  <c r="V52" i="13"/>
  <c r="T53" i="13"/>
  <c r="V53" i="13"/>
  <c r="E43" i="13"/>
  <c r="P45" i="13"/>
  <c r="G43" i="13"/>
  <c r="S16" i="13"/>
  <c r="U15" i="13"/>
  <c r="S15" i="13"/>
  <c r="U14" i="13"/>
  <c r="S14" i="13"/>
  <c r="K8" i="12"/>
  <c r="K9" i="12"/>
  <c r="K10" i="12"/>
  <c r="K11" i="12"/>
  <c r="K12" i="12"/>
  <c r="K13" i="12"/>
  <c r="K14" i="12"/>
  <c r="K15" i="12"/>
  <c r="K16" i="12"/>
  <c r="K67" i="13" l="1"/>
  <c r="K68" i="13"/>
  <c r="G20" i="14" l="1"/>
  <c r="F223" i="9" l="1"/>
  <c r="F224" i="9"/>
  <c r="F400" i="9" l="1"/>
  <c r="F315" i="9"/>
  <c r="C12" i="14" l="1"/>
  <c r="D96" i="13"/>
  <c r="K87" i="13"/>
  <c r="K86" i="13"/>
  <c r="K85" i="13"/>
  <c r="C72" i="13"/>
  <c r="B72" i="13"/>
  <c r="K71" i="13"/>
  <c r="K70" i="13"/>
  <c r="K69" i="13"/>
  <c r="D55" i="13"/>
  <c r="K47" i="13"/>
  <c r="K46" i="13"/>
  <c r="K45" i="13"/>
  <c r="K44" i="13"/>
  <c r="K43" i="13"/>
  <c r="D38" i="13"/>
  <c r="K30" i="13"/>
  <c r="K29" i="13"/>
  <c r="K28" i="13"/>
  <c r="K27" i="13"/>
  <c r="K26" i="13"/>
  <c r="D21" i="13"/>
  <c r="K13" i="13"/>
  <c r="K12" i="13"/>
  <c r="K11" i="13"/>
  <c r="K10" i="13"/>
  <c r="K9" i="13"/>
  <c r="D104" i="12"/>
  <c r="K103" i="12"/>
  <c r="K102" i="12"/>
  <c r="K101" i="12"/>
  <c r="K100" i="12"/>
  <c r="K99" i="12"/>
  <c r="K98" i="12"/>
  <c r="K97" i="12"/>
  <c r="K96" i="12"/>
  <c r="K95" i="12"/>
  <c r="D90" i="12"/>
  <c r="K89" i="12"/>
  <c r="K88" i="12"/>
  <c r="K87" i="12"/>
  <c r="K86" i="12"/>
  <c r="K85" i="12"/>
  <c r="K84" i="12"/>
  <c r="K83" i="12"/>
  <c r="K82" i="12"/>
  <c r="K81" i="12"/>
  <c r="D70" i="12"/>
  <c r="K69" i="12"/>
  <c r="K68" i="12"/>
  <c r="K67" i="12"/>
  <c r="K66" i="12"/>
  <c r="K65" i="12"/>
  <c r="K64" i="12"/>
  <c r="K63" i="12"/>
  <c r="K62" i="12"/>
  <c r="K61" i="12"/>
  <c r="D55" i="12"/>
  <c r="K54" i="12"/>
  <c r="K53" i="12"/>
  <c r="K52" i="12"/>
  <c r="K51" i="12"/>
  <c r="K50" i="12"/>
  <c r="K49" i="12"/>
  <c r="K48" i="12"/>
  <c r="K47" i="12"/>
  <c r="K46" i="12"/>
  <c r="D32" i="12"/>
  <c r="K31" i="12"/>
  <c r="K30" i="12"/>
  <c r="K29" i="12"/>
  <c r="K28" i="12"/>
  <c r="K27" i="12"/>
  <c r="K26" i="12"/>
  <c r="K25" i="12"/>
  <c r="K24" i="12"/>
  <c r="K23" i="12"/>
  <c r="D17" i="12"/>
  <c r="K16" i="11"/>
  <c r="K15" i="11"/>
  <c r="K14" i="11"/>
  <c r="K13" i="11"/>
  <c r="K12" i="11"/>
  <c r="K11" i="11"/>
  <c r="K10" i="11"/>
  <c r="K9" i="11"/>
  <c r="K8" i="11"/>
  <c r="E70" i="10"/>
  <c r="C71" i="10" s="1"/>
  <c r="E71" i="10" s="1"/>
  <c r="C72" i="10" s="1"/>
  <c r="E72" i="10" s="1"/>
  <c r="C73" i="10" s="1"/>
  <c r="E73" i="10" s="1"/>
  <c r="C74" i="10" s="1"/>
  <c r="E74" i="10" s="1"/>
  <c r="C75" i="10" s="1"/>
  <c r="E75" i="10" s="1"/>
  <c r="C76" i="10" s="1"/>
  <c r="E76" i="10" s="1"/>
  <c r="C77" i="10" s="1"/>
  <c r="E77" i="10" s="1"/>
  <c r="C78" i="10" s="1"/>
  <c r="E78" i="10" s="1"/>
  <c r="E67" i="10"/>
  <c r="C68" i="10" s="1"/>
  <c r="E68" i="10" s="1"/>
  <c r="C69" i="10" s="1"/>
  <c r="E69" i="10" s="1"/>
  <c r="E57" i="10"/>
  <c r="C58" i="10" s="1"/>
  <c r="E58" i="10" s="1"/>
  <c r="C59" i="10" s="1"/>
  <c r="E59" i="10" s="1"/>
  <c r="C60" i="10" s="1"/>
  <c r="E60" i="10" s="1"/>
  <c r="C61" i="10" s="1"/>
  <c r="E61" i="10" s="1"/>
  <c r="C62" i="10" s="1"/>
  <c r="E62" i="10" s="1"/>
  <c r="C63" i="10" s="1"/>
  <c r="E63" i="10" s="1"/>
  <c r="E54" i="10"/>
  <c r="C55" i="10" s="1"/>
  <c r="E55" i="10" s="1"/>
  <c r="C56" i="10" s="1"/>
  <c r="E56" i="10" s="1"/>
  <c r="E51" i="10"/>
  <c r="C52" i="10" s="1"/>
  <c r="E52" i="10" s="1"/>
  <c r="C53" i="10" s="1"/>
  <c r="E53" i="10" s="1"/>
  <c r="E45" i="10"/>
  <c r="C46" i="10" s="1"/>
  <c r="E46" i="10" s="1"/>
  <c r="C47" i="10" s="1"/>
  <c r="E47" i="10" s="1"/>
  <c r="E42" i="10"/>
  <c r="C43" i="10" s="1"/>
  <c r="E43" i="10" s="1"/>
  <c r="C44" i="10" s="1"/>
  <c r="E44" i="10" s="1"/>
  <c r="E38" i="10"/>
  <c r="C39" i="10" s="1"/>
  <c r="E39" i="10" s="1"/>
  <c r="C40" i="10" s="1"/>
  <c r="E40" i="10" s="1"/>
  <c r="C41" i="10" s="1"/>
  <c r="E41" i="10" s="1"/>
  <c r="E36" i="10"/>
  <c r="C37" i="10" s="1"/>
  <c r="E37" i="10" s="1"/>
  <c r="E29" i="10"/>
  <c r="C30" i="10" s="1"/>
  <c r="E30" i="10" s="1"/>
  <c r="C31" i="10" s="1"/>
  <c r="E31" i="10" s="1"/>
  <c r="C32" i="10" s="1"/>
  <c r="E32" i="10" s="1"/>
  <c r="E26" i="10"/>
  <c r="C27" i="10" s="1"/>
  <c r="E27" i="10" s="1"/>
  <c r="C28" i="10" s="1"/>
  <c r="E28" i="10" s="1"/>
  <c r="E23" i="10"/>
  <c r="C24" i="10" s="1"/>
  <c r="E24" i="10" s="1"/>
  <c r="C25" i="10" s="1"/>
  <c r="E25" i="10" s="1"/>
  <c r="E20" i="10"/>
  <c r="C21" i="10" s="1"/>
  <c r="E21" i="10" s="1"/>
  <c r="C22" i="10" s="1"/>
  <c r="E22" i="10" s="1"/>
  <c r="E14" i="10"/>
  <c r="C15" i="10" s="1"/>
  <c r="E15" i="10" s="1"/>
  <c r="C16" i="10" s="1"/>
  <c r="E16" i="10" s="1"/>
  <c r="E11" i="10"/>
  <c r="C12" i="10" s="1"/>
  <c r="E12" i="10" s="1"/>
  <c r="C13" i="10" s="1"/>
  <c r="E13" i="10" s="1"/>
  <c r="E8" i="10"/>
  <c r="C9" i="10" s="1"/>
  <c r="E9" i="10" s="1"/>
  <c r="C10" i="10" s="1"/>
  <c r="E10" i="10" s="1"/>
  <c r="C6" i="10"/>
  <c r="E6" i="10" s="1"/>
  <c r="C7" i="10" s="1"/>
  <c r="E7" i="10" s="1"/>
  <c r="E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399" i="9"/>
  <c r="E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E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E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E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E325" i="9"/>
  <c r="F324" i="9"/>
  <c r="F323" i="9"/>
  <c r="F322" i="9"/>
  <c r="F321" i="9"/>
  <c r="F320" i="9"/>
  <c r="F319" i="9"/>
  <c r="F318" i="9"/>
  <c r="F317" i="9"/>
  <c r="F316" i="9"/>
  <c r="F314" i="9"/>
  <c r="F313" i="9"/>
  <c r="F312" i="9"/>
  <c r="F311" i="9"/>
  <c r="F310" i="9"/>
  <c r="F309" i="9"/>
  <c r="F308" i="9"/>
  <c r="F307" i="9"/>
  <c r="F306" i="9"/>
  <c r="F305" i="9"/>
  <c r="E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E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E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E237" i="9"/>
  <c r="F236" i="9"/>
  <c r="F235" i="9"/>
  <c r="B235" i="9"/>
  <c r="B257" i="9" s="1"/>
  <c r="B279" i="9" s="1"/>
  <c r="B301" i="9" s="1"/>
  <c r="B323" i="9" s="1"/>
  <c r="F234" i="9"/>
  <c r="F233" i="9"/>
  <c r="B233" i="9"/>
  <c r="B255" i="9" s="1"/>
  <c r="B277" i="9" s="1"/>
  <c r="B299" i="9" s="1"/>
  <c r="B321" i="9" s="1"/>
  <c r="F232" i="9"/>
  <c r="F231" i="9"/>
  <c r="B231" i="9"/>
  <c r="B253" i="9" s="1"/>
  <c r="B275" i="9" s="1"/>
  <c r="B297" i="9" s="1"/>
  <c r="B319" i="9" s="1"/>
  <c r="F230" i="9"/>
  <c r="F229" i="9"/>
  <c r="B229" i="9"/>
  <c r="B251" i="9" s="1"/>
  <c r="B273" i="9" s="1"/>
  <c r="B295" i="9" s="1"/>
  <c r="B317" i="9" s="1"/>
  <c r="F228" i="9"/>
  <c r="F227" i="9"/>
  <c r="B227" i="9"/>
  <c r="B249" i="9" s="1"/>
  <c r="B271" i="9" s="1"/>
  <c r="B293" i="9" s="1"/>
  <c r="B315" i="9" s="1"/>
  <c r="F226" i="9"/>
  <c r="F225" i="9"/>
  <c r="B225" i="9"/>
  <c r="B247" i="9" s="1"/>
  <c r="B269" i="9" s="1"/>
  <c r="B291" i="9" s="1"/>
  <c r="B313" i="9" s="1"/>
  <c r="B223" i="9"/>
  <c r="B245" i="9" s="1"/>
  <c r="B267" i="9" s="1"/>
  <c r="B289" i="9" s="1"/>
  <c r="B311" i="9" s="1"/>
  <c r="F222" i="9"/>
  <c r="F221" i="9"/>
  <c r="B221" i="9"/>
  <c r="B243" i="9" s="1"/>
  <c r="B265" i="9" s="1"/>
  <c r="B287" i="9" s="1"/>
  <c r="B309" i="9" s="1"/>
  <c r="F220" i="9"/>
  <c r="F219" i="9"/>
  <c r="B219" i="9"/>
  <c r="B241" i="9" s="1"/>
  <c r="B263" i="9" s="1"/>
  <c r="B285" i="9" s="1"/>
  <c r="B307" i="9" s="1"/>
  <c r="F218" i="9"/>
  <c r="F217" i="9"/>
  <c r="B217" i="9"/>
  <c r="B239" i="9" s="1"/>
  <c r="B261" i="9" s="1"/>
  <c r="B283" i="9" s="1"/>
  <c r="B305" i="9" s="1"/>
  <c r="E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E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3" i="9"/>
  <c r="F171" i="9"/>
  <c r="F169" i="9"/>
  <c r="F167" i="9"/>
  <c r="F166" i="9"/>
  <c r="F165" i="9"/>
  <c r="B164" i="9"/>
  <c r="E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2" i="9"/>
  <c r="F140" i="9"/>
  <c r="F138" i="9"/>
  <c r="F136" i="9"/>
  <c r="F135" i="9"/>
  <c r="F134" i="9"/>
  <c r="E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1" i="9"/>
  <c r="F109" i="9"/>
  <c r="F107" i="9"/>
  <c r="F105" i="9"/>
  <c r="F104" i="9"/>
  <c r="F103" i="9"/>
  <c r="E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0" i="9"/>
  <c r="F78" i="9"/>
  <c r="F76" i="9"/>
  <c r="F74" i="9"/>
  <c r="F73" i="9"/>
  <c r="F72" i="9"/>
  <c r="E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49" i="9"/>
  <c r="F47" i="9"/>
  <c r="F45" i="9"/>
  <c r="F43" i="9"/>
  <c r="F42" i="9"/>
  <c r="F41" i="9"/>
  <c r="E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8" i="9"/>
  <c r="F16" i="9"/>
  <c r="F14" i="9"/>
  <c r="F12" i="9"/>
  <c r="F11" i="9"/>
  <c r="F10" i="9"/>
  <c r="JF7" i="9"/>
  <c r="JE7" i="9"/>
  <c r="JD7" i="9"/>
  <c r="JC7" i="9"/>
  <c r="JB7" i="9"/>
  <c r="HH7" i="9"/>
  <c r="HG7" i="9"/>
  <c r="HF7" i="9"/>
  <c r="HE7" i="9"/>
  <c r="HD7" i="9"/>
  <c r="HC7" i="9"/>
  <c r="HB7" i="9"/>
  <c r="HA7" i="9"/>
  <c r="GZ7" i="9"/>
  <c r="GY7" i="9"/>
  <c r="GX7" i="9"/>
  <c r="GW7" i="9"/>
  <c r="GV7" i="9"/>
  <c r="GU7" i="9"/>
  <c r="GT7" i="9"/>
  <c r="GS7" i="9"/>
  <c r="GR7" i="9"/>
  <c r="GQ7" i="9"/>
  <c r="GP7" i="9"/>
  <c r="GO7" i="9"/>
  <c r="GN7" i="9"/>
  <c r="GM7" i="9"/>
  <c r="GL7" i="9"/>
  <c r="GK7" i="9"/>
  <c r="GJ7" i="9"/>
  <c r="GI7" i="9"/>
  <c r="GH7" i="9"/>
  <c r="GG7" i="9"/>
  <c r="GF7" i="9"/>
  <c r="GE7" i="9"/>
  <c r="GD7" i="9"/>
  <c r="GC7" i="9"/>
  <c r="GB7" i="9"/>
  <c r="GA7" i="9"/>
  <c r="GU1" i="9"/>
  <c r="HL1" i="9" s="1"/>
  <c r="HM1" i="9" s="1"/>
  <c r="HN1" i="9" s="1"/>
  <c r="HT1" i="9" s="1"/>
  <c r="HU1" i="9" s="1"/>
  <c r="HV1" i="9" s="1"/>
  <c r="HW1" i="9" s="1"/>
  <c r="HX1" i="9" s="1"/>
  <c r="IG1" i="9" s="1"/>
  <c r="IH1" i="9" s="1"/>
  <c r="II1" i="9" s="1"/>
  <c r="IJ1" i="9" s="1"/>
  <c r="IK1" i="9" s="1"/>
  <c r="IL1" i="9" s="1"/>
  <c r="IM1" i="9" s="1"/>
  <c r="IN1" i="9" s="1"/>
  <c r="IO1" i="9" s="1"/>
  <c r="FQ1" i="9"/>
  <c r="EM1" i="9"/>
  <c r="EN1" i="9" s="1"/>
  <c r="EO1" i="9" s="1"/>
  <c r="DW1" i="9"/>
  <c r="DX1" i="9" s="1"/>
  <c r="DY1" i="9" s="1"/>
  <c r="DZ1" i="9" s="1"/>
  <c r="EA1" i="9" s="1"/>
  <c r="EB1" i="9" s="1"/>
  <c r="EC1" i="9" s="1"/>
  <c r="ED1" i="9" s="1"/>
  <c r="EH1" i="9" s="1"/>
  <c r="EJ1" i="9" s="1"/>
  <c r="EK1" i="9" s="1"/>
  <c r="DV1" i="9"/>
  <c r="DU1" i="9"/>
  <c r="CT1" i="9"/>
  <c r="CU1" i="9" s="1"/>
  <c r="CV1" i="9" s="1"/>
  <c r="CW1" i="9" s="1"/>
  <c r="CX1" i="9" s="1"/>
  <c r="CY1" i="9" s="1"/>
  <c r="CZ1" i="9" s="1"/>
  <c r="DA1" i="9" s="1"/>
  <c r="DB1" i="9" s="1"/>
  <c r="DC1" i="9" s="1"/>
  <c r="DD1" i="9" s="1"/>
  <c r="DE1" i="9" s="1"/>
  <c r="DF1" i="9" s="1"/>
  <c r="DG1" i="9" s="1"/>
  <c r="DH1" i="9" s="1"/>
  <c r="DI1" i="9" s="1"/>
  <c r="DJ1" i="9" s="1"/>
  <c r="DK1" i="9" s="1"/>
  <c r="DL1" i="9" s="1"/>
  <c r="DM1" i="9" s="1"/>
  <c r="DO1" i="9" s="1"/>
  <c r="DT1" i="9" s="1"/>
  <c r="CK1" i="9"/>
  <c r="BV1" i="9"/>
  <c r="BW1" i="9" s="1"/>
  <c r="CA1" i="9" s="1"/>
  <c r="CB1" i="9" s="1"/>
  <c r="CC1" i="9" s="1"/>
  <c r="CD1" i="9" s="1"/>
  <c r="CE1" i="9" s="1"/>
  <c r="CO1" i="9" s="1"/>
  <c r="BU1" i="9"/>
  <c r="BA1" i="9"/>
  <c r="BD1" i="9" s="1"/>
  <c r="BE1" i="9" s="1"/>
  <c r="BF1" i="9" s="1"/>
  <c r="BG1" i="9" s="1"/>
  <c r="BH1" i="9" s="1"/>
  <c r="BI1" i="9" s="1"/>
  <c r="BJ1" i="9" s="1"/>
  <c r="BK1" i="9" s="1"/>
  <c r="BO1" i="9" s="1"/>
  <c r="BR1" i="9" s="1"/>
  <c r="BT1" i="9" s="1"/>
  <c r="I1" i="9"/>
  <c r="J1" i="9" s="1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AL1" i="9" s="1"/>
  <c r="AM1" i="9" s="1"/>
  <c r="AN1" i="9" s="1"/>
  <c r="AO1" i="9" s="1"/>
  <c r="AP1" i="9" s="1"/>
  <c r="AQ1" i="9" s="1"/>
  <c r="AR1" i="9" s="1"/>
  <c r="AS1" i="9" s="1"/>
  <c r="AT1" i="9" s="1"/>
  <c r="H1" i="9"/>
  <c r="C81" i="8"/>
  <c r="E21" i="8"/>
  <c r="C12" i="7"/>
  <c r="B12" i="7"/>
  <c r="D79" i="13" l="1"/>
  <c r="IP1" i="9"/>
  <c r="IQ1" i="9"/>
</calcChain>
</file>

<file path=xl/sharedStrings.xml><?xml version="1.0" encoding="utf-8"?>
<sst xmlns="http://schemas.openxmlformats.org/spreadsheetml/2006/main" count="6031" uniqueCount="1602">
  <si>
    <t xml:space="preserve">USULAN JADWAL MATA KULIAH UMUM DAN SAINS DASAR  </t>
  </si>
  <si>
    <t>FAKULTAS KEGURUAN DAN ILMU PENDIDIKAN UNIVERSITAS TADULAKO</t>
  </si>
  <si>
    <t>SEMESTER GANJIL TAHUN AKADEMIK 2016 / 2017</t>
  </si>
  <si>
    <t>No</t>
  </si>
  <si>
    <t>Mata Kuliah</t>
  </si>
  <si>
    <t>Jurusan/Prodi</t>
  </si>
  <si>
    <t>SKS</t>
  </si>
  <si>
    <t>Hari</t>
  </si>
  <si>
    <t>Jam</t>
  </si>
  <si>
    <t>SMT</t>
  </si>
  <si>
    <t>Kls</t>
  </si>
  <si>
    <t>Dosen Pengampu</t>
  </si>
  <si>
    <t>Ruang</t>
  </si>
  <si>
    <t>1.</t>
  </si>
  <si>
    <t xml:space="preserve">Pend. Agama : </t>
  </si>
  <si>
    <t xml:space="preserve">- Pend. Bahasa, Sastra </t>
  </si>
  <si>
    <t>Rabu</t>
  </si>
  <si>
    <t>11.00-12.40</t>
  </si>
  <si>
    <t>I</t>
  </si>
  <si>
    <t>A</t>
  </si>
  <si>
    <t>1. Abdul Hamid, S.Ag, M.Pd.I</t>
  </si>
  <si>
    <t>FKIP.49</t>
  </si>
  <si>
    <t>- Islam</t>
  </si>
  <si>
    <t xml:space="preserve">  Indonesia dan Daerah</t>
  </si>
  <si>
    <t>2. Hi. Mahmuda Rasyid, Lc, M.Pd.I</t>
  </si>
  <si>
    <t>12.45-14.25</t>
  </si>
  <si>
    <t>B</t>
  </si>
  <si>
    <t>14.30-16.10</t>
  </si>
  <si>
    <t>C</t>
  </si>
  <si>
    <t>1. H. Faizal Asdar, Lc, MA</t>
  </si>
  <si>
    <t>Abdul Hamid, S.Ag, M.Pd</t>
  </si>
  <si>
    <t>2. Mulyanti, S.Hi, M.Hi</t>
  </si>
  <si>
    <t>- Pend. Bahasa Inggris</t>
  </si>
  <si>
    <t>Senin</t>
  </si>
  <si>
    <t>1. Dr. Hajar Anna Patunrangi, M.Ag</t>
  </si>
  <si>
    <t>FKIP.51</t>
  </si>
  <si>
    <t>2. H. Faizal Asdar, Lc, MA</t>
  </si>
  <si>
    <t>1. Rizal, S.Pd, S.Ag, M.Pd</t>
  </si>
  <si>
    <t>2. Syamdani, S.Pd.I, M.Pd.I</t>
  </si>
  <si>
    <t>Drs. Sagir M. Amin, M.Pd.I</t>
  </si>
  <si>
    <t>Selasa</t>
  </si>
  <si>
    <t>1. Prof. Dr. Hj. Dahlia Syuaib, SH, MA</t>
  </si>
  <si>
    <t>2. Dra. Hj. Andi Ulfah Pettalolo, M.Pd</t>
  </si>
  <si>
    <t>D</t>
  </si>
  <si>
    <t>Kamis</t>
  </si>
  <si>
    <t>E</t>
  </si>
  <si>
    <t>Jumat</t>
  </si>
  <si>
    <t>13.00-14.40</t>
  </si>
  <si>
    <t>F</t>
  </si>
  <si>
    <t>1. Mutawakkil, S.Ag, M.Pd</t>
  </si>
  <si>
    <t>2. Ufiyah Ramlah, S.Pd.I, M.S.i</t>
  </si>
  <si>
    <t>- Pend. Biologi</t>
  </si>
  <si>
    <t>1. Drs. Supardi, M.Ag</t>
  </si>
  <si>
    <t>FKIP.43</t>
  </si>
  <si>
    <t>2. Muhtaz Farham, S.Pd.I, M.Pd.I</t>
  </si>
  <si>
    <t>2. Irfandi, S.Pdi, M. Pd. I</t>
  </si>
  <si>
    <t>08.00-09.40</t>
  </si>
  <si>
    <t>- Pend. Matematika</t>
  </si>
  <si>
    <t>1. H. Ashar Ridwan, Lc, MA</t>
  </si>
  <si>
    <t>Revisi Khaeruddin Yusuf, S.Pd.I, M.Phil</t>
  </si>
  <si>
    <t>- Pend. Fisika</t>
  </si>
  <si>
    <t>09.45-11.25</t>
  </si>
  <si>
    <t>- Pend. Kimia</t>
  </si>
  <si>
    <t>1. Drs. Rusli Takunas, M.Pd.I</t>
  </si>
  <si>
    <t>2. Gazali, S.Hi, MM</t>
  </si>
  <si>
    <t>1. Drs. Rusli Takuna, M.Pd.I</t>
  </si>
  <si>
    <t>11.30-13.10</t>
  </si>
  <si>
    <t>- Bimbingan Konseling</t>
  </si>
  <si>
    <t>1. Nurhayati Sutan Nokoe, S.Ag, MH</t>
  </si>
  <si>
    <t>FKIP.48</t>
  </si>
  <si>
    <t>2. Andri Satria Saleh, S.Hi, M.Sy</t>
  </si>
  <si>
    <t>- PPkn</t>
  </si>
  <si>
    <t>FKIP.44</t>
  </si>
  <si>
    <t>13.15-14.55</t>
  </si>
  <si>
    <t>15.00-16.40</t>
  </si>
  <si>
    <t>- Pend. Geografi</t>
  </si>
  <si>
    <t>1. Abd. Hamid, S.Ag, M.Pd.I</t>
  </si>
  <si>
    <t>FKIP.45</t>
  </si>
  <si>
    <t>2. H. Mahmud. Rasyid, Lc, M.Pd.I</t>
  </si>
  <si>
    <t>- S1-PG.PAUD</t>
  </si>
  <si>
    <t>14.50-16.30</t>
  </si>
  <si>
    <t>1. Nurhayati, S.Ag, M.Pd.I</t>
  </si>
  <si>
    <t>- S1 PJKR</t>
  </si>
  <si>
    <t>FKIP.58</t>
  </si>
  <si>
    <t>2. Abd. Hamid, S.Ag, M.Pd.I</t>
  </si>
  <si>
    <t>R.Labdas</t>
  </si>
  <si>
    <t>- Kr. Protestan</t>
  </si>
  <si>
    <t>- Pend. Bhs. Inggris</t>
  </si>
  <si>
    <t>Gabung</t>
  </si>
  <si>
    <t>1. Dr. Amran Rede, M.Pd</t>
  </si>
  <si>
    <t>2. Drs. Alri Lande MA. MTh</t>
  </si>
  <si>
    <t>A+B+C</t>
  </si>
  <si>
    <t>1. Dr. Amram Rede, M.Pd</t>
  </si>
  <si>
    <t>2. Junita Grace Linda P.A.,M.Th</t>
  </si>
  <si>
    <t>- PPKn</t>
  </si>
  <si>
    <t>14.30-15.10</t>
  </si>
  <si>
    <t>1. Drs. Alri Lande MA. MTh</t>
  </si>
  <si>
    <t>2. Oksantianus, S,Th, M.Th</t>
  </si>
  <si>
    <t xml:space="preserve">- Pend. Bhs. Sastra </t>
  </si>
  <si>
    <t xml:space="preserve">  Indonesia &amp; Daerah</t>
  </si>
  <si>
    <t>2. Jefrie Walean, M,Th</t>
  </si>
  <si>
    <t>- S1 PG-PAUD</t>
  </si>
  <si>
    <t>- Kr. Katholik</t>
  </si>
  <si>
    <t>1. Drs. Bonifasius Saneba, M.Si</t>
  </si>
  <si>
    <t>2. Ireneus Leo Sanapang, S.Th, MA</t>
  </si>
  <si>
    <t>- Hindu</t>
  </si>
  <si>
    <t>1. I Ketut Suasana, SH, MH</t>
  </si>
  <si>
    <t>2. I wayan Budi Agus P, S.Sos, M.Si</t>
  </si>
  <si>
    <t>14.20-16.00</t>
  </si>
  <si>
    <t>1. I Ketut Sulendra, ST, MT</t>
  </si>
  <si>
    <t>2. Anak Agung Ananta Putra, S.Ag, MM</t>
  </si>
  <si>
    <t>A+B</t>
  </si>
  <si>
    <t>- Budha</t>
  </si>
  <si>
    <t>Heidi, S.Ag</t>
  </si>
  <si>
    <t>2.</t>
  </si>
  <si>
    <t>Pendidikan</t>
  </si>
  <si>
    <t xml:space="preserve">- Pend. Bahasa Sastra </t>
  </si>
  <si>
    <t>11.20-13.00</t>
  </si>
  <si>
    <t>1. Dr. H. Asep Mahpudz, M.Si</t>
  </si>
  <si>
    <t>Pancasila</t>
  </si>
  <si>
    <t>2. Dwi Septiwiharti, SS, M.Phil</t>
  </si>
  <si>
    <t>13.05-14.45</t>
  </si>
  <si>
    <t>1. Drs. Abduh H. Harun, M.Si</t>
  </si>
  <si>
    <t>2. Drs. Imran, M.Pd</t>
  </si>
  <si>
    <t>1. Dr. H. Muh. Ali Jennah, M.Hum</t>
  </si>
  <si>
    <t>2. Hasdin, S.Pd, M.Pd</t>
  </si>
  <si>
    <t>FKIP.50</t>
  </si>
  <si>
    <t>1. Dr. Asep Mahpudz, M.Si</t>
  </si>
  <si>
    <t>2. Arif Firmansyah, S.Pd, M.Pd</t>
  </si>
  <si>
    <t>2. Drs. Imran, M.Si</t>
  </si>
  <si>
    <t>1. Dr. Jamaluddin, M.Hum</t>
  </si>
  <si>
    <t>2. Dr. Rosmala Nur, M.Si</t>
  </si>
  <si>
    <t>11.30-12.10</t>
  </si>
  <si>
    <t>1. Dr. Rosmala Nur, M.Si</t>
  </si>
  <si>
    <t>1. Dra. Hj. Widayati Pujiastuti, M.Hum</t>
  </si>
  <si>
    <t>2. Drs. Alri Lande M.A., M.Th</t>
  </si>
  <si>
    <t>1. Prof. Dr. Juraid, M.Hum</t>
  </si>
  <si>
    <t>2. Dr. Hasan, M.Hum</t>
  </si>
  <si>
    <t>2. Dr. Asep Mahpudz, M.Si</t>
  </si>
  <si>
    <t>2. Amran Mahmud, S.Pd.,M.Pd</t>
  </si>
  <si>
    <t>1. Drs. Anthonius Palimbong, M.Pd</t>
  </si>
  <si>
    <t>R. Labdas</t>
  </si>
  <si>
    <t>2. Syamsul Bahri, S.Sos, M.Sc</t>
  </si>
  <si>
    <t>1. Drs. Imran, M.Si</t>
  </si>
  <si>
    <t>1. Drs. Abdul H. Harun, M.Si</t>
  </si>
  <si>
    <t>2. Drs. Bonifasius Saneba, M.Si</t>
  </si>
  <si>
    <t>1. Drs. Caharles Kapile, M.Hum</t>
  </si>
  <si>
    <t>2. Andi Dewi P. Baso Opu, SH, MH</t>
  </si>
  <si>
    <t>- Pend. Sejarah</t>
  </si>
  <si>
    <t>2. Aifan, SH, MH</t>
  </si>
  <si>
    <t>- Pend. Georgrafi</t>
  </si>
  <si>
    <t>1. Dr. H.M. Ali Jennah, M.Hum</t>
  </si>
  <si>
    <t>2. Amran Mahmud, S.Pd, M.Pd</t>
  </si>
  <si>
    <t>2. Dwi Septiwiharty, SS, M.Phil</t>
  </si>
  <si>
    <t>- S1 PG.PAUD</t>
  </si>
  <si>
    <t>1. Dwi Septiwiharty, SS, M.Phil</t>
  </si>
  <si>
    <t>13.20-15.00</t>
  </si>
  <si>
    <t>- S1 PGSD</t>
  </si>
  <si>
    <t>15.05-16.45</t>
  </si>
  <si>
    <t>1. Drs. Imran.,M.Si</t>
  </si>
  <si>
    <t>3.</t>
  </si>
  <si>
    <t>III</t>
  </si>
  <si>
    <t>Kewarganegaraan</t>
  </si>
  <si>
    <t>1. Amran Mahmud, S.Pd, M.Pd</t>
  </si>
  <si>
    <t>- Pend. Bhs Inggris</t>
  </si>
  <si>
    <t>1. Drs. Kaharuddin Nawing, M.Si</t>
  </si>
  <si>
    <t>2. Drs. Abduh H. Harun, M.Si</t>
  </si>
  <si>
    <t>4.</t>
  </si>
  <si>
    <t>Ilmu Sosial Budaya</t>
  </si>
  <si>
    <t>Dasar</t>
  </si>
  <si>
    <t>2. Dr. Nuraedah, S.Pd, M.Pd</t>
  </si>
  <si>
    <t>1. Dr. Iskandar, M.Hum</t>
  </si>
  <si>
    <t>2. Abdul Rauf, S.Pd, M.Pd</t>
  </si>
  <si>
    <t>1. Dr. Hasan, M.Hum</t>
  </si>
  <si>
    <t>2. Mutawakkil, S.Ag, M.Pd</t>
  </si>
  <si>
    <t>1. Dr. Suyuti, M.Pd</t>
  </si>
  <si>
    <t>2. Zumbratin, S.Pd, M.Pd</t>
  </si>
  <si>
    <t>5.</t>
  </si>
  <si>
    <t>Ilmu Kealaman</t>
  </si>
  <si>
    <t>1. Dr. Sahrul Saehana, S.Pd. M.Si</t>
  </si>
  <si>
    <t>2. Miftah, S.Pd, M.Pd</t>
  </si>
  <si>
    <t>1. Dr. H. Ahmad Ramadhan, M.Kes</t>
  </si>
  <si>
    <t>2. Muhammad Jarnawi, S.Pd, M.Pd</t>
  </si>
  <si>
    <t>1. Dr. Unggul Wahyono, M.Si</t>
  </si>
  <si>
    <t>V</t>
  </si>
  <si>
    <t>1. Drs. Muchlis L. Djirimu, M.Pd</t>
  </si>
  <si>
    <t>2. Dra. Lestari M.P. Alibasyah, M.P</t>
  </si>
  <si>
    <t>1. Ritman Ishak Paudi, S.Pd, M.Pd</t>
  </si>
  <si>
    <t>2. Syech Zainal, S.Pd, M.Pd</t>
  </si>
  <si>
    <t>1. Drs. Abd. Hakim Laenggeng, M.Kes</t>
  </si>
  <si>
    <t>2. Drs. Bustamin, M.Si</t>
  </si>
  <si>
    <t>1. Drs. Bustamin, M.Si</t>
  </si>
  <si>
    <t>2. Ritman Ishak Paudi, S.Pd, M.Pd</t>
  </si>
  <si>
    <t>1. Dr. Amiruddin Kade, S.Pd, M.Si</t>
  </si>
  <si>
    <t>2. Ratman, S.Pd, M.Pd</t>
  </si>
  <si>
    <t>1. Drs. Anang Wahid M. Diah, M.Si.,Ph.D</t>
  </si>
  <si>
    <t>6.</t>
  </si>
  <si>
    <t>Bahasa Indonesia</t>
  </si>
  <si>
    <t>1. Dr. Siti Harisa, M.Pd</t>
  </si>
  <si>
    <t>2. Ulfah, S.Pd, M.Pd</t>
  </si>
  <si>
    <t>1. Dr. Sugit Zulianto, M.Pd</t>
  </si>
  <si>
    <t>2. Akhlis, S.Pd, M.Pd</t>
  </si>
  <si>
    <t>14.45-16.25</t>
  </si>
  <si>
    <t>1. Drs. H. Laode Baisu, M.Pd</t>
  </si>
  <si>
    <t>2. Mursalim Tokuasa, S.Pd, M.Pd</t>
  </si>
  <si>
    <t>1. Drs. Idris Patekkai, M.Pd</t>
  </si>
  <si>
    <t>2. Taqyudin B., S.Pd, M.Pd</t>
  </si>
  <si>
    <t>2. Juniati, S.Pd, M.Pd</t>
  </si>
  <si>
    <t>1. Drs. Sahrudin Barasandji, M.Pd</t>
  </si>
  <si>
    <t>2. Iramadhana Solihin, S.Pd.I, M.Pd</t>
  </si>
  <si>
    <t>1. Drs. Pratama Bayu Santoso, M.Si</t>
  </si>
  <si>
    <t>1. Dr. Syamsuddin, M.Hum</t>
  </si>
  <si>
    <t>1. Sukma, S.Pd, M.Pd</t>
  </si>
  <si>
    <t>Mursalim Tokuasa, S.Pd, M.Pd</t>
  </si>
  <si>
    <t>1. Dr. Yunidar, M.Hum</t>
  </si>
  <si>
    <t>2. Arum Pujiningtias, S.Pd, M.Pd</t>
  </si>
  <si>
    <t>1. Drs. Efendi, M.Pd</t>
  </si>
  <si>
    <t>2. Nurhalifah, S.Pd, M.Pd</t>
  </si>
  <si>
    <t>2. Asrianti, S.Pd, M.Pd</t>
  </si>
  <si>
    <t>1. Ulfah, S.Pd, M.Pd</t>
  </si>
  <si>
    <t>1. Dr. Ali Karim, M.Hum</t>
  </si>
  <si>
    <t>1. Dr. Moh. Tahir, M.Hum</t>
  </si>
  <si>
    <t>2. Sukma, S.Pd, M.Pd</t>
  </si>
  <si>
    <t>7.</t>
  </si>
  <si>
    <t xml:space="preserve">Bahasa Inggris </t>
  </si>
  <si>
    <t>1. Dr. Anshari Syafar, M.Sc</t>
  </si>
  <si>
    <t>2. Anjar Kusuma Dewi, S.Pd, M.Ed</t>
  </si>
  <si>
    <t>1. Drs. Abd. Waris, M.Pd</t>
  </si>
  <si>
    <t>2. Al-Mutmainnah, S.Pd, M.Pd</t>
  </si>
  <si>
    <t>1. Dr. Mawardin, M.Hum</t>
  </si>
  <si>
    <t>2. Radhiatul Ulah, S.Pd, M.Pd</t>
  </si>
  <si>
    <t>1. Hj. Hastini, S.Pd, M.Pd</t>
  </si>
  <si>
    <t>2. Mashuri, S.Pd, MA</t>
  </si>
  <si>
    <t>2. Hj. Hastini, S.Pd, M.Pd</t>
  </si>
  <si>
    <t>1. Budi, S.Pd, M.Pd</t>
  </si>
  <si>
    <t>FKIP.22</t>
  </si>
  <si>
    <t>2. Fadliah, SS, M.Hum</t>
  </si>
  <si>
    <t>FKIP.23</t>
  </si>
  <si>
    <t>1. Drs. Jamiluddin, M.Hum</t>
  </si>
  <si>
    <t>2. Hendriyani, S.Pd, M.Pd</t>
  </si>
  <si>
    <t>2. Gumerti Rahayu P,. S.Pd, M.Pd</t>
  </si>
  <si>
    <t>1. Nadrun, S.Pd, M.Pd.,M.Ed</t>
  </si>
  <si>
    <t>2. Fadliah, S.Si, M.Hum</t>
  </si>
  <si>
    <t>1. Wahyudin, S.Pd, M.Pd</t>
  </si>
  <si>
    <t>2. Ahmad Zulfahri, S.Pd, M.Pd</t>
  </si>
  <si>
    <t>2. Iin Irawati, S.Pd, M.Pd</t>
  </si>
  <si>
    <t>1. Prof. Dr. H. Hanafie Sulaiman, MA</t>
  </si>
  <si>
    <t>2. Wahyudin, S.Pd, M.Pd</t>
  </si>
  <si>
    <t>1. Anjar Kusuma Dewi, S.Pd, M.Ed</t>
  </si>
  <si>
    <t>2. Oktaviani, S.Pd, M.Pd</t>
  </si>
  <si>
    <t>1. Dr. Sudarkam R. Mertosono, MA</t>
  </si>
  <si>
    <t>2. Siska Bochari, S.S, M.Hum</t>
  </si>
  <si>
    <t>2. Fadhilah Zam-Zam, S.pd, M.Pd</t>
  </si>
  <si>
    <t>1. Dr. Abdul Kamaruddin, S.Pd, M.Ed</t>
  </si>
  <si>
    <t>1. Mashuri, S.Pd, MA</t>
  </si>
  <si>
    <t>1. Drs. Muh. Arid, M.Pd</t>
  </si>
  <si>
    <t>11.30-15.00</t>
  </si>
  <si>
    <t>2. Muhsin, S.Pd, M.Pd</t>
  </si>
  <si>
    <t>8.</t>
  </si>
  <si>
    <t>Kajian Lingkungan</t>
  </si>
  <si>
    <t>1. Dr. Irwan Said, M.Si</t>
  </si>
  <si>
    <t>Hidup</t>
  </si>
  <si>
    <t>1. Dr. Achmad Ramadhan, M.Kes</t>
  </si>
  <si>
    <t>2. Khairurraziq, S.Pd, M.Pd</t>
  </si>
  <si>
    <t>1. Dra. Hj. Musdalifah Nurdin, M.Si</t>
  </si>
  <si>
    <t>2. Dra. Hj. Musdalifah Nurdin, M.Si</t>
  </si>
  <si>
    <t>2. Firdaus, S.Pd, M.Pd</t>
  </si>
  <si>
    <t>1. Drs. Syamsu, M.Si</t>
  </si>
  <si>
    <t>1. Dr. Samuel Sanda Patampang, M.Si</t>
  </si>
  <si>
    <t>2. Ratman, S.Pd, M.Si</t>
  </si>
  <si>
    <t>1. Dra. Lestari M.P. Alibasyah, MP</t>
  </si>
  <si>
    <t>2. Abd. Rahman, S.Pd, M.Pd</t>
  </si>
  <si>
    <t>VII</t>
  </si>
  <si>
    <t>1. Dr. Sarjan N. Husain, M.Si</t>
  </si>
  <si>
    <t>1. Dr. Nurdin Rahman, M.Si</t>
  </si>
  <si>
    <t>2. Syamsuriwal, S.Pd, M.Pd</t>
  </si>
  <si>
    <t>9.</t>
  </si>
  <si>
    <t>Kewirausahaan</t>
  </si>
  <si>
    <t>2. Cici Rianty K. Bidin, SE, M.Si</t>
  </si>
  <si>
    <t>1. Drs. Idrus Puluhulawa, M.Si</t>
  </si>
  <si>
    <t>2. Sri Wanti, SE, MM</t>
  </si>
  <si>
    <t>1. Dra. Junarti, M.Hum</t>
  </si>
  <si>
    <t>- S1-PJKR</t>
  </si>
  <si>
    <t>1. Drs. I Nyoman  Murdiana, M.Pd</t>
  </si>
  <si>
    <t>2. Ade Nanang, S.Pd, M.Pd</t>
  </si>
  <si>
    <t>FKIP.25</t>
  </si>
  <si>
    <t>2. Zumrotinisa, S.Pd, M.Pd</t>
  </si>
  <si>
    <t>FKIP.26</t>
  </si>
  <si>
    <t>FKIP.27</t>
  </si>
  <si>
    <t>2. Nirwan, SE, MM</t>
  </si>
  <si>
    <t>1. Dra. Hj. Akina, M.Pd</t>
  </si>
  <si>
    <t>10.</t>
  </si>
  <si>
    <t>Matematika Dasar</t>
  </si>
  <si>
    <t>13.00-15.30</t>
  </si>
  <si>
    <t>FKIP.33</t>
  </si>
  <si>
    <t>2. Mufida, S.Pd, M.Pd</t>
  </si>
  <si>
    <t>10.30-13.00</t>
  </si>
  <si>
    <t>08.00-10.30</t>
  </si>
  <si>
    <t>1. Dra. Anggraeni, M.Si</t>
  </si>
  <si>
    <t>2. Drs. Marinus Barratandiayuk, M.Si</t>
  </si>
  <si>
    <t>15.30-18.00</t>
  </si>
  <si>
    <t>FKIP.32</t>
  </si>
  <si>
    <t>2. Tegoeh S. Karniman, S.Pd, M.Pd</t>
  </si>
  <si>
    <t>1. Drs. H.M. Tawil Madeali, M.Si</t>
  </si>
  <si>
    <t>FKIP.01</t>
  </si>
  <si>
    <t>2.  Rita Lefrida, S.Pd, M.Si</t>
  </si>
  <si>
    <t>1. Drs. Abdul Hamid, M.Pd</t>
  </si>
  <si>
    <t>FKIP.02</t>
  </si>
  <si>
    <t>2. Dra. Linawati, M.Si</t>
  </si>
  <si>
    <t>1. Dr. Sutji Rochaminah, M.Si</t>
  </si>
  <si>
    <t>FKIP.03</t>
  </si>
  <si>
    <t>2. Drs. Nurhayadi, M.Si</t>
  </si>
  <si>
    <t>2. Drs. Baharuddin Paloloang, M.Si</t>
  </si>
  <si>
    <t>FKIP.52</t>
  </si>
  <si>
    <t>2. Rita Lefrida, S.Pd, M.Si</t>
  </si>
  <si>
    <t>1. Dr. Muh. Rizal, M.Si</t>
  </si>
  <si>
    <t>FKIP.54</t>
  </si>
  <si>
    <t>FKIP.55</t>
  </si>
  <si>
    <t>1. Drs. Muh. Hasbi, M.Pd</t>
  </si>
  <si>
    <t>FKIP.41</t>
  </si>
  <si>
    <t>2. Bakri M, S.Pd, M.Si</t>
  </si>
  <si>
    <t>1. Dr. Dasa Ismaimuza, M.Si.</t>
  </si>
  <si>
    <t>2. Drs. Tegoeh Surahmadji Karniman</t>
  </si>
  <si>
    <t>1. Dra. Anggraini, M.Si</t>
  </si>
  <si>
    <t>FKIP.36</t>
  </si>
  <si>
    <t>2. Drs. Gandung Sugita, M.Si</t>
  </si>
  <si>
    <t>12.</t>
  </si>
  <si>
    <t xml:space="preserve">Fisika Dasar </t>
  </si>
  <si>
    <t>1. Dr. Jusman Mansyur, M.Si</t>
  </si>
  <si>
    <t>2. I Wayan Darmadi, S.Si, M.Pd</t>
  </si>
  <si>
    <t>1. Drs. H. Kamaluddin, M.Si</t>
  </si>
  <si>
    <t>2. Dr. Darsikin, M.Si</t>
  </si>
  <si>
    <t>1. Drs. Fihrin, M.Si</t>
  </si>
  <si>
    <t>FKIP.42</t>
  </si>
  <si>
    <t>2. Dr. I Komang Wardhana, M.Si</t>
  </si>
  <si>
    <t>1. Dr. Suherman, MS</t>
  </si>
  <si>
    <t>2. Dr. Siang Tandi Gonggo, M.Si</t>
  </si>
  <si>
    <t>2. Drs. Anang Wahid M. Diah, M.Si.,Ph.D</t>
  </si>
  <si>
    <t>1. Prof. Dr. Daud Karel Walanda, M.Sc.,Ph.D</t>
  </si>
  <si>
    <t>Intern</t>
  </si>
  <si>
    <t>2. Dr. Purnama Ningsih, S.Pd, M.Si</t>
  </si>
  <si>
    <t>Office</t>
  </si>
  <si>
    <t>1. Dr. Amiruddin Hatibe, M.Si</t>
  </si>
  <si>
    <t>FKIP.38</t>
  </si>
  <si>
    <t>2. Ielda Pramita, S.Pd, M.Pd</t>
  </si>
  <si>
    <t>1. Dr. Muslimin, M.Si</t>
  </si>
  <si>
    <t>FKIP.37</t>
  </si>
  <si>
    <t>2. Nurul Kami Sami, S.Pd, M.Pd</t>
  </si>
  <si>
    <t>15.20-17.00</t>
  </si>
  <si>
    <t>1. Dr. Marungkil Pasaribu, M.Sc</t>
  </si>
  <si>
    <t>2. Syamsu Riwal, S.Pd, M.Pd</t>
  </si>
  <si>
    <t xml:space="preserve">Kimia Dasar </t>
  </si>
  <si>
    <t>1. Drs. H. Muhammad Ali, M.Si</t>
  </si>
  <si>
    <t>2.  Ielda Pramita, S.Pd, M.Pd</t>
  </si>
  <si>
    <t>1. Dr. Sahrul Saehana, S.Pd, M.Si</t>
  </si>
  <si>
    <t>2. Drs. Gusti Ketut Alit Suputra, M.Hum</t>
  </si>
  <si>
    <t>1. Dr. Siang Tandi Gonggo, M.Si</t>
  </si>
  <si>
    <t>2. Paulus Hengky Abram, M.Sc, Ph.D</t>
  </si>
  <si>
    <t>1. Dra. Sri Mulyani Sabang, M.Si</t>
  </si>
  <si>
    <t>2. Purnama Ningsih, S.Pd, M.Si</t>
  </si>
  <si>
    <t>14.40-17.10</t>
  </si>
  <si>
    <t>13.0015.30</t>
  </si>
  <si>
    <t>1. Prof. Dr. H. Baharuddin S.Farm, MS</t>
  </si>
  <si>
    <t>2. Dra. Vanny Maria A.T., M.Sc, Ph.D</t>
  </si>
  <si>
    <t>1. Drs. Supriadi, M.Si</t>
  </si>
  <si>
    <t>2. Dra. Sri Mulyani Sabang, M.Si</t>
  </si>
  <si>
    <t>1. Dr. Hj. Siti Nuryanti, M.Si</t>
  </si>
  <si>
    <t>13.35-15.20</t>
  </si>
  <si>
    <t>1. Dra. Minarni R. Jura, M.Si</t>
  </si>
  <si>
    <t>2. Jamaludin M. Sakung, S.Pd, M.Kes</t>
  </si>
  <si>
    <t>11.25-13.15</t>
  </si>
  <si>
    <t>FKIP.40</t>
  </si>
  <si>
    <t>14.</t>
  </si>
  <si>
    <t xml:space="preserve">Biologi Umum </t>
  </si>
  <si>
    <t>1. Dr. Amiruddin Kasim, M.Si</t>
  </si>
  <si>
    <t>2. Ritman Ishak Paudi, S.Pd, M.Si</t>
  </si>
  <si>
    <t>2. Dewi Tureni, S.Pd, M.Pd</t>
  </si>
  <si>
    <t>2. Hayatun Mawadha, S.Pd, M.Pd</t>
  </si>
  <si>
    <t>1. Drs. Hj. Masriani, MP</t>
  </si>
  <si>
    <t>1. Dr. Lilies Tangge, MP</t>
  </si>
  <si>
    <t>2. Dra. Lestari Alibasya, MP</t>
  </si>
  <si>
    <t>11.25-13.35</t>
  </si>
  <si>
    <t>1. Dr. Sarjan N. Husain, MP</t>
  </si>
  <si>
    <t>FKIP.39</t>
  </si>
  <si>
    <t>2. Dr. I Made Budiarsa, M.Si</t>
  </si>
  <si>
    <t>1. Dr. Syamsurizal, M.Si</t>
  </si>
  <si>
    <t>Lab. Bio-2</t>
  </si>
  <si>
    <t>2. Dra. Fatmah Dhafir, M.Si</t>
  </si>
  <si>
    <t>2. Dr. Muhammad Jamhari, M.Pd</t>
  </si>
  <si>
    <t>Palu, 29 Juli 2016</t>
  </si>
  <si>
    <t>Kepala UPT Laboratorium Dasar,</t>
  </si>
  <si>
    <t xml:space="preserve"> </t>
  </si>
  <si>
    <t>Prof. Dr. H. Mappiratu, MS</t>
  </si>
  <si>
    <t>NIP. 19530707 198403 1 001</t>
  </si>
  <si>
    <t>DAFTAR NAMA DAN KODE DOSEN</t>
  </si>
  <si>
    <t>NO</t>
  </si>
  <si>
    <t>NAMA DOSEN</t>
  </si>
  <si>
    <t>KODE</t>
  </si>
  <si>
    <t>N I P</t>
  </si>
  <si>
    <t>Prof. H. Hasan Basri, M.A., Ph.D.</t>
  </si>
  <si>
    <t>HB 12201</t>
  </si>
  <si>
    <t>19520501 197702 1 006</t>
  </si>
  <si>
    <t>Prof. Dr. H. Hanafie Sulaeman, M.A.</t>
  </si>
  <si>
    <t>HS 12203</t>
  </si>
  <si>
    <t>19520202 197803 1 004</t>
  </si>
  <si>
    <t>Prof. Konder Manurung, DEA, Ph.D.</t>
  </si>
  <si>
    <t>KM 12204</t>
  </si>
  <si>
    <t>19650819 199203 1 005</t>
  </si>
  <si>
    <t>Dr. H. Anshari Syafar, M.Sc.</t>
  </si>
  <si>
    <t>AN 12213</t>
  </si>
  <si>
    <t>19631231 198903 1 028</t>
  </si>
  <si>
    <t>Dr. Hj. Sriati Usman, M.Hum.</t>
  </si>
  <si>
    <t>SU 12212</t>
  </si>
  <si>
    <t>19630810 198903 2 002</t>
  </si>
  <si>
    <t>Drs. Mochtar Marhum, M.Ed, Ph.D.</t>
  </si>
  <si>
    <t>MM 12217</t>
  </si>
  <si>
    <t>19660313 199203 1 001</t>
  </si>
  <si>
    <t xml:space="preserve">Dr. Baso Andi Pallawa, DIP, TEFL., M.Pd. </t>
  </si>
  <si>
    <t>BP 12202</t>
  </si>
  <si>
    <t>19491206 197702 1 001</t>
  </si>
  <si>
    <t>Drs. Jamiluddin, M.Hum.</t>
  </si>
  <si>
    <t>JA 12214</t>
  </si>
  <si>
    <t>19641231 198911 1 001</t>
  </si>
  <si>
    <t>Drs. Jos E.B. Ohoiwutun, M.A</t>
  </si>
  <si>
    <t>JE 12206</t>
  </si>
  <si>
    <t>19540103 198403 1 002</t>
  </si>
  <si>
    <t>Nadrun, S.Pd., M.Pd., M.Ed.</t>
  </si>
  <si>
    <t>NA 12220</t>
  </si>
  <si>
    <t>19730116 200003 2 007</t>
  </si>
  <si>
    <t>Nur Sehang Thamrin, S.Pd., M.Ed.</t>
  </si>
  <si>
    <t>NS 12223</t>
  </si>
  <si>
    <t>19750915 200003 2 001</t>
  </si>
  <si>
    <t>Drs. Abdul Waris, M.Pd.</t>
  </si>
  <si>
    <t>AW 12211</t>
  </si>
  <si>
    <t>19561231 198803 1 006</t>
  </si>
  <si>
    <t>Abdul Kamaruddin, S.Pd, M.Ed., Ph.D.</t>
  </si>
  <si>
    <t>AK 12222</t>
  </si>
  <si>
    <t>19740928 200003 1 001</t>
  </si>
  <si>
    <t>Dr. Mawardin M. Said, M.Hum.</t>
  </si>
  <si>
    <t>MA 12234</t>
  </si>
  <si>
    <t>19681231 200801 1 201</t>
  </si>
  <si>
    <t>Dr. Ferry Rita, M.Hum.</t>
  </si>
  <si>
    <t>FR 12210</t>
  </si>
  <si>
    <t>19590214 198603 1 001</t>
  </si>
  <si>
    <t>Dra. Rofiqoh, M.Ed.</t>
  </si>
  <si>
    <t>RO 12218</t>
  </si>
  <si>
    <t>19670715 199303 2 002</t>
  </si>
  <si>
    <t>Drs. Sudarkam R. Mertosono, M.A, Ph.D.</t>
  </si>
  <si>
    <t>SR12219</t>
  </si>
  <si>
    <t>19680723 199403 1 002</t>
  </si>
  <si>
    <t>Budi, S.Pd., M.Pd.</t>
  </si>
  <si>
    <t>BU 12224</t>
  </si>
  <si>
    <t>19730104 200212 1 002</t>
  </si>
  <si>
    <t>Muhsin, S.Pd., M.Pd.</t>
  </si>
  <si>
    <t>MU 12225</t>
  </si>
  <si>
    <t>19751010 200501 1 002</t>
  </si>
  <si>
    <t>Hj. Hastini, S.Pd., M.A</t>
  </si>
  <si>
    <t>HS 12221</t>
  </si>
  <si>
    <t>19720227 200003 2 002</t>
  </si>
  <si>
    <t>Darmawan, S.Pd., M.Phil.</t>
  </si>
  <si>
    <t>DA 12229</t>
  </si>
  <si>
    <t>19810730 200501 1 001</t>
  </si>
  <si>
    <t>Siska Bochari, S.S, M.Hum.</t>
  </si>
  <si>
    <t>SB 12230</t>
  </si>
  <si>
    <t>19740529 200604 2 001</t>
  </si>
  <si>
    <t>Drs. Muhammad Arid, M.Pd.</t>
  </si>
  <si>
    <t>AR 12215</t>
  </si>
  <si>
    <t>19630706 199003 1 006</t>
  </si>
  <si>
    <t>Mashuri, S.Pd., M.A.</t>
  </si>
  <si>
    <t>MH 12226</t>
  </si>
  <si>
    <t>19780528 200501 1 002</t>
  </si>
  <si>
    <t>Anjar Kusuma Dewi, S.Pd., M.Ed.</t>
  </si>
  <si>
    <t>AD 12228</t>
  </si>
  <si>
    <t>19810125 200501 2 001</t>
  </si>
  <si>
    <t>Wahyudin, S.Pd., M.Pd.</t>
  </si>
  <si>
    <t>WA 12232</t>
  </si>
  <si>
    <t>19781206 200604 1 001</t>
  </si>
  <si>
    <t>Erniwati, S.Pd., M.S.Ed.</t>
  </si>
  <si>
    <t>ER 12227</t>
  </si>
  <si>
    <t>19800112 200501 2 001</t>
  </si>
  <si>
    <t>Mukrim, S.Pd., M.Ed.</t>
  </si>
  <si>
    <t>MR 12231</t>
  </si>
  <si>
    <t>19741102 200604 1 001</t>
  </si>
  <si>
    <t>Hasna, S.Pd.</t>
  </si>
  <si>
    <t>HA 12233</t>
  </si>
  <si>
    <t>19790318 200604 2 002</t>
  </si>
  <si>
    <t>Zarkiani Hasyim, S.Pd.</t>
  </si>
  <si>
    <t>SH 12235</t>
  </si>
  <si>
    <t>19820803 200812 2 002</t>
  </si>
  <si>
    <t>Shalehuddin, S.Pd., M.Pd.</t>
  </si>
  <si>
    <t>SA 12236</t>
  </si>
  <si>
    <t>19790607 200912 1 002</t>
  </si>
  <si>
    <t>Rachmania, S.Pd., M.Ed</t>
  </si>
  <si>
    <t>RAHMANIA</t>
  </si>
  <si>
    <t>DEPARTEMEN PENDIDIKAN NASIONAL R.I.</t>
  </si>
  <si>
    <t>UNIVERSITAS TADULAKO</t>
  </si>
  <si>
    <t>FAKULTAS KEGURUAN DAN ILMU PENDIDIKAN</t>
  </si>
  <si>
    <t>KAMPUS BUMI TADULAKO TONDO TELP. 429743 Pst. 246-247-248-249-250</t>
  </si>
  <si>
    <t>PALU-SULAWESI TENGAH</t>
  </si>
  <si>
    <t>DAFTAR NAMA DOSEN PRODI MATEMATIKA FKIP</t>
  </si>
  <si>
    <t>No.</t>
  </si>
  <si>
    <t>N a m a</t>
  </si>
  <si>
    <t>Nip</t>
  </si>
  <si>
    <t>Pangkat/Gol</t>
  </si>
  <si>
    <t>Kode</t>
  </si>
  <si>
    <t>1.     </t>
  </si>
  <si>
    <t>Drs. Mardeli Djanja</t>
  </si>
  <si>
    <t>Pembina Utama Muda, IV/c</t>
  </si>
  <si>
    <t>MJ.13101</t>
  </si>
  <si>
    <t>2.     </t>
  </si>
  <si>
    <t>Drs. Abd. Hamid, M.Pd</t>
  </si>
  <si>
    <t>AH.13019</t>
  </si>
  <si>
    <t>3.     </t>
  </si>
  <si>
    <t xml:space="preserve">Pathuddin, S.Pd., M.Si </t>
  </si>
  <si>
    <t>Pembina Tkt. I, IV/b</t>
  </si>
  <si>
    <t>PA.13119</t>
  </si>
  <si>
    <t>4.     </t>
  </si>
  <si>
    <t>Drs. Usman HB, M.Pd</t>
  </si>
  <si>
    <t>Pembina, IV/a</t>
  </si>
  <si>
    <t>UB.13106</t>
  </si>
  <si>
    <t>5.     </t>
  </si>
  <si>
    <t>Prof.Dr. Maxinus Djaeng. M.Pd</t>
  </si>
  <si>
    <t>MJ.13102</t>
  </si>
  <si>
    <t>6.     </t>
  </si>
  <si>
    <t>Dr. Sudarman, M.Pd</t>
  </si>
  <si>
    <t>SU.13107</t>
  </si>
  <si>
    <t>7.     </t>
  </si>
  <si>
    <t>Drs. H.M. Tawil Made Ali, M.Pd</t>
  </si>
  <si>
    <t>TM.13103</t>
  </si>
  <si>
    <t>8.     </t>
  </si>
  <si>
    <t>Drs. Zainuddin, M.Pd</t>
  </si>
  <si>
    <t>ZA.13112</t>
  </si>
  <si>
    <t>9.     </t>
  </si>
  <si>
    <t>Drs. Baharuddin Palaloang, M.Si</t>
  </si>
  <si>
    <t>BP.13111</t>
  </si>
  <si>
    <t>10.     </t>
  </si>
  <si>
    <t>Drs. Sukayasa, M.Pd</t>
  </si>
  <si>
    <t>SU.13114</t>
  </si>
  <si>
    <t>11.     </t>
  </si>
  <si>
    <t>Drs. Mustamin, M.Si</t>
  </si>
  <si>
    <t>MU.13113</t>
  </si>
  <si>
    <t>12.     </t>
  </si>
  <si>
    <t>Dra. Anggraini, M.Si</t>
  </si>
  <si>
    <t>AN.13115</t>
  </si>
  <si>
    <t>13.     </t>
  </si>
  <si>
    <t>Drs. Gandung Sugita, M.Si</t>
  </si>
  <si>
    <t>GS.13117</t>
  </si>
  <si>
    <t>14.     </t>
  </si>
  <si>
    <t>Drs. Muh. Rizal, M.Si</t>
  </si>
  <si>
    <t>MR.13116</t>
  </si>
  <si>
    <t>15.     </t>
  </si>
  <si>
    <t>Drs. Baso Amri, M.Si</t>
  </si>
  <si>
    <t>BA.13120</t>
  </si>
  <si>
    <t>16.     </t>
  </si>
  <si>
    <t>Drs. Nurhayadi, M.Si</t>
  </si>
  <si>
    <t>NU.13122</t>
  </si>
  <si>
    <t>17.     </t>
  </si>
  <si>
    <t>Drs. M. Nur, M.Si</t>
  </si>
  <si>
    <t>Penata Tkt. I, III/d</t>
  </si>
  <si>
    <t>MN.13105</t>
  </si>
  <si>
    <t>18.     </t>
  </si>
  <si>
    <t>Drs. Yusuf Tantu</t>
  </si>
  <si>
    <t>19.     </t>
  </si>
  <si>
    <t>Drs. Dasa Ismaimuza, M.Si</t>
  </si>
  <si>
    <t>DI.13121</t>
  </si>
  <si>
    <t>20.     </t>
  </si>
  <si>
    <t>Dra. Sutji Rochaminah, M.Si</t>
  </si>
  <si>
    <t>SR.13123</t>
  </si>
  <si>
    <t>21.     </t>
  </si>
  <si>
    <t>Drs. Ibnu Hadjar, M.Si</t>
  </si>
  <si>
    <t>IH.13124</t>
  </si>
  <si>
    <t>22.     </t>
  </si>
  <si>
    <t>Drs. Muh. Hasbi</t>
  </si>
  <si>
    <t>Penata, III/c</t>
  </si>
  <si>
    <t>MH.13118</t>
  </si>
  <si>
    <t>23.     </t>
  </si>
  <si>
    <t>Drs. Idrus Puluhulawa</t>
  </si>
  <si>
    <t>IP.13110</t>
  </si>
  <si>
    <t>24.     </t>
  </si>
  <si>
    <t>Dra. Evie Awuy, M.Si</t>
  </si>
  <si>
    <t>EA.13104</t>
  </si>
  <si>
    <t>25.     </t>
  </si>
  <si>
    <t>Drs. Marinus Barra Tandi Ayuk, M.Si</t>
  </si>
  <si>
    <t>MB.13108</t>
  </si>
  <si>
    <t>26.     </t>
  </si>
  <si>
    <t>Drs. I Nyoman Murdiana, M.Pd</t>
  </si>
  <si>
    <t>NM.13125</t>
  </si>
  <si>
    <t>27.     </t>
  </si>
  <si>
    <t>Dra. Linawati, M.Si</t>
  </si>
  <si>
    <t>LI.13127</t>
  </si>
  <si>
    <t>28.     </t>
  </si>
  <si>
    <t>Bakri Mallo, S.Pd., M.Si</t>
  </si>
  <si>
    <t>BA.13126</t>
  </si>
  <si>
    <t>29.     </t>
  </si>
  <si>
    <t>Rita Lefrida, S.Pd., M.Si</t>
  </si>
  <si>
    <t>RL.13128</t>
  </si>
  <si>
    <t>30.     </t>
  </si>
  <si>
    <t>Drs. Tegoeh S Karniman</t>
  </si>
  <si>
    <t>Penata Muda Tkt. I, III/b</t>
  </si>
  <si>
    <t>TS.13129</t>
  </si>
  <si>
    <t>Palu,  1 Agustus  2008</t>
  </si>
  <si>
    <t>Kasubag Keuangan dan Kepegawaian FKIP,</t>
  </si>
  <si>
    <t>(AMRAN ABURAERA, S. Sos)</t>
  </si>
  <si>
    <t>NIP. 131 596 528</t>
  </si>
  <si>
    <t>DAFTAR NAMA DOSEN PRODI KIMIA FKIP</t>
  </si>
  <si>
    <t>Ket</t>
  </si>
  <si>
    <r>
      <t>1.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</si>
  <si>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H. Baharuddin Hamzah, M.S</t>
  </si>
  <si>
    <t>BH.13404</t>
  </si>
  <si>
    <r>
      <t>2.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</si>
  <si>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H. Tahril, M.Si</t>
  </si>
  <si>
    <t>TA.13406</t>
  </si>
  <si>
    <r>
      <t>3.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</si>
  <si>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H. Suherman, M.S.</t>
  </si>
  <si>
    <t>SU.13403</t>
  </si>
  <si>
    <r>
      <t>4.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</si>
  <si>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Hj. Siti Nuryanti, M.Si</t>
  </si>
  <si>
    <t>SN.13401</t>
  </si>
  <si>
    <r>
      <t>5.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</si>
  <si>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Supriadi, M.Si</t>
  </si>
  <si>
    <t>SP.13402</t>
  </si>
  <si>
    <r>
      <t>6.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</si>
  <si>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Minarni Ramadjura, M.Si</t>
  </si>
  <si>
    <t>MR.13408</t>
  </si>
  <si>
    <r>
      <t>7.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</si>
  <si>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Prof. Dr. Daud Karel Walanda, M.Sc</t>
  </si>
  <si>
    <t>DK.13410</t>
  </si>
  <si>
    <r>
      <t>8.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</si>
  <si>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Tri Santoso, M.Si</t>
  </si>
  <si>
    <t>TR.13412</t>
  </si>
  <si>
    <r>
      <t>9.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</si>
  <si>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Hastuti Virgianti Pulukadang, M.Si</t>
  </si>
  <si>
    <t>SH.13409</t>
  </si>
  <si>
    <r>
      <t>10.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</si>
  <si>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Paulus Hengky Abram, M.Sc</t>
  </si>
  <si>
    <t>PH.13405</t>
  </si>
  <si>
    <r>
      <t>11.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</si>
  <si>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Vanny M Agustina Tiwow, M.Sc</t>
  </si>
  <si>
    <t>VM.13407</t>
  </si>
  <si>
    <r>
      <t>12.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</si>
  <si>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Irwan, M.Si</t>
  </si>
  <si>
    <t>IR.13413</t>
  </si>
  <si>
    <r>
      <t>13.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</si>
  <si>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Budiman Jaya, M.Si</t>
  </si>
  <si>
    <t>BJ.13418</t>
  </si>
  <si>
    <r>
      <t>14.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</si>
  <si>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Nurdin, M.Si</t>
  </si>
  <si>
    <t>NR.13415</t>
  </si>
  <si>
    <r>
      <t>15.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</si>
  <si>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Mery Napitupulu, M.Sc</t>
  </si>
  <si>
    <t>MN.13416</t>
  </si>
  <si>
    <r>
      <t>16.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</si>
  <si>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Indarini Dwipursitasari, M.Si</t>
  </si>
  <si>
    <t>ID.13421</t>
  </si>
  <si>
    <r>
      <t>17.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</si>
  <si>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Anang Wahid Muhammadiah, M.Si</t>
  </si>
  <si>
    <t>AW.13422</t>
  </si>
  <si>
    <r>
      <t>18.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</si>
  <si>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Siti Aminah, M.Si</t>
  </si>
  <si>
    <t>SA.13411</t>
  </si>
  <si>
    <r>
      <t>19.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</si>
  <si>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Dra. Hj. Sri Mulyani Sabang, M.Si</t>
  </si>
  <si>
    <t>SM.13414</t>
  </si>
  <si>
    <r>
      <t>20.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</si>
  <si>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Siang Tandi Gonggo, M.Si</t>
  </si>
  <si>
    <t>ST.13419</t>
  </si>
  <si>
    <r>
      <t>21.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</si>
  <si>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I Made Tangkas, M.Si</t>
  </si>
  <si>
    <t>MT.13417</t>
  </si>
  <si>
    <r>
      <t>22.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</si>
  <si>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Jamaluddin M Sakung, S.Pd, M.Kes</t>
  </si>
  <si>
    <t>JS.13423</t>
  </si>
  <si>
    <r>
      <t>23.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</si>
  <si>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Purnamaningsih, S.Pd., M.Si</t>
  </si>
  <si>
    <t>PN.13424</t>
  </si>
  <si>
    <r>
      <t>24.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</si>
  <si>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Ijirana, S.Pd., M.Si</t>
  </si>
  <si>
    <t>IJ.13425</t>
  </si>
  <si>
    <r>
      <t>25.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</si>
  <si>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Ratman, S.Pd., M.Si</t>
  </si>
  <si>
    <t>RA.13427</t>
  </si>
  <si>
    <r>
      <t>26.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</si>
  <si>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Afadil, S.Pd, M.Si</t>
  </si>
  <si>
    <t>AF.13428</t>
  </si>
  <si>
    <r>
      <t>27.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</si>
  <si>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Drs. Moh. Lamsuri, M.Si</t>
  </si>
  <si>
    <t>ML.13420</t>
  </si>
  <si>
    <r>
      <t>28.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</si>
  <si>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 xml:space="preserve">Solfarina, S.Pd., M.Si </t>
  </si>
  <si>
    <t>SO.13426</t>
  </si>
  <si>
    <r>
      <t>29.</t>
    </r>
    <r>
      <rPr>
        <sz val="7"/>
        <rFont val="Times New Roman"/>
        <family val="1"/>
      </rPr>
      <t xml:space="preserve">    </t>
    </r>
    <r>
      <rPr>
        <sz val="12"/>
        <rFont val="Times New Roman"/>
        <family val="1"/>
      </rPr>
      <t> </t>
    </r>
  </si>
  <si>
    <t>Dr. Kasmudin Mustafa, M.Pd</t>
  </si>
  <si>
    <t>132 307 646</t>
  </si>
  <si>
    <t>Penata Muda, III/a</t>
  </si>
  <si>
    <t>KM.13429</t>
  </si>
  <si>
    <t>Palu, 1 Agustus  2008</t>
  </si>
  <si>
    <t>DAFTAR NAMA DOSEN PRODI FISIKA FKIP</t>
  </si>
  <si>
    <r>
      <t>1.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</si>
  <si>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H. Amiruddin Hatibe, M.Si</t>
  </si>
  <si>
    <t>AH.13301</t>
  </si>
  <si>
    <r>
      <t>2.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</si>
  <si>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H. Muhammad Ali, M.Si</t>
  </si>
  <si>
    <t>MA.13303</t>
  </si>
  <si>
    <r>
      <t>3.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</si>
  <si>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 xml:space="preserve">Drs. Fihrin, M.Si </t>
  </si>
  <si>
    <t>FI.13304</t>
  </si>
  <si>
    <r>
      <t>4.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</si>
  <si>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Yusuf Kendek Paluin, M.Pd</t>
  </si>
  <si>
    <t>YK.13306</t>
  </si>
  <si>
    <r>
      <t>5.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</si>
  <si>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Kamaluddin, M.Si</t>
  </si>
  <si>
    <t>KM.13305</t>
  </si>
  <si>
    <r>
      <t>6.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</si>
  <si>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Hendrik Arung Lamba, M.Pd</t>
  </si>
  <si>
    <t>HA.13302</t>
  </si>
  <si>
    <r>
      <t>7.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</si>
  <si>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Drs. Syamsu, M.Si</t>
  </si>
  <si>
    <t>SY.13307</t>
  </si>
  <si>
    <r>
      <t>8.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</si>
  <si>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Dr. Marungkil Pasaribu, M.Sc</t>
  </si>
  <si>
    <t>MP.13309</t>
  </si>
  <si>
    <r>
      <t>9.</t>
    </r>
    <r>
      <rPr>
        <sz val="7"/>
        <rFont val="Times New Roman"/>
        <family val="1"/>
      </rPr>
      <t xml:space="preserve">       </t>
    </r>
    <r>
      <rPr>
        <sz val="12"/>
        <rFont val="Times New Roman"/>
        <family val="1"/>
      </rPr>
      <t> </t>
    </r>
  </si>
  <si>
    <t>Amiruddin K, S.Pd., M.Si</t>
  </si>
  <si>
    <t>AK.13312</t>
  </si>
  <si>
    <r>
      <t>10.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</si>
  <si>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Dr. Unggul Wahyono, M.Si</t>
  </si>
  <si>
    <t>UW.13313</t>
  </si>
  <si>
    <r>
      <t>11.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</si>
  <si>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Drs. I Komang Werdhiana, M.Si</t>
  </si>
  <si>
    <t>KW.13311</t>
  </si>
  <si>
    <r>
      <t>12.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</si>
  <si>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 xml:space="preserve">Dr. Jusman, M.Si </t>
  </si>
  <si>
    <t>JU.13314</t>
  </si>
  <si>
    <r>
      <t>13.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</si>
  <si>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Dr. Muslimin, M.Si</t>
  </si>
  <si>
    <t>MU.13308</t>
  </si>
  <si>
    <r>
      <t>14.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</si>
  <si>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Dra. Nurasyah Dewi Napitupulu, M.Si</t>
  </si>
  <si>
    <t>ND.13310</t>
  </si>
  <si>
    <r>
      <t>15.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</si>
  <si>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 xml:space="preserve">Haeruddin, S.Pd., M.Si </t>
  </si>
  <si>
    <t>HA.13316</t>
  </si>
  <si>
    <r>
      <t>16.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</si>
  <si>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Supriyatman, S.Si</t>
  </si>
  <si>
    <t>SU.13318</t>
  </si>
  <si>
    <r>
      <t>17.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</si>
  <si>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Dr. Darsikin, M.Si</t>
  </si>
  <si>
    <t>DA.13315</t>
  </si>
  <si>
    <r>
      <t>18.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</si>
  <si>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I Wayan Darmadi, S.Si, M.Pd</t>
  </si>
  <si>
    <t>WD.13317</t>
  </si>
  <si>
    <r>
      <t>19.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</si>
  <si>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Nurjannah, S.Pd, M.Pd</t>
  </si>
  <si>
    <t>NU.13319</t>
  </si>
  <si>
    <r>
      <t>20.</t>
    </r>
    <r>
      <rPr>
        <sz val="7"/>
        <rFont val="Times New Roman"/>
        <family val="1"/>
      </rPr>
      <t xml:space="preserve">  </t>
    </r>
    <r>
      <rPr>
        <sz val="12"/>
        <rFont val="Times New Roman"/>
        <family val="1"/>
      </rPr>
      <t> </t>
    </r>
  </si>
  <si>
    <t>Sahrul Saehana, S.Pd</t>
  </si>
  <si>
    <t>SS.13320</t>
  </si>
  <si>
    <t>Palu,  1 Agustus 2008</t>
  </si>
  <si>
    <t>DAFTAR NAMA DOSEN PRODI BIOLOGI FKIP</t>
  </si>
  <si>
    <r>
      <t>1.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</si>
  <si>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Prof.Dr. H. Andi Tanra Tellu, M.S.</t>
  </si>
  <si>
    <t>AT.13205</t>
  </si>
  <si>
    <r>
      <t>2.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</si>
  <si>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H. Amiruddin Kasim, M.Si</t>
  </si>
  <si>
    <t>AK.13206</t>
  </si>
  <si>
    <r>
      <t>3.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</si>
  <si>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Dra. Hj. Aziah Abd. Rauf, M.Si</t>
  </si>
  <si>
    <t>AR.13201</t>
  </si>
  <si>
    <r>
      <t>4.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</si>
  <si>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Falerianus Dosi, M.Pd</t>
  </si>
  <si>
    <r>
      <t>5.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</si>
  <si>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Abd. Hakim Laenggeng, M.Kes</t>
  </si>
  <si>
    <t>AH.13208</t>
  </si>
  <si>
    <r>
      <t>6.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</si>
  <si>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Mohammad Jamhari, M.Pd</t>
  </si>
  <si>
    <t>HL.13214</t>
  </si>
  <si>
    <r>
      <t>7.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</si>
  <si>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H. Zainuddin Runggo</t>
  </si>
  <si>
    <t>ZR.13202</t>
  </si>
  <si>
    <r>
      <t>8.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</si>
  <si>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Drs. Sarjan M. Husain, M.Pd</t>
  </si>
  <si>
    <t>SH.13212</t>
  </si>
  <si>
    <r>
      <t>9.</t>
    </r>
    <r>
      <rPr>
        <sz val="7"/>
        <rFont val="Times New Roman"/>
        <family val="1"/>
      </rPr>
      <t xml:space="preserve">      </t>
    </r>
    <r>
      <rPr>
        <sz val="12"/>
        <rFont val="Times New Roman"/>
        <family val="1"/>
      </rPr>
      <t> </t>
    </r>
  </si>
  <si>
    <t>Dr. Achmad Ramadhan, M.Kes</t>
  </si>
  <si>
    <t>AR.13209</t>
  </si>
  <si>
    <r>
      <t>10.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</si>
  <si>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Hj. Musdalifah Nurdin, M.Si</t>
  </si>
  <si>
    <t>MN.13210</t>
  </si>
  <si>
    <r>
      <t>11.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</si>
  <si>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H. Nadjamuddin, M.Si</t>
  </si>
  <si>
    <t>NR.13211</t>
  </si>
  <si>
    <r>
      <t>12.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</si>
  <si>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Gamar Binti Non Shamdas, MP</t>
  </si>
  <si>
    <t>MJ.13215</t>
  </si>
  <si>
    <r>
      <t>13.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</si>
  <si>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Mestawaty A.S.A, MP</t>
  </si>
  <si>
    <t>MA.13203</t>
  </si>
  <si>
    <r>
      <t>14.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</si>
  <si>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Lestari MP Alibasyah, M.Si</t>
  </si>
  <si>
    <t>LM.13217</t>
  </si>
  <si>
    <r>
      <t>15.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</si>
  <si>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I Nengah Korja, M.Si</t>
  </si>
  <si>
    <t>KO.13216</t>
  </si>
  <si>
    <r>
      <t>16.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</si>
  <si>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Hartono D Mamu, M.Pd</t>
  </si>
  <si>
    <t>HD.13219</t>
  </si>
  <si>
    <r>
      <t>17.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</si>
  <si>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 xml:space="preserve">Drs. Samsurizal M Suleman, M.Si </t>
  </si>
  <si>
    <t>ZM.13220</t>
  </si>
  <si>
    <r>
      <t>18.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</si>
  <si>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I Nengah Kundera, M.Kes</t>
  </si>
  <si>
    <t>KU.13223</t>
  </si>
  <si>
    <r>
      <t>19.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</si>
  <si>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Astija, M.Si</t>
  </si>
  <si>
    <t>AS.13226</t>
  </si>
  <si>
    <r>
      <t>20.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</si>
  <si>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Masrianih, MP</t>
  </si>
  <si>
    <t>MR.13225</t>
  </si>
  <si>
    <r>
      <t>21.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</si>
  <si>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Muchlis L Djirimu, M.Pd</t>
  </si>
  <si>
    <t>ML.13207</t>
  </si>
  <si>
    <r>
      <t>22.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</si>
  <si>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Amran Rede, M.Pd</t>
  </si>
  <si>
    <t>AR.13204</t>
  </si>
  <si>
    <r>
      <t>23.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</si>
  <si>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Mursito S Bialangi, M.Si</t>
  </si>
  <si>
    <t>MS.13222</t>
  </si>
  <si>
    <r>
      <t>24.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</si>
  <si>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Fatmah Dhafir, M.Si</t>
  </si>
  <si>
    <t>FD.13218</t>
  </si>
  <si>
    <r>
      <t>25.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</si>
  <si>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Dra. Lilies, MP</t>
  </si>
  <si>
    <t>LI.13224</t>
  </si>
  <si>
    <r>
      <t>26.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</si>
  <si>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Fahrudin, M.Si</t>
  </si>
  <si>
    <r>
      <t>27.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</si>
  <si>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Bustamin, M.Si</t>
  </si>
  <si>
    <t>BU.13221</t>
  </si>
  <si>
    <r>
      <t>28.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</si>
  <si>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Najamuddin Laganing, M.Pd</t>
  </si>
  <si>
    <t>NL.11206</t>
  </si>
  <si>
    <r>
      <t>29.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</si>
  <si>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Ritman Ishak Paudi, S.Pd., M.Si</t>
  </si>
  <si>
    <t>RI.13227</t>
  </si>
  <si>
    <r>
      <t>30.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</si>
  <si>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Drs. I Made Budiarsa, M.Si</t>
  </si>
  <si>
    <t>BU.13213</t>
  </si>
  <si>
    <t>DAFTAR NAMA DOSEN PRODI PPKn FKIP</t>
  </si>
  <si>
    <t>Prof. Dr. Hj. Dahlia Syuaib, SH, MA</t>
  </si>
  <si>
    <t>Pembina Utama Madya, IV/d</t>
  </si>
  <si>
    <t>DS.14101</t>
  </si>
  <si>
    <t>Dra. Hj. Euis Karningsih, M.S</t>
  </si>
  <si>
    <t>EK.14103</t>
  </si>
  <si>
    <t>Dra. Hj. Widayati Puji Astuti, M.Hum</t>
  </si>
  <si>
    <t>WP.14104</t>
  </si>
  <si>
    <t>Drs. Bonifasius Saneba, M.Si</t>
  </si>
  <si>
    <t>BS.14102</t>
  </si>
  <si>
    <t>Drs. Anthonius Palimbong, M.Pd</t>
  </si>
  <si>
    <t>AP.14105</t>
  </si>
  <si>
    <t>Drs. Abduh H. Harun, M.Si</t>
  </si>
  <si>
    <t>AH.14106</t>
  </si>
  <si>
    <t>Dr. Asep Mahfudz, M.Si</t>
  </si>
  <si>
    <t>AM.14111</t>
  </si>
  <si>
    <t>Drs. Jamaludin, M.Si</t>
  </si>
  <si>
    <t>JA.14110</t>
  </si>
  <si>
    <t>Dr. H. M Ali Jennah, M.Hum</t>
  </si>
  <si>
    <t>AJ.14109</t>
  </si>
  <si>
    <t>Drs. Sunarto Amus, M.Si</t>
  </si>
  <si>
    <t>SA.14113</t>
  </si>
  <si>
    <t>Dr. Kaharuddin Nawing, M.Si</t>
  </si>
  <si>
    <t>KN.14107</t>
  </si>
  <si>
    <t>Drs. Alri Lande, MA</t>
  </si>
  <si>
    <t>AL.14108</t>
  </si>
  <si>
    <t>Drs. Imran, M.Si</t>
  </si>
  <si>
    <t>IM.14112</t>
  </si>
  <si>
    <t>Dwi Septiwiharti, SS., M.Phil</t>
  </si>
  <si>
    <t>DS.14114</t>
  </si>
  <si>
    <t>Arif Firmansyah, S.Pd, M.Pd</t>
  </si>
  <si>
    <t>AF.14115</t>
  </si>
  <si>
    <t>Herlina, S.Pd, M.Pd</t>
  </si>
  <si>
    <t>HL.11207</t>
  </si>
  <si>
    <t>Hasdin, S.Pd, M.Pd</t>
  </si>
  <si>
    <t>HA.14116</t>
  </si>
  <si>
    <t>18.</t>
  </si>
  <si>
    <t>Amran, S.Pd, M.Pd</t>
  </si>
  <si>
    <t>DAFTAR NAMA DOSEN PRODI SEJARAH FKIP</t>
  </si>
  <si>
    <r>
      <t>1.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</si>
  <si>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Prof. Dr. Juraid, M.Hum</t>
  </si>
  <si>
    <t>JU.14202</t>
  </si>
  <si>
    <r>
      <t>2.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</si>
  <si>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H. M Anas Ibrahim</t>
  </si>
  <si>
    <t>AI.14201</t>
  </si>
  <si>
    <r>
      <t>3.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</si>
  <si>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Syakir Mahid, M.Hum</t>
  </si>
  <si>
    <t>SM.14204</t>
  </si>
  <si>
    <r>
      <t>4.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</si>
  <si>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Dra. Junarti, M.Hum</t>
  </si>
  <si>
    <t>JU.14203</t>
  </si>
  <si>
    <r>
      <t>5.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</si>
  <si>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Lukman, M.Hum</t>
  </si>
  <si>
    <t>LN.14208</t>
  </si>
  <si>
    <r>
      <t>6.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</si>
  <si>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Suyuti, M.Pd</t>
  </si>
  <si>
    <t>SU.14205</t>
  </si>
  <si>
    <r>
      <t>7.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</si>
  <si>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Hasan, M.Hum</t>
  </si>
  <si>
    <t>HS.14209</t>
  </si>
  <si>
    <r>
      <t>8.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</si>
  <si>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Charles Kapile, M.Hum</t>
  </si>
  <si>
    <t>CK.14206</t>
  </si>
  <si>
    <r>
      <t>9.</t>
    </r>
    <r>
      <rPr>
        <sz val="7"/>
        <rFont val="Times New Roman"/>
        <family val="1"/>
      </rPr>
      <t xml:space="preserve">     </t>
    </r>
    <r>
      <rPr>
        <sz val="12"/>
        <rFont val="Times New Roman"/>
        <family val="1"/>
      </rPr>
      <t> </t>
    </r>
  </si>
  <si>
    <t>Drs. Iskandar, M.Hum</t>
  </si>
  <si>
    <t>IS.14207</t>
  </si>
  <si>
    <t>Haliadi, SS, M.Hum</t>
  </si>
  <si>
    <t>HL.14210</t>
  </si>
  <si>
    <t>Mahfud, S.Pd, M.Pd</t>
  </si>
  <si>
    <t>MA.14211</t>
  </si>
  <si>
    <t>Misna, S.Pd, M.Pd</t>
  </si>
  <si>
    <t>MI.14212</t>
  </si>
  <si>
    <t>Nuraedah, S.Pd, M.Pd</t>
  </si>
  <si>
    <t>NU.14213</t>
  </si>
  <si>
    <t>DAFTAR NAMA DOSEN PRODI GEOGRAFI FKIP[</t>
  </si>
  <si>
    <t>Drs. Samuel Sanda Patampang, M.Si</t>
  </si>
  <si>
    <t>SS.14302</t>
  </si>
  <si>
    <t>Drs. Lilik Prihadi Utomo, M.Si</t>
  </si>
  <si>
    <t>LP.14304</t>
  </si>
  <si>
    <t>Drs. H. Syahrir Mappiare</t>
  </si>
  <si>
    <t>SM.14303</t>
  </si>
  <si>
    <t>Nurvita, S.Pd</t>
  </si>
  <si>
    <t>NU.14305</t>
  </si>
  <si>
    <t>Amirudin, S.Pd, M.Pd</t>
  </si>
  <si>
    <t>AM.14306</t>
  </si>
  <si>
    <t>Widyastuti, S.Si, M.Si</t>
  </si>
  <si>
    <t>Penata Muda Tkt. I III/b</t>
  </si>
  <si>
    <t>WI.14301</t>
  </si>
  <si>
    <t>Iwan Alim</t>
  </si>
  <si>
    <t>IA.14308</t>
  </si>
  <si>
    <t>Abdul Hamid, S.Ag, M.Pdi</t>
  </si>
  <si>
    <t>AH. 1409</t>
  </si>
  <si>
    <t>Palu,  1 Agustus+A478  2008</t>
  </si>
  <si>
    <t>DAFTAR NAMA DOSEN PRODI BIMBINGAN DAN KONSELING FKIP</t>
  </si>
  <si>
    <t>Prof. Drs. H. Tjatjo Thaha, M.Si</t>
  </si>
  <si>
    <t>Pembina Utama, IV/d</t>
  </si>
  <si>
    <t>Drs. H. Mansyur Thalib, M.Pd</t>
  </si>
  <si>
    <t>MT.11101</t>
  </si>
  <si>
    <t>Drs. H. Sultan Bani, M.Si</t>
  </si>
  <si>
    <t>SB.11102</t>
  </si>
  <si>
    <t>Drs. Abd. Munir, M.Si</t>
  </si>
  <si>
    <t>AM.11103</t>
  </si>
  <si>
    <t>Drs. I Putu Suwika, M.Si</t>
  </si>
  <si>
    <t>PS.11104</t>
  </si>
  <si>
    <t>Ikhlas Rasido, S.Psi, M.Psi</t>
  </si>
  <si>
    <t>IR.11107</t>
  </si>
  <si>
    <t>Dhevy Puswiartika, S.Psi</t>
  </si>
  <si>
    <t>DP.11110</t>
  </si>
  <si>
    <t>Nurul Masfiati, S.Psi</t>
  </si>
  <si>
    <t>NM.11108</t>
  </si>
  <si>
    <t>Bau Ratu, S.Pd., M.Pd</t>
  </si>
  <si>
    <t>BR.11109</t>
  </si>
  <si>
    <t xml:space="preserve">Durrotunnisa, S.Ag, M.Si </t>
  </si>
  <si>
    <t>DT.11105</t>
  </si>
  <si>
    <t>11.</t>
  </si>
  <si>
    <t>Ridwan Syahran, S.Pd., M.Pd</t>
  </si>
  <si>
    <t>RS.11111</t>
  </si>
  <si>
    <t>Palu, 1  Agustus   2008</t>
  </si>
  <si>
    <t>DAFTAR NAMA DOSEN PRODI PGSD FKIP</t>
  </si>
  <si>
    <t>Drs. Huber Yaspin Tandi, M.Pd</t>
  </si>
  <si>
    <t>HY.11203</t>
  </si>
  <si>
    <t>Dr.. H. Syamsul Bahar, M.Pd</t>
  </si>
  <si>
    <t>SB.11202</t>
  </si>
  <si>
    <t>Drs. H. Basry Hasan</t>
  </si>
  <si>
    <t>BH.11201</t>
  </si>
  <si>
    <t>Dra. Hj. Akina, M.Pd</t>
  </si>
  <si>
    <t>AK.11205</t>
  </si>
  <si>
    <t>Dra. Evelien Lompoliu</t>
  </si>
  <si>
    <t>EL.11204</t>
  </si>
  <si>
    <t>Drs. Tahir Sadolah</t>
  </si>
  <si>
    <t>Zulnuraini, S.Pd, M.Pd</t>
  </si>
  <si>
    <t>ZN.11208</t>
  </si>
  <si>
    <t>Yusdin Gagaramusu, Lc, M.Ed</t>
  </si>
  <si>
    <t>YM.11220</t>
  </si>
  <si>
    <t>Rizal, S.Ag, M.Pd</t>
  </si>
  <si>
    <t>RZ.11221</t>
  </si>
  <si>
    <t>Nashrullah S.Pd, M.Pd</t>
  </si>
  <si>
    <t>NS.11223</t>
  </si>
  <si>
    <t>Andi Imrah Dewi S.Pd, M.Sn</t>
  </si>
  <si>
    <t>ID.11222</t>
  </si>
  <si>
    <t>Yun Ratna S.Pd</t>
  </si>
  <si>
    <t>YR.11209</t>
  </si>
  <si>
    <t>Palu, 1  Agustus  2008</t>
  </si>
  <si>
    <t>DAFTAR NAMA DOSEN PRODI PGTK FKIP</t>
  </si>
  <si>
    <t>Dra. Shofiatun A.R, M.Pd</t>
  </si>
  <si>
    <t>SA.11303</t>
  </si>
  <si>
    <t>Dra. Farida Has</t>
  </si>
  <si>
    <t>FS.11301</t>
  </si>
  <si>
    <t>Drs. Muh. Al Idrus</t>
  </si>
  <si>
    <t>AI.11305</t>
  </si>
  <si>
    <t>Drs. Abdul Muis Amin</t>
  </si>
  <si>
    <t>MA.11302</t>
  </si>
  <si>
    <t>Dra. Muraeni Mursanib</t>
  </si>
  <si>
    <t>MM.11304</t>
  </si>
  <si>
    <t>Sofiyanti</t>
  </si>
  <si>
    <t>SN.11306</t>
  </si>
  <si>
    <t>Nurwahyuni, S.S, M.Si</t>
  </si>
  <si>
    <t>NW.11106</t>
  </si>
  <si>
    <t>Nurhayati, S.Ag., M.Pdi</t>
  </si>
  <si>
    <t>NH.11037</t>
  </si>
  <si>
    <t>Palu, 1 Agustus   2008</t>
  </si>
  <si>
    <t>DAFTAR NAMA DOSEN PRODI P J K R FKIP</t>
  </si>
  <si>
    <t>Drs. Hendrik Mentara, M.Pd</t>
  </si>
  <si>
    <t>HM.11301</t>
  </si>
  <si>
    <t>Andi Saparia, S.Pd, M.Pd</t>
  </si>
  <si>
    <t>AP.11304</t>
  </si>
  <si>
    <t>Jumain, S.Pd, M.Pd</t>
  </si>
  <si>
    <t>JU.11303</t>
  </si>
  <si>
    <t>Adriana Bulu Baan, S.Pd, M.Pd</t>
  </si>
  <si>
    <t>AB.11305</t>
  </si>
  <si>
    <t>Didik Purwanto, S.Pd</t>
  </si>
  <si>
    <t>DP.11307</t>
  </si>
  <si>
    <t>Drs. Humaedi, M.Pd</t>
  </si>
  <si>
    <t>HU.11302</t>
  </si>
  <si>
    <t>Drs. Hamran Ambo Saro, M.Pd</t>
  </si>
  <si>
    <t>Syamsuddin S.Pd</t>
  </si>
  <si>
    <t>Muhamad Warsita, S.Pd</t>
  </si>
  <si>
    <t>Drs. Abdul Haris</t>
  </si>
  <si>
    <t>Drs. Usman Appe, M.Pd</t>
  </si>
  <si>
    <t>Drs. Alimuddin, MM</t>
  </si>
  <si>
    <t>Drs. Cherfin Jansen, M.Pd</t>
  </si>
  <si>
    <t>Gunawan S.Or, M.Or</t>
  </si>
  <si>
    <t>Hendriana Sri Rejeki S.Or</t>
  </si>
  <si>
    <t>Drs. Aminuddin Dahlan, M.Pd</t>
  </si>
  <si>
    <t>Drs. Hamzah M.Pd</t>
  </si>
  <si>
    <t>Muh. Rizal, S.Pd</t>
  </si>
  <si>
    <t>Drs. Teguh Haryadi, M.Pd</t>
  </si>
  <si>
    <t>Drs. Wira Indra Satya, M.Kes</t>
  </si>
  <si>
    <t>Drs. Moh. Ramli M.Kes</t>
  </si>
  <si>
    <t>Drs. Hasanuddin</t>
  </si>
  <si>
    <t>Palu,  1  Agustus  2008</t>
  </si>
  <si>
    <t>DAFTARA NAMA DOSEN PRODI BAHASA INDONESIA FKIP</t>
  </si>
  <si>
    <t>Dra. Hj. Nurhayati Ponulele, M.S</t>
  </si>
  <si>
    <t>Drs. Dahlan Kadjia</t>
  </si>
  <si>
    <t>DK.12101</t>
  </si>
  <si>
    <t>Dra. Hj. Nurhaya Kangiden, M.Si</t>
  </si>
  <si>
    <t>NK.12102</t>
  </si>
  <si>
    <t>Dr. Ali, M.Hum</t>
  </si>
  <si>
    <t>AL.12103</t>
  </si>
  <si>
    <t>Drs. Efendi, M.Pd</t>
  </si>
  <si>
    <t>EF.12308</t>
  </si>
  <si>
    <t>Drs. Sahrudin Barasandji, M.Pd</t>
  </si>
  <si>
    <t>SB.12109</t>
  </si>
  <si>
    <t>Dr. Muh. Tahir, M.Hum</t>
  </si>
  <si>
    <t>MT.12104</t>
  </si>
  <si>
    <t>Drs. Idris Pattekai, M.Hum</t>
  </si>
  <si>
    <t>ID.12110</t>
  </si>
  <si>
    <t>Drs. I Gusti Ketut Alit Suputra, M.Hum</t>
  </si>
  <si>
    <t>KA.12107</t>
  </si>
  <si>
    <t>Dr. H. Gazali, M.Pd</t>
  </si>
  <si>
    <t>GL.12111</t>
  </si>
  <si>
    <t>Dr. Ahmad Syam, M.Pd</t>
  </si>
  <si>
    <t>AS.12106</t>
  </si>
  <si>
    <t>Dr. Syamsuddin, M.Hum</t>
  </si>
  <si>
    <t>SY.12113</t>
  </si>
  <si>
    <t>Drs. H. Laode Baisu</t>
  </si>
  <si>
    <t>LB.12105</t>
  </si>
  <si>
    <t>Drs. Pratama Bayu Santoso, M.Si</t>
  </si>
  <si>
    <t>PB.12114</t>
  </si>
  <si>
    <t>Dr. Yunidar, M.Hum</t>
  </si>
  <si>
    <t>YU.12116</t>
  </si>
  <si>
    <t>Dr. Sugit Zulianto, M.Pd</t>
  </si>
  <si>
    <t>SZ.12115</t>
  </si>
  <si>
    <t>Agustan, S.Pd, M.Pd</t>
  </si>
  <si>
    <t>AG.12117</t>
  </si>
  <si>
    <t>Dr. Ulinsa, S.Pd, M.Hum</t>
  </si>
  <si>
    <t>UL.12118</t>
  </si>
  <si>
    <t>Ida Nuraeni, S.Pd, M.Pd</t>
  </si>
  <si>
    <t>IN.12119</t>
  </si>
  <si>
    <t>Ulfah, S.Pd</t>
  </si>
  <si>
    <t>UF.12120</t>
  </si>
  <si>
    <t>Drs. Abd. Rahmat Tiban</t>
  </si>
  <si>
    <t>RT.12112</t>
  </si>
  <si>
    <t>Sitti Harisah S.Ag, M.Pd</t>
  </si>
  <si>
    <t>SH.12121</t>
  </si>
  <si>
    <t>Akhlis, S.Pd., M.Pd</t>
  </si>
  <si>
    <t>Fadli, S.Pd., M.Pd</t>
  </si>
  <si>
    <t>Juniati, S.Pd., M.Pd</t>
  </si>
  <si>
    <t>Taqyuddin B, S.Pd., M.Pd</t>
  </si>
  <si>
    <t xml:space="preserve">DAFTAR NAMA DOSEN PRODI BAHASA INGGRIS FKIP </t>
  </si>
  <si>
    <t>Drs. Nuhung B, M.A</t>
  </si>
  <si>
    <t>NH.12205</t>
  </si>
  <si>
    <t>Prof. H. Hasan Basri, M.A, Ph.D</t>
  </si>
  <si>
    <t>HB.12201</t>
  </si>
  <si>
    <t>Prof. Dr. Hj. Sieng Daud L, M.S</t>
  </si>
  <si>
    <t>Prof. Dr. H. Hanafi Sulaeman, M.A</t>
  </si>
  <si>
    <t>HS.12203</t>
  </si>
  <si>
    <t>Drs. Andi Baso Pallawa, M.Pd</t>
  </si>
  <si>
    <t>BP.12202</t>
  </si>
  <si>
    <t>Drs. Markus Kendek S, M.Pd</t>
  </si>
  <si>
    <t>MK.12209</t>
  </si>
  <si>
    <t>Drs. Abd. Kadir Mubarak, M.Pd</t>
  </si>
  <si>
    <t>KM.12204</t>
  </si>
  <si>
    <t>Dra. Nurhaedah Gailea, M.Hum</t>
  </si>
  <si>
    <t>Drs. Anshari, M.Sc</t>
  </si>
  <si>
    <t>AN.12213</t>
  </si>
  <si>
    <t>Drs. Jamiluddin, M.Hum</t>
  </si>
  <si>
    <t>JA.12214</t>
  </si>
  <si>
    <t>Dra. Hj. Sriati Usman, M.Hum</t>
  </si>
  <si>
    <t>SU.12212</t>
  </si>
  <si>
    <t>Konder Manurung, DEA, Ph.D</t>
  </si>
  <si>
    <t>KM.12216</t>
  </si>
  <si>
    <t>Drs. Abd. Kadir Zakaria, M.Hum</t>
  </si>
  <si>
    <t>KZ.12208</t>
  </si>
  <si>
    <t>Drs. Yos E.B. Ohoiwutun, M.A</t>
  </si>
  <si>
    <t>JE.12206</t>
  </si>
  <si>
    <t>Drs. Abd. Waris</t>
  </si>
  <si>
    <t>AW.12211</t>
  </si>
  <si>
    <t>Dr. Ferry Rita, M.Hum</t>
  </si>
  <si>
    <t>FR.12210</t>
  </si>
  <si>
    <t>Dra. Joke kawatu, M.Hum</t>
  </si>
  <si>
    <t>JK.12207</t>
  </si>
  <si>
    <t>Dra. Rofiqoh, M.Ed</t>
  </si>
  <si>
    <t>RO.12218</t>
  </si>
  <si>
    <t>Nadrun, S.Pd, M.Pd</t>
  </si>
  <si>
    <t>NA.12220</t>
  </si>
  <si>
    <t>Muchtar Marhum, M.Ed, Ph.D</t>
  </si>
  <si>
    <t>MM.12217</t>
  </si>
  <si>
    <t>Nur Sehang Thamrin, S.Pd, M.Ed</t>
  </si>
  <si>
    <t>NS.12223</t>
  </si>
  <si>
    <t>Abdul Kamaruddin, S.Pd, M.Ed</t>
  </si>
  <si>
    <t>AK.12222</t>
  </si>
  <si>
    <t>Drs. Sudarkam R. Mertasono, M.A</t>
  </si>
  <si>
    <t>SR.12219</t>
  </si>
  <si>
    <t>Hastini, S.Pd, M.Ed</t>
  </si>
  <si>
    <t>HS.12221</t>
  </si>
  <si>
    <t>Budi, S.Pd, M.Ed</t>
  </si>
  <si>
    <t>BU.12224</t>
  </si>
  <si>
    <t>Drs. Muh. Arid, M.Pd</t>
  </si>
  <si>
    <t>AR.12215</t>
  </si>
  <si>
    <t>Muhsin, S.Pd, M.Ed</t>
  </si>
  <si>
    <t>MU.12225</t>
  </si>
  <si>
    <t>Anjar Kusuma Dewi, S.Pd, M.Ed</t>
  </si>
  <si>
    <t>AD.12228</t>
  </si>
  <si>
    <t>Darmawan, S.Pd, M.Ed</t>
  </si>
  <si>
    <t>DA.12229</t>
  </si>
  <si>
    <t>Mashuri, S.Pd, M.Ed</t>
  </si>
  <si>
    <t>MH.12226</t>
  </si>
  <si>
    <r>
      <t>31.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</si>
  <si>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Erniwati, S.Pd, M.Ed</t>
  </si>
  <si>
    <t>ER.12227</t>
  </si>
  <si>
    <r>
      <t>32.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</si>
  <si>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Siska Bochari, S.S</t>
  </si>
  <si>
    <t>SB.12230</t>
  </si>
  <si>
    <r>
      <t>33.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</si>
  <si>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Wahyudin, S.Pd, M.Pd</t>
  </si>
  <si>
    <t>WA.12232</t>
  </si>
  <si>
    <r>
      <t>34.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</si>
  <si>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Mukrim, S.Pd, M.Ed</t>
  </si>
  <si>
    <t>MR.12231</t>
  </si>
  <si>
    <r>
      <t>35.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</si>
  <si>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Hasna, S.Pd</t>
  </si>
  <si>
    <t>HA.12233</t>
  </si>
  <si>
    <r>
      <t>36.</t>
    </r>
    <r>
      <rPr>
        <sz val="7"/>
        <rFont val="Times New Roman"/>
        <family val="1"/>
      </rPr>
      <t xml:space="preserve"> </t>
    </r>
    <r>
      <rPr>
        <sz val="12"/>
        <rFont val="Times New Roman"/>
        <family val="1"/>
      </rPr>
      <t> </t>
    </r>
  </si>
  <si>
    <t>Dr. Mawardin, M.Hum</t>
  </si>
  <si>
    <t>MA.12234</t>
  </si>
  <si>
    <t>Shalehuddin S.Pd, M.Pd</t>
  </si>
  <si>
    <t>SA.12236</t>
  </si>
  <si>
    <t>Zarkiyani, S.Pd., M.Pd</t>
  </si>
  <si>
    <t>SH.12235</t>
  </si>
  <si>
    <t>Rahmania, S.Pd., M.Ed</t>
  </si>
  <si>
    <t>Dr. Asri Hente, MS</t>
  </si>
  <si>
    <t>Palu,    1 Agustus  2008</t>
  </si>
  <si>
    <t>Lampiran</t>
  </si>
  <si>
    <t>: Keputusan Dekan FKIP Universitas Tadulako</t>
  </si>
  <si>
    <t>Nomor</t>
  </si>
  <si>
    <t>: 16537/UN28.1.2/KP/2015</t>
  </si>
  <si>
    <t>Tanggal</t>
  </si>
  <si>
    <t>: 03 Agustus 2015</t>
  </si>
  <si>
    <t>Tentang</t>
  </si>
  <si>
    <t xml:space="preserve">: Penetapan Dosen Pengampu Mata Kuliah Umum (MKU) pada Program Studi </t>
  </si>
  <si>
    <t xml:space="preserve">: Pendidikan Bahasa Inggris S1 Semester Gasal Tahun 2015/2016 di FKIP UNTAD  </t>
  </si>
  <si>
    <t xml:space="preserve">DOSEN PENGAMPU MATA KULIAH UMUM (MKU) PADA PROGRAM STUDI PENDIDIKAN BAHASA INGGRIS S1 FKIP </t>
  </si>
  <si>
    <t>SEMESTER GASAL TAHUN 2015/2016</t>
  </si>
  <si>
    <t>Jumlah</t>
  </si>
  <si>
    <t>Semester</t>
  </si>
  <si>
    <t>Kelas</t>
  </si>
  <si>
    <t>Ditetapkan di</t>
  </si>
  <si>
    <t>: Palu</t>
  </si>
  <si>
    <t>Pada Tanggal</t>
  </si>
  <si>
    <t>D e k a n</t>
  </si>
  <si>
    <t>Dr. H. Gazali Lembah M.Pd</t>
  </si>
  <si>
    <t>NIP. 19640901 199003 1 002</t>
  </si>
  <si>
    <t xml:space="preserve">: Penetapan Dosen Pengampu Mata Kuliah pada Program Studi Pendidikan </t>
  </si>
  <si>
    <t xml:space="preserve">: Bahasa Inggris S1 Semester Gasal Tahun 2015/2016 di FKIP UNTAD  </t>
  </si>
  <si>
    <t xml:space="preserve">DOSEN PENGAMPU MATA KULIAH PADA PROGRAM STUDI PENDIDIKAN BAHASA INGGRIS S1 FKIP </t>
  </si>
  <si>
    <t>Listening Comprehension III</t>
  </si>
  <si>
    <t>Curriculum and Material Development</t>
  </si>
  <si>
    <t>Listening Comprehension I</t>
  </si>
  <si>
    <t>Teaching English as Foreign Language</t>
  </si>
  <si>
    <t>Reading III</t>
  </si>
  <si>
    <t>Reading I</t>
  </si>
  <si>
    <t>English Grammar</t>
  </si>
  <si>
    <t>Writing IV</t>
  </si>
  <si>
    <t>English Syntax</t>
  </si>
  <si>
    <t>English Phonology</t>
  </si>
  <si>
    <t>Structure I</t>
  </si>
  <si>
    <t>Prof. Konder Manurung, DEA, Ph.D</t>
  </si>
  <si>
    <t>Speaking III</t>
  </si>
  <si>
    <t>Speaking I</t>
  </si>
  <si>
    <t>Research on ELT</t>
  </si>
  <si>
    <t>Structure III</t>
  </si>
  <si>
    <t>Dr. H. Asri Hente, MS</t>
  </si>
  <si>
    <t>-</t>
  </si>
  <si>
    <t>Introduction to Literature</t>
  </si>
  <si>
    <t xml:space="preserve">English language Testing </t>
  </si>
  <si>
    <t>Dr. Andi Baso Pallawa, M.Pd</t>
  </si>
  <si>
    <t xml:space="preserve">English Grammar </t>
  </si>
  <si>
    <t>Dr. Anshari, M.Sc</t>
  </si>
  <si>
    <t xml:space="preserve">Speaking I </t>
  </si>
  <si>
    <t>Writing II</t>
  </si>
  <si>
    <t>Dr. Hj. Sriati Usman, M.Hum</t>
  </si>
  <si>
    <t>Poetry</t>
  </si>
  <si>
    <t>English for Tourism</t>
  </si>
  <si>
    <t xml:space="preserve">Reading I </t>
  </si>
  <si>
    <t>Drs. Abd. Waris, M.Pd</t>
  </si>
  <si>
    <t xml:space="preserve">Writing II </t>
  </si>
  <si>
    <t>Englash Language Teacing</t>
  </si>
  <si>
    <t>Drs. Muchtar Marhum, M.Ed, Ph.D</t>
  </si>
  <si>
    <t>Abdul Kamaruddin, M.Ed., Ph.D</t>
  </si>
  <si>
    <t>English Language Teacing</t>
  </si>
  <si>
    <t>Sudarkam R. Mertasono, M.A., Ph.D</t>
  </si>
  <si>
    <t>Pronunciation Practice</t>
  </si>
  <si>
    <t>Budi, S.Pd., M.Pd</t>
  </si>
  <si>
    <t>Muhsin, S.Pd, M.Pd</t>
  </si>
  <si>
    <t xml:space="preserve">II </t>
  </si>
  <si>
    <t>Mashuri, S.Pd, M.A</t>
  </si>
  <si>
    <t>Erniwati, S.Pd, M.S.Ed</t>
  </si>
  <si>
    <t>Siska Bochari, S.S., M.Hum</t>
  </si>
  <si>
    <t>Hasna, S.Pd., M.Pd</t>
  </si>
  <si>
    <t xml:space="preserve">Reading III </t>
  </si>
  <si>
    <t>USULAN MATAKULIAH SEMESTER GASAL PROGRAM STUDI S1 PENDIDIKAN BAHASA INGGRIS UNTAD 2015/2016</t>
  </si>
  <si>
    <t xml:space="preserve">Mata Kuliah  </t>
  </si>
  <si>
    <t>Penanggung Jawab Mata Kuliah</t>
  </si>
  <si>
    <t>Rumpun Mata Kuliah Matematika</t>
  </si>
  <si>
    <t>Rumpun Mata Kuliah IPS</t>
  </si>
  <si>
    <t>Rumpun Mata Kuliah PKn</t>
  </si>
  <si>
    <t>Rumpun Mata Kuliah Pendidikan</t>
  </si>
  <si>
    <t>Rumpun Mata Kuliah Bahasa Indonesia dan Seni</t>
  </si>
  <si>
    <t>Rumpun Mata Kuliah IPA/Sains</t>
  </si>
  <si>
    <t>Mata Kuliah Bhs. Inggris</t>
  </si>
  <si>
    <t>Agama Islam</t>
  </si>
  <si>
    <t>Agama Kristen</t>
  </si>
  <si>
    <t>Penjaskes</t>
  </si>
  <si>
    <t>Dr. Dasa Ismaiusa, M.Si</t>
  </si>
  <si>
    <t>Dr. Rizal, M.Si</t>
  </si>
  <si>
    <t>Dirsan</t>
  </si>
  <si>
    <t>Nurvita, S.Pd, M.Pd</t>
  </si>
  <si>
    <t>Azizah S.Pd, M.Sc</t>
  </si>
  <si>
    <t>Nuraini, S.Pd., M.Pd</t>
  </si>
  <si>
    <t>Rahman S.Pd, M.Pd</t>
  </si>
  <si>
    <t>Nurhayati S.Ag, M.Pd</t>
  </si>
  <si>
    <t>Andi Herman</t>
  </si>
  <si>
    <t>Dosen Mata Kuliah Umum (MKU)</t>
  </si>
  <si>
    <t>Dr. Hj. Hajar anna Patunrengi, M.Ag</t>
  </si>
  <si>
    <t>Drs. Sagir M. Amin, M.Pdi</t>
  </si>
  <si>
    <t>H. Faizal Asdar, Lc., MA</t>
  </si>
  <si>
    <t>Mutawakkil, S.Ag., M.Pd</t>
  </si>
  <si>
    <t>Dra. Ulfa P. M.Ag</t>
  </si>
  <si>
    <t>Magfirah, S.Pd., M.Pd</t>
  </si>
  <si>
    <t>Fadhilah zam zam, S.Pd.,M.Pd.</t>
  </si>
  <si>
    <t>Oktaviani,S.Pd.,M.Pd</t>
  </si>
  <si>
    <t>Gumerti</t>
  </si>
  <si>
    <t>Triyani</t>
  </si>
  <si>
    <t>Dr. Hajar Anna Patunrangi, M.Ag</t>
  </si>
  <si>
    <t>H. Faizal Asdar, Lc, MA</t>
  </si>
  <si>
    <t>Rizal, S.Pd, S.Ag, M.Pd</t>
  </si>
  <si>
    <t>Syamdani, S.Pd.I, M.Pd.I</t>
  </si>
  <si>
    <t>Dra. Hj. Andi Ulfah Pettalolo, M.Pd</t>
  </si>
  <si>
    <t>Mutawakkil, S.Ag, M.Pd</t>
  </si>
  <si>
    <t>Ufiyah Ramlah, S.Pd.I, M.S.i</t>
  </si>
  <si>
    <t>Idris</t>
  </si>
  <si>
    <t>NH. 11307</t>
  </si>
  <si>
    <t>Magfirah</t>
  </si>
  <si>
    <t>Fadhilah</t>
  </si>
  <si>
    <t>Oktaviani</t>
  </si>
  <si>
    <t>Dr. Hajar Anna</t>
  </si>
  <si>
    <t>H. Faizal Asdar</t>
  </si>
  <si>
    <t>Rizal</t>
  </si>
  <si>
    <t>Syamdani</t>
  </si>
  <si>
    <t>Prof. Dahlia</t>
  </si>
  <si>
    <t>Hj. Andi Ulfah</t>
  </si>
  <si>
    <t>Mutawakkil</t>
  </si>
  <si>
    <t>Ufiyah Ramlah</t>
  </si>
  <si>
    <t>Semester I (Kelas A)</t>
  </si>
  <si>
    <t>BLU BAHASA INGGRIS</t>
  </si>
  <si>
    <t>MPK001</t>
  </si>
  <si>
    <t>Pendidikan Agama</t>
  </si>
  <si>
    <t>Islam</t>
  </si>
  <si>
    <t>Protestan</t>
  </si>
  <si>
    <t>Katolik</t>
  </si>
  <si>
    <t>Hindu</t>
  </si>
  <si>
    <t>Budha</t>
  </si>
  <si>
    <t>MPK002</t>
  </si>
  <si>
    <t>Pendidikan Pancasila</t>
  </si>
  <si>
    <t>MPK004</t>
  </si>
  <si>
    <t>MBB004</t>
  </si>
  <si>
    <t>Kajian Lingkungan Hidup</t>
  </si>
  <si>
    <t>ING0016</t>
  </si>
  <si>
    <t>ING008</t>
  </si>
  <si>
    <t>ING0027</t>
  </si>
  <si>
    <t>ING001</t>
  </si>
  <si>
    <t>MBB002</t>
  </si>
  <si>
    <t>Ilmu Alamiah Dasar</t>
  </si>
  <si>
    <t>ING004</t>
  </si>
  <si>
    <t>Jumlah (12 Kelas 3 SKS,  18 Kelas 2 SKS)</t>
  </si>
  <si>
    <t>Semester I (Kelas B)</t>
  </si>
  <si>
    <t>Semester I (Kelas C)</t>
  </si>
  <si>
    <t>Semester I (Kelas D)</t>
  </si>
  <si>
    <t>Semester I (Kelas E)</t>
  </si>
  <si>
    <t>Semester I (Kelas F)</t>
  </si>
  <si>
    <t>Semester III (Kelas A)</t>
  </si>
  <si>
    <t>MKB002</t>
  </si>
  <si>
    <t>Perkembangan Peserta Didik</t>
  </si>
  <si>
    <t>MPK003</t>
  </si>
  <si>
    <t>Pendidikan Kewarganegaraan</t>
  </si>
  <si>
    <t>ING003</t>
  </si>
  <si>
    <t>ING006</t>
  </si>
  <si>
    <t>ING010</t>
  </si>
  <si>
    <t>ING013</t>
  </si>
  <si>
    <t>ING018</t>
  </si>
  <si>
    <t>ING020</t>
  </si>
  <si>
    <t>ING028</t>
  </si>
  <si>
    <t>ING029</t>
  </si>
  <si>
    <t>Semester III (Kelas B)</t>
  </si>
  <si>
    <t>Semester III (Kelas C)</t>
  </si>
  <si>
    <t>Semester III (Kelas D)</t>
  </si>
  <si>
    <t>Semester III (Kelas E)</t>
  </si>
  <si>
    <t>Semester III (Kelas F)</t>
  </si>
  <si>
    <t>Semester V (Kelas A)</t>
  </si>
  <si>
    <t>ING015</t>
  </si>
  <si>
    <t>ING022</t>
  </si>
  <si>
    <t>ING031</t>
  </si>
  <si>
    <t>MPBM004</t>
  </si>
  <si>
    <t>MKP001</t>
  </si>
  <si>
    <t>English for Tourism*</t>
  </si>
  <si>
    <t>MPBM001</t>
  </si>
  <si>
    <t>MPBM002</t>
  </si>
  <si>
    <t>MPBM003</t>
  </si>
  <si>
    <t>English Language Testing</t>
  </si>
  <si>
    <t>Semester V (Kelas B)</t>
  </si>
  <si>
    <t>Semester V (Kelas C)</t>
  </si>
  <si>
    <t>Semester V (Kelas D)</t>
  </si>
  <si>
    <t>Semester V (Kelas E)</t>
  </si>
  <si>
    <t>SHIFF</t>
  </si>
  <si>
    <t>FB 55</t>
  </si>
  <si>
    <t>FKIP 08</t>
  </si>
  <si>
    <t>FKIP 09</t>
  </si>
  <si>
    <t>FKIP 10</t>
  </si>
  <si>
    <t>FKIP 16</t>
  </si>
  <si>
    <t>FKIP 17</t>
  </si>
  <si>
    <t>FKIP 18</t>
  </si>
  <si>
    <t>FKIP 19</t>
  </si>
  <si>
    <t>Y</t>
  </si>
  <si>
    <t>Z</t>
  </si>
  <si>
    <t>SENIN</t>
  </si>
  <si>
    <t>Waktu</t>
  </si>
  <si>
    <t>SELASA</t>
  </si>
  <si>
    <t>RABU</t>
  </si>
  <si>
    <t>KAMIS</t>
  </si>
  <si>
    <t>JUMAT</t>
  </si>
  <si>
    <t>KEMENTERIAN RISTEK, TEKNOLOGI DAN PENDIDIKAN TINGGI R.I</t>
  </si>
  <si>
    <t>: A</t>
  </si>
  <si>
    <t>Dosen Pembina</t>
  </si>
  <si>
    <t>/</t>
  </si>
  <si>
    <t>: B</t>
  </si>
  <si>
    <t>Catatan :</t>
  </si>
  <si>
    <t>a.n.</t>
  </si>
  <si>
    <t>Dekan FKIP</t>
  </si>
  <si>
    <t>Wakil Dekan Bidang Akademik</t>
  </si>
  <si>
    <t>Dilarang memakai kaos oblong</t>
  </si>
  <si>
    <t>NIP. 19631231 198903 1 028</t>
  </si>
  <si>
    <t>: C</t>
  </si>
  <si>
    <t>: D</t>
  </si>
  <si>
    <t>: E</t>
  </si>
  <si>
    <t>: F</t>
  </si>
  <si>
    <t>PROGRAM STUDI PENDIDIKAN BAHASA INGGRIS S1</t>
  </si>
  <si>
    <t>KEMENTERIAN PENDIDIKAN NASIONAL R.I</t>
  </si>
  <si>
    <t>PROGRAM STUDI S1 PGSD</t>
  </si>
  <si>
    <t>Semester VII</t>
  </si>
  <si>
    <t>: A, B, C</t>
  </si>
  <si>
    <t>Dosen Pembimbing PPLT</t>
  </si>
  <si>
    <t>:</t>
  </si>
  <si>
    <t>SKRIPSI</t>
  </si>
  <si>
    <t>Dosen Pembimbing Skripsi</t>
  </si>
  <si>
    <t>PGSD</t>
  </si>
  <si>
    <t>Palu,  14 Agustus 2013</t>
  </si>
  <si>
    <t>AN.</t>
  </si>
  <si>
    <t>Waktu kuliah tidak boleh memakai sendal</t>
  </si>
  <si>
    <t>Tidak boleh memakai kaos oblong</t>
  </si>
  <si>
    <t>FKIP 58</t>
  </si>
  <si>
    <t>PPL</t>
  </si>
  <si>
    <t>KKN</t>
  </si>
  <si>
    <t>Dosen Pembimbing KKN</t>
  </si>
  <si>
    <t>Jadwal Kuliah Semester Ganjil Tahun Akademik 2016/2017</t>
  </si>
  <si>
    <t>Perkuliahan umum dimulai Tanggal  29 Agustus 2013</t>
  </si>
  <si>
    <t>FKIP 60</t>
  </si>
  <si>
    <t>FKIP 59</t>
  </si>
  <si>
    <t>X</t>
  </si>
  <si>
    <t>Pendidikan Karakter dan Anti Korupsi</t>
  </si>
  <si>
    <t>Komputer dan Media Pembelajaran</t>
  </si>
  <si>
    <t>Listening Comprehension II</t>
  </si>
  <si>
    <t>Speaking II</t>
  </si>
  <si>
    <t>Reading II</t>
  </si>
  <si>
    <t>Writing I</t>
  </si>
  <si>
    <t>Structure II</t>
  </si>
  <si>
    <t>Introduction to Linguistics</t>
  </si>
  <si>
    <t>Pengantar Pendidikan</t>
  </si>
  <si>
    <t>Jadwal Kuliah Semester Genap Tahun Akademik 2016/2017</t>
  </si>
  <si>
    <t>MKB 004</t>
  </si>
  <si>
    <t>Profesi Kependidikan</t>
  </si>
  <si>
    <t>Dra. Hj. Shofyatun AR, M.Pd</t>
  </si>
  <si>
    <t>Rizal, S.Ag., M.Pd</t>
  </si>
  <si>
    <t>MPB 002</t>
  </si>
  <si>
    <t>Dr. Rahmat Mubarak, M.Si</t>
  </si>
  <si>
    <t>ING 021</t>
  </si>
  <si>
    <t>English Morphology</t>
  </si>
  <si>
    <t>ING 007</t>
  </si>
  <si>
    <t>Speaking IV</t>
  </si>
  <si>
    <t>ING 019</t>
  </si>
  <si>
    <t>Structure IV</t>
  </si>
  <si>
    <t>ING 030</t>
  </si>
  <si>
    <t>Prose</t>
  </si>
  <si>
    <t>ING 011</t>
  </si>
  <si>
    <t>Reading IV</t>
  </si>
  <si>
    <t>ING 014</t>
  </si>
  <si>
    <t>Writing III</t>
  </si>
  <si>
    <t>ING 033</t>
  </si>
  <si>
    <t>Andi Herman Jaya, SE., M.Si</t>
  </si>
  <si>
    <t>Nirwan, SE., M.Si</t>
  </si>
  <si>
    <t>Rianti K. Bidin, SE., M.Si</t>
  </si>
  <si>
    <t>Semester IV</t>
  </si>
  <si>
    <t>ING 023</t>
  </si>
  <si>
    <t>English Smantics</t>
  </si>
  <si>
    <t>MKP 003</t>
  </si>
  <si>
    <t>Interpretation*</t>
  </si>
  <si>
    <t>MKP 004</t>
  </si>
  <si>
    <t>English for Young Learners*</t>
  </si>
  <si>
    <t>ING 025</t>
  </si>
  <si>
    <t>Sociolinguistics</t>
  </si>
  <si>
    <t>ING 026</t>
  </si>
  <si>
    <t>Psycholinguistics</t>
  </si>
  <si>
    <t>MPBM 005</t>
  </si>
  <si>
    <t>Seminar on ELT</t>
  </si>
  <si>
    <t>Micro Teaching</t>
  </si>
  <si>
    <t>Kelas A1</t>
  </si>
  <si>
    <t>Kelas A2</t>
  </si>
  <si>
    <t>Kelas A3</t>
  </si>
  <si>
    <t>ING 035</t>
  </si>
  <si>
    <t>Cross Culture Understanding</t>
  </si>
  <si>
    <t>ING 034</t>
  </si>
  <si>
    <t>English for Specific Purposes</t>
  </si>
  <si>
    <t>ING 032</t>
  </si>
  <si>
    <t>Drama</t>
  </si>
  <si>
    <t>Semester VI</t>
  </si>
  <si>
    <t>MPBM006</t>
  </si>
  <si>
    <t>Kelas B1</t>
  </si>
  <si>
    <t>Kelas B2</t>
  </si>
  <si>
    <t>Kelas B3</t>
  </si>
  <si>
    <t>Kelas C1</t>
  </si>
  <si>
    <t>Kelas C2</t>
  </si>
  <si>
    <t>Kelas C3</t>
  </si>
  <si>
    <t>Kelas D1</t>
  </si>
  <si>
    <t>Kelas D2</t>
  </si>
  <si>
    <t>Kelas D3</t>
  </si>
  <si>
    <t>1 SN</t>
  </si>
  <si>
    <t>2 SN</t>
  </si>
  <si>
    <t>1 SL</t>
  </si>
  <si>
    <t>2 SL</t>
  </si>
  <si>
    <t>3 SL</t>
  </si>
  <si>
    <t>1 RB</t>
  </si>
  <si>
    <t>2 RB</t>
  </si>
  <si>
    <t>3 RB</t>
  </si>
  <si>
    <t>4 RB</t>
  </si>
  <si>
    <t>1 KM</t>
  </si>
  <si>
    <t>2 KM</t>
  </si>
  <si>
    <t>3 KM</t>
  </si>
  <si>
    <t>4 KM</t>
  </si>
  <si>
    <t>1 JM</t>
  </si>
  <si>
    <t>2 JM</t>
  </si>
  <si>
    <t xml:space="preserve">3 JM </t>
  </si>
  <si>
    <t>4 JM</t>
  </si>
  <si>
    <t>Mafulah, M. Pd.</t>
  </si>
  <si>
    <t>Triyani, M. Pd</t>
  </si>
  <si>
    <t>Oktaviani, M. Pd.</t>
  </si>
  <si>
    <t xml:space="preserve">Dr. Baso Pallawa </t>
  </si>
  <si>
    <t>Rachmania, M. Pd.</t>
  </si>
  <si>
    <t>Dr. Huber Yaspin T., M. Pd</t>
  </si>
  <si>
    <t>Dr. Kasmudin Mustafa, M. Pd</t>
  </si>
  <si>
    <t>Hayyatun Mawaddah, M. Pd</t>
  </si>
  <si>
    <t>Rianti K. Bidin, SE, M. Si</t>
  </si>
  <si>
    <t>Magfiah L., S.Pd., M.Pd</t>
  </si>
  <si>
    <t>Magfira, M. Pd</t>
  </si>
  <si>
    <t>Detris, S. Pd., M. Pd</t>
  </si>
  <si>
    <t xml:space="preserve">Translation </t>
  </si>
  <si>
    <t>Rachmania, M. Ed.</t>
  </si>
  <si>
    <t>Kelas E1</t>
  </si>
  <si>
    <t>Kelas E2</t>
  </si>
  <si>
    <t>Kelas E3</t>
  </si>
  <si>
    <t>Fadillah, M. Pd.</t>
  </si>
  <si>
    <t>Dr. Asri Hente</t>
  </si>
  <si>
    <t>SENIN, 19 JUNI 2017</t>
  </si>
  <si>
    <t>SELASA, 13 JUNI 2017</t>
  </si>
  <si>
    <t>SELASA, 20 JUNI 2017</t>
  </si>
  <si>
    <t>RABU, 14 JUNI 2017</t>
  </si>
  <si>
    <t>RABU, 21 JUNI 2017</t>
  </si>
  <si>
    <t>KAMIS, 15 JUNI 2017</t>
  </si>
  <si>
    <t>KAMIS, 22 JUNI 2017</t>
  </si>
  <si>
    <t>JUMAT, 16 JUNI 2017</t>
  </si>
  <si>
    <t>SENIN, 12 JUNI 2017</t>
  </si>
  <si>
    <t>SHALAT JUMAT</t>
  </si>
  <si>
    <t>LAB/FKIP 01</t>
  </si>
  <si>
    <t>LAB STUDIO</t>
  </si>
  <si>
    <t>I S T I R A H A T / S H A L A T</t>
  </si>
  <si>
    <t>FKIP 01</t>
  </si>
  <si>
    <t>JUMAT, 23 JUNI 2017</t>
  </si>
  <si>
    <t>SELASA, 21 JUNI 2017</t>
  </si>
  <si>
    <t>SELASA, 13 JUNI 21017</t>
  </si>
  <si>
    <t>LAB. STUDIO</t>
  </si>
  <si>
    <t>SELASA, 20 JUNI 21017</t>
  </si>
  <si>
    <t xml:space="preserve">SENIN, 19 JUNI 2017 </t>
  </si>
  <si>
    <t>JADWAL FINAL SEMESTER GENAP PROGRAM STUDI PENDIDIKAN BAHASA INGGRIS S1 2016/2017</t>
  </si>
  <si>
    <t>SENIN,19 JUNI 2017</t>
  </si>
  <si>
    <t>JUMAT. 16 JUNI 2017</t>
  </si>
  <si>
    <t>KAMIS, 14 JUNI 2017</t>
  </si>
  <si>
    <t>Jadwal Final Semester Genap Tahun Akademik 2016/2017</t>
  </si>
  <si>
    <t>Palu,           Juni 2017</t>
  </si>
  <si>
    <t>Ujian Final dimulai Tanggal 12 Juni 2017</t>
  </si>
  <si>
    <t>Saat Ujian mahasiswa dilarang memakai sendal</t>
  </si>
  <si>
    <t>Senin, 12 juni 2017</t>
  </si>
  <si>
    <t>Senin, 19 juni 2017</t>
  </si>
  <si>
    <t>Selasa, 13 juni 2017</t>
  </si>
  <si>
    <t>Selasa, 20 juni 2017</t>
  </si>
  <si>
    <t>Rabu, 14 juni 2017</t>
  </si>
  <si>
    <t>Rabu, 21 Juni 2017</t>
  </si>
  <si>
    <t>Kamis, 15 juni 2017</t>
  </si>
  <si>
    <t>Kamis, 22 juni 2017</t>
  </si>
  <si>
    <t>Jumat, 16 juni 2017</t>
  </si>
  <si>
    <t>Jumat, 23 juni 2017</t>
  </si>
  <si>
    <t>FKIP01</t>
  </si>
  <si>
    <t>FKIP09</t>
  </si>
  <si>
    <t>English Semantic</t>
  </si>
  <si>
    <t>FKIP10</t>
  </si>
  <si>
    <t>FKIP16</t>
  </si>
  <si>
    <t>Translation</t>
  </si>
  <si>
    <t>Pronounciation</t>
  </si>
  <si>
    <t>Cros Culture  Understanding</t>
  </si>
  <si>
    <t>English for Spesific Purpose</t>
  </si>
  <si>
    <t>Psycolinguistics</t>
  </si>
  <si>
    <t>TEFL</t>
  </si>
  <si>
    <t>English Languange Testing</t>
  </si>
  <si>
    <t>FKIP08</t>
  </si>
  <si>
    <t>FKIP17</t>
  </si>
  <si>
    <t>FKIP18</t>
  </si>
  <si>
    <t>FKIP19</t>
  </si>
  <si>
    <t>FKIP58</t>
  </si>
  <si>
    <t>FKIP59</t>
  </si>
  <si>
    <t>LAB.STUDIO</t>
  </si>
  <si>
    <t xml:space="preserve">Senin &amp; Rabu </t>
  </si>
  <si>
    <t>Selasa &amp; Kamis</t>
  </si>
  <si>
    <t>Setiap Mata Kuliah akan dilaksanakan 2x dalam 1 Minggu</t>
  </si>
  <si>
    <t>Palu,           Juli 2017</t>
  </si>
  <si>
    <t>Jadwal Program Semester Antara Tahun Akademik 2016/2017</t>
  </si>
  <si>
    <t>Saat Perkuliahan Mahasiswa Dilarang memakai kaos oblong</t>
  </si>
  <si>
    <t>Mashuri</t>
  </si>
  <si>
    <t>Nur Sehang</t>
  </si>
  <si>
    <t>Erniwati</t>
  </si>
  <si>
    <t>Sriati</t>
  </si>
  <si>
    <t>Siska Bochari</t>
  </si>
  <si>
    <t>Ferry Rita</t>
  </si>
  <si>
    <t>Sriati Usman</t>
  </si>
  <si>
    <t>Wahyudin</t>
  </si>
  <si>
    <t>Nadrun</t>
  </si>
  <si>
    <t>Mawardin</t>
  </si>
  <si>
    <t>Abdul Waris</t>
  </si>
  <si>
    <t xml:space="preserve">Mashuri </t>
  </si>
  <si>
    <t>Hastini</t>
  </si>
  <si>
    <t>Hayyatun Mawada</t>
  </si>
  <si>
    <t>Siska</t>
  </si>
  <si>
    <t xml:space="preserve">Ferry </t>
  </si>
  <si>
    <t>Triyani Gersia</t>
  </si>
  <si>
    <t>Maf'ula</t>
  </si>
  <si>
    <t>Hasna</t>
  </si>
  <si>
    <t>Fadhilah Zamzam</t>
  </si>
  <si>
    <t>Gumerthy Rahayu</t>
  </si>
  <si>
    <t>Muh. Arid</t>
  </si>
  <si>
    <t>Magfira</t>
  </si>
  <si>
    <t>Sudarkam</t>
  </si>
  <si>
    <t>Arif Firmansyah</t>
  </si>
  <si>
    <t>Kasmudin</t>
  </si>
  <si>
    <t>Muh. Azam</t>
  </si>
  <si>
    <t>Magfira L</t>
  </si>
  <si>
    <t xml:space="preserve"> FKIP01</t>
  </si>
  <si>
    <t>Perkuliahan dimulai tanggal 10 Juli 2017</t>
  </si>
  <si>
    <t>KODE SISTEM AKADEMIK 20163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</si>
</sst>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164" formatCode="\R\p_(* #,##0_);_(* \(#,##0\);_(* &quot;-&quot;_);_(@_)"/>
    <numFmt numFmtId="165" formatCode="0.0"/>
    <numFmt numFmtId="166" formatCode="h:mm;@"/>
    <numFmt numFmtId="167" formatCode="hh:mm:ss;@"/>
  </numFmts>
  <fonts count="99" x14ac:knownFonts="1">
    <font>
      <sz val="11"/>
      <color theme="1"/>
      <name val="Calibri"/>
      <family val="2"/>
      <charset val="1"/>
      <scheme val="minor"/>
    </font>
    <font>
      <sz val="10"/>
      <name val="Arial"/>
      <charset val="1"/>
    </font>
    <font>
      <sz val="11.5"/>
      <color indexed="8"/>
      <name val="Calibri"/>
      <family val="2"/>
      <scheme val="minor"/>
    </font>
    <font>
      <sz val="11.5"/>
      <name val="Calibri"/>
      <family val="2"/>
      <scheme val="minor"/>
    </font>
    <font>
      <sz val="11.5"/>
      <color rgb="FFFF0000"/>
      <name val="Calibri"/>
      <family val="2"/>
      <scheme val="minor"/>
    </font>
    <font>
      <b/>
      <sz val="11.5"/>
      <color indexed="18"/>
      <name val="Calibri"/>
      <family val="2"/>
      <scheme val="minor"/>
    </font>
    <font>
      <b/>
      <sz val="11.5"/>
      <name val="Calibri"/>
      <family val="2"/>
      <scheme val="minor"/>
    </font>
    <font>
      <u/>
      <sz val="11.5"/>
      <name val="Calibri"/>
      <family val="2"/>
      <scheme val="minor"/>
    </font>
    <font>
      <i/>
      <sz val="11.5"/>
      <name val="Calibri"/>
      <family val="2"/>
      <scheme val="minor"/>
    </font>
    <font>
      <b/>
      <u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b/>
      <sz val="14"/>
      <name val="Arial"/>
      <family val="2"/>
    </font>
    <font>
      <b/>
      <sz val="11"/>
      <color theme="0"/>
      <name val="Arial"/>
      <family val="2"/>
    </font>
    <font>
      <sz val="11"/>
      <name val="Cambria"/>
      <family val="1"/>
      <scheme val="major"/>
    </font>
    <font>
      <b/>
      <sz val="11"/>
      <name val="Arial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b/>
      <u/>
      <sz val="9"/>
      <name val="Arial"/>
      <family val="2"/>
    </font>
    <font>
      <sz val="7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 Narrow"/>
      <family val="2"/>
    </font>
    <font>
      <sz val="11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9"/>
      <name val="Arial"/>
      <family val="2"/>
    </font>
    <font>
      <sz val="9"/>
      <name val="Times New Roman"/>
      <family val="1"/>
    </font>
    <font>
      <sz val="9"/>
      <color rgb="FFFF0000"/>
      <name val="Times New Roman"/>
      <family val="1"/>
    </font>
    <font>
      <sz val="9"/>
      <color indexed="9"/>
      <name val="Times New Roman"/>
      <family val="1"/>
    </font>
    <font>
      <sz val="9"/>
      <name val="Arial Narrow"/>
      <family val="2"/>
    </font>
    <font>
      <sz val="9"/>
      <color rgb="FFFF0000"/>
      <name val="Arial Narrow"/>
      <family val="2"/>
    </font>
    <font>
      <sz val="9"/>
      <color indexed="9"/>
      <name val="Arial Narrow"/>
      <family val="2"/>
    </font>
    <font>
      <sz val="4"/>
      <name val="Arial Narrow"/>
      <family val="2"/>
    </font>
    <font>
      <sz val="4"/>
      <color rgb="FFFF0000"/>
      <name val="Arial Narrow"/>
      <family val="2"/>
    </font>
    <font>
      <sz val="10"/>
      <color indexed="9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Arial Narrow"/>
      <family val="2"/>
    </font>
    <font>
      <b/>
      <sz val="14"/>
      <color indexed="60"/>
      <name val="Arial"/>
      <family val="2"/>
    </font>
    <font>
      <b/>
      <sz val="9"/>
      <name val="Arial Narrow"/>
      <family val="2"/>
    </font>
    <font>
      <sz val="20"/>
      <name val="Arial"/>
      <family val="2"/>
    </font>
    <font>
      <sz val="7"/>
      <color rgb="FFFF0000"/>
      <name val="Times New Roman"/>
      <family val="1"/>
    </font>
    <font>
      <b/>
      <sz val="9"/>
      <color rgb="FFFF0000"/>
      <name val="Arial Narrow"/>
      <family val="2"/>
    </font>
    <font>
      <b/>
      <sz val="9"/>
      <color theme="1"/>
      <name val="Arial Narrow"/>
      <family val="2"/>
    </font>
    <font>
      <b/>
      <sz val="10"/>
      <color theme="0"/>
      <name val="Times New Roman"/>
      <family val="1"/>
    </font>
    <font>
      <b/>
      <sz val="9"/>
      <color theme="0"/>
      <name val="Arial Narrow"/>
      <family val="2"/>
    </font>
    <font>
      <sz val="9"/>
      <color theme="0"/>
      <name val="Arial Narrow"/>
      <family val="2"/>
    </font>
    <font>
      <sz val="10"/>
      <color theme="0"/>
      <name val="Times New Roman"/>
      <family val="1"/>
    </font>
    <font>
      <sz val="7"/>
      <color theme="0"/>
      <name val="Times New Roman"/>
      <family val="1"/>
    </font>
    <font>
      <sz val="14"/>
      <name val="Arial Narrow"/>
      <family val="2"/>
    </font>
    <font>
      <b/>
      <sz val="1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1"/>
      <name val="Calibri"/>
      <family val="2"/>
    </font>
    <font>
      <sz val="10"/>
      <name val="Arial Narrow"/>
      <family val="2"/>
    </font>
    <font>
      <sz val="10"/>
      <name val="Book Antiqua"/>
      <family val="1"/>
    </font>
    <font>
      <sz val="11"/>
      <name val="Book Antiqua"/>
      <family val="1"/>
    </font>
    <font>
      <sz val="12"/>
      <name val="Book Antiqua"/>
      <family val="1"/>
    </font>
    <font>
      <sz val="11"/>
      <name val="Arial Narrow"/>
      <family val="2"/>
    </font>
    <font>
      <b/>
      <i/>
      <sz val="11"/>
      <name val="Arial Narrow"/>
      <family val="2"/>
    </font>
    <font>
      <b/>
      <u/>
      <sz val="10"/>
      <name val="Arial Narrow"/>
      <family val="2"/>
    </font>
    <font>
      <b/>
      <i/>
      <sz val="14"/>
      <name val="Book Antiqua"/>
      <family val="1"/>
    </font>
    <font>
      <sz val="8"/>
      <name val="Arial Narrow"/>
      <family val="2"/>
    </font>
    <font>
      <sz val="10"/>
      <color rgb="FFFF0000"/>
      <name val="Arial Narrow"/>
      <family val="2"/>
    </font>
    <font>
      <b/>
      <sz val="14"/>
      <color rgb="FFFF0000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1"/>
      <color theme="1"/>
      <name val="Book Antiqua"/>
      <family val="1"/>
    </font>
    <font>
      <sz val="10"/>
      <color theme="1"/>
      <name val="Arial"/>
      <family val="2"/>
    </font>
    <font>
      <sz val="12"/>
      <color theme="1"/>
      <name val="Book Antiqua"/>
      <family val="1"/>
    </font>
    <font>
      <b/>
      <sz val="10"/>
      <color theme="1"/>
      <name val="Book Antiqua"/>
      <family val="1"/>
    </font>
    <font>
      <b/>
      <i/>
      <sz val="12"/>
      <color theme="1"/>
      <name val="Book Antiqua"/>
      <family val="1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i/>
      <sz val="11"/>
      <color theme="1"/>
      <name val="Arial Narrow"/>
      <family val="2"/>
    </font>
    <font>
      <b/>
      <u/>
      <sz val="10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Book Antiqua"/>
      <family val="1"/>
    </font>
    <font>
      <sz val="8"/>
      <color theme="1"/>
      <name val="Book Antiqua"/>
      <family val="1"/>
    </font>
    <font>
      <b/>
      <sz val="8"/>
      <color theme="1"/>
      <name val="Arial Narrow"/>
      <family val="2"/>
    </font>
    <font>
      <sz val="10"/>
      <color theme="1"/>
      <name val="Times New Roman"/>
      <family val="1"/>
    </font>
    <font>
      <sz val="10"/>
      <color theme="1"/>
      <name val="Book Antiqua"/>
      <family val="1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7">
    <xf numFmtId="0" fontId="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2" fillId="0" borderId="0"/>
    <xf numFmtId="41" fontId="10" fillId="0" borderId="0" applyFont="0" applyFill="0" applyBorder="0" applyAlignment="0" applyProtection="0"/>
  </cellStyleXfs>
  <cellXfs count="1032">
    <xf numFmtId="0" fontId="0" fillId="0" borderId="0" xfId="0"/>
    <xf numFmtId="0" fontId="2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3" fillId="0" borderId="0" xfId="1" applyFont="1" applyFill="1" applyAlignment="1">
      <alignment horizontal="left"/>
    </xf>
    <xf numFmtId="0" fontId="4" fillId="0" borderId="0" xfId="1" applyFont="1" applyFill="1"/>
    <xf numFmtId="0" fontId="5" fillId="0" borderId="0" xfId="1" applyFont="1" applyFill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6" fillId="1" borderId="3" xfId="1" applyFont="1" applyFill="1" applyBorder="1" applyAlignment="1">
      <alignment horizontal="center"/>
    </xf>
    <xf numFmtId="0" fontId="6" fillId="0" borderId="5" xfId="1" quotePrefix="1" applyFont="1" applyFill="1" applyBorder="1" applyAlignment="1">
      <alignment horizontal="center"/>
    </xf>
    <xf numFmtId="0" fontId="6" fillId="0" borderId="6" xfId="1" applyFont="1" applyFill="1" applyBorder="1" applyAlignment="1">
      <alignment vertical="center"/>
    </xf>
    <xf numFmtId="0" fontId="3" fillId="2" borderId="7" xfId="1" quotePrefix="1" applyFont="1" applyFill="1" applyBorder="1" applyAlignment="1">
      <alignment horizontal="left"/>
    </xf>
    <xf numFmtId="0" fontId="3" fillId="0" borderId="5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vertical="center"/>
    </xf>
    <xf numFmtId="0" fontId="3" fillId="0" borderId="0" xfId="1" applyFont="1" applyFill="1"/>
    <xf numFmtId="0" fontId="3" fillId="0" borderId="7" xfId="1" applyFont="1" applyFill="1" applyBorder="1" applyAlignment="1">
      <alignment horizontal="center"/>
    </xf>
    <xf numFmtId="0" fontId="3" fillId="0" borderId="8" xfId="1" quotePrefix="1" applyFont="1" applyFill="1" applyBorder="1" applyAlignment="1">
      <alignment horizontal="left"/>
    </xf>
    <xf numFmtId="0" fontId="3" fillId="2" borderId="7" xfId="1" applyFont="1" applyFill="1" applyBorder="1" applyAlignment="1">
      <alignment horizontal="left"/>
    </xf>
    <xf numFmtId="0" fontId="3" fillId="0" borderId="7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0" fontId="3" fillId="0" borderId="9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left"/>
    </xf>
    <xf numFmtId="0" fontId="3" fillId="0" borderId="8" xfId="1" applyFont="1" applyFill="1" applyBorder="1" applyAlignment="1">
      <alignment horizontal="center"/>
    </xf>
    <xf numFmtId="0" fontId="3" fillId="0" borderId="7" xfId="1" applyFont="1" applyFill="1" applyBorder="1" applyAlignment="1">
      <alignment horizontal="left"/>
    </xf>
    <xf numFmtId="0" fontId="3" fillId="0" borderId="11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left"/>
    </xf>
    <xf numFmtId="0" fontId="3" fillId="0" borderId="13" xfId="1" applyFont="1" applyFill="1" applyBorder="1" applyAlignment="1">
      <alignment horizontal="left"/>
    </xf>
    <xf numFmtId="0" fontId="3" fillId="0" borderId="9" xfId="1" applyFont="1" applyFill="1" applyBorder="1" applyAlignment="1">
      <alignment horizontal="left"/>
    </xf>
    <xf numFmtId="0" fontId="3" fillId="0" borderId="9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left"/>
    </xf>
    <xf numFmtId="0" fontId="3" fillId="0" borderId="11" xfId="1" applyFont="1" applyFill="1" applyBorder="1" applyAlignment="1">
      <alignment vertical="center"/>
    </xf>
    <xf numFmtId="0" fontId="3" fillId="0" borderId="14" xfId="1" applyFont="1" applyFill="1" applyBorder="1" applyAlignment="1">
      <alignment horizontal="left"/>
    </xf>
    <xf numFmtId="0" fontId="3" fillId="0" borderId="12" xfId="1" applyFont="1" applyBorder="1" applyAlignment="1">
      <alignment horizontal="left"/>
    </xf>
    <xf numFmtId="0" fontId="3" fillId="0" borderId="15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left"/>
    </xf>
    <xf numFmtId="0" fontId="3" fillId="0" borderId="8" xfId="1" applyFont="1" applyBorder="1" applyAlignment="1">
      <alignment horizontal="left"/>
    </xf>
    <xf numFmtId="0" fontId="3" fillId="0" borderId="13" xfId="1" applyFont="1" applyBorder="1" applyAlignment="1">
      <alignment horizontal="left"/>
    </xf>
    <xf numFmtId="0" fontId="3" fillId="0" borderId="8" xfId="1" applyFont="1" applyFill="1" applyBorder="1" applyAlignment="1">
      <alignment horizontal="left"/>
    </xf>
    <xf numFmtId="0" fontId="3" fillId="0" borderId="0" xfId="1" applyFont="1" applyFill="1" applyBorder="1"/>
    <xf numFmtId="0" fontId="3" fillId="2" borderId="7" xfId="1" quotePrefix="1" applyFont="1" applyFill="1" applyBorder="1" applyAlignment="1">
      <alignment horizontal="left" vertical="center"/>
    </xf>
    <xf numFmtId="0" fontId="3" fillId="0" borderId="7" xfId="1" applyFont="1" applyFill="1" applyBorder="1" applyAlignment="1">
      <alignment horizontal="left" vertical="center"/>
    </xf>
    <xf numFmtId="0" fontId="3" fillId="0" borderId="9" xfId="1" applyFont="1" applyFill="1" applyBorder="1" applyAlignment="1">
      <alignment horizontal="left" vertical="center"/>
    </xf>
    <xf numFmtId="0" fontId="3" fillId="0" borderId="15" xfId="1" applyFont="1" applyFill="1" applyBorder="1" applyAlignment="1">
      <alignment horizontal="center"/>
    </xf>
    <xf numFmtId="0" fontId="3" fillId="0" borderId="8" xfId="1" applyFont="1" applyFill="1" applyBorder="1" applyAlignment="1">
      <alignment vertical="center"/>
    </xf>
    <xf numFmtId="0" fontId="6" fillId="0" borderId="15" xfId="1" applyFont="1" applyFill="1" applyBorder="1" applyAlignment="1">
      <alignment horizontal="center"/>
    </xf>
    <xf numFmtId="0" fontId="3" fillId="0" borderId="9" xfId="1" applyFont="1" applyFill="1" applyBorder="1" applyAlignment="1">
      <alignment horizontal="center"/>
    </xf>
    <xf numFmtId="0" fontId="3" fillId="0" borderId="10" xfId="1" applyFont="1" applyBorder="1" applyAlignment="1">
      <alignment horizontal="left"/>
    </xf>
    <xf numFmtId="0" fontId="3" fillId="0" borderId="0" xfId="1" applyFont="1" applyBorder="1" applyAlignment="1">
      <alignment horizontal="left"/>
    </xf>
    <xf numFmtId="0" fontId="3" fillId="0" borderId="11" xfId="1" applyFont="1" applyFill="1" applyBorder="1" applyAlignment="1">
      <alignment horizontal="center"/>
    </xf>
    <xf numFmtId="0" fontId="3" fillId="0" borderId="14" xfId="1" applyFont="1" applyBorder="1" applyAlignment="1">
      <alignment horizontal="left"/>
    </xf>
    <xf numFmtId="0" fontId="3" fillId="0" borderId="16" xfId="1" applyFont="1" applyFill="1" applyBorder="1" applyAlignment="1">
      <alignment horizontal="center"/>
    </xf>
    <xf numFmtId="0" fontId="3" fillId="0" borderId="12" xfId="1" applyFont="1" applyFill="1" applyBorder="1" applyAlignment="1">
      <alignment vertical="center"/>
    </xf>
    <xf numFmtId="0" fontId="3" fillId="0" borderId="14" xfId="1" applyFont="1" applyFill="1" applyBorder="1" applyAlignment="1">
      <alignment horizontal="center"/>
    </xf>
    <xf numFmtId="0" fontId="3" fillId="0" borderId="14" xfId="1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/>
    </xf>
    <xf numFmtId="0" fontId="3" fillId="0" borderId="10" xfId="1" applyFont="1" applyFill="1" applyBorder="1" applyAlignment="1">
      <alignment horizontal="center"/>
    </xf>
    <xf numFmtId="0" fontId="3" fillId="0" borderId="10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vertical="center"/>
    </xf>
    <xf numFmtId="0" fontId="6" fillId="0" borderId="7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" fillId="0" borderId="12" xfId="1" applyFont="1" applyFill="1" applyBorder="1" applyAlignment="1">
      <alignment horizontal="center"/>
    </xf>
    <xf numFmtId="0" fontId="6" fillId="0" borderId="9" xfId="1" applyFont="1" applyFill="1" applyBorder="1" applyAlignment="1">
      <alignment horizontal="center"/>
    </xf>
    <xf numFmtId="0" fontId="3" fillId="2" borderId="8" xfId="1" quotePrefix="1" applyFont="1" applyFill="1" applyBorder="1" applyAlignment="1">
      <alignment horizontal="left"/>
    </xf>
    <xf numFmtId="0" fontId="3" fillId="0" borderId="8" xfId="1" quotePrefix="1" applyFont="1" applyFill="1" applyBorder="1" applyAlignment="1"/>
    <xf numFmtId="0" fontId="3" fillId="3" borderId="8" xfId="1" quotePrefix="1" applyFont="1" applyFill="1" applyBorder="1" applyAlignment="1">
      <alignment horizontal="left"/>
    </xf>
    <xf numFmtId="0" fontId="3" fillId="3" borderId="11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left"/>
    </xf>
    <xf numFmtId="0" fontId="3" fillId="3" borderId="12" xfId="1" quotePrefix="1" applyFont="1" applyFill="1" applyBorder="1" applyAlignment="1">
      <alignment horizontal="left"/>
    </xf>
    <xf numFmtId="0" fontId="3" fillId="3" borderId="9" xfId="1" applyFont="1" applyFill="1" applyBorder="1" applyAlignment="1">
      <alignment horizontal="center"/>
    </xf>
    <xf numFmtId="0" fontId="3" fillId="3" borderId="9" xfId="1" applyFont="1" applyFill="1" applyBorder="1" applyAlignment="1">
      <alignment vertical="center"/>
    </xf>
    <xf numFmtId="0" fontId="3" fillId="3" borderId="12" xfId="1" applyFont="1" applyFill="1" applyBorder="1" applyAlignment="1">
      <alignment vertical="center"/>
    </xf>
    <xf numFmtId="0" fontId="3" fillId="3" borderId="11" xfId="1" quotePrefix="1" applyFont="1" applyFill="1" applyBorder="1" applyAlignment="1">
      <alignment vertical="center"/>
    </xf>
    <xf numFmtId="0" fontId="3" fillId="3" borderId="11" xfId="1" applyFont="1" applyFill="1" applyBorder="1" applyAlignment="1">
      <alignment vertical="center"/>
    </xf>
    <xf numFmtId="0" fontId="3" fillId="3" borderId="11" xfId="1" applyFont="1" applyFill="1" applyBorder="1" applyAlignment="1">
      <alignment horizontal="center"/>
    </xf>
    <xf numFmtId="0" fontId="3" fillId="3" borderId="13" xfId="1" applyFont="1" applyFill="1" applyBorder="1" applyAlignment="1">
      <alignment vertical="center"/>
    </xf>
    <xf numFmtId="0" fontId="3" fillId="3" borderId="9" xfId="1" quotePrefix="1" applyFont="1" applyFill="1" applyBorder="1" applyAlignment="1">
      <alignment vertical="center"/>
    </xf>
    <xf numFmtId="0" fontId="3" fillId="3" borderId="9" xfId="1" applyFont="1" applyFill="1" applyBorder="1" applyAlignment="1">
      <alignment horizontal="left" vertical="center"/>
    </xf>
    <xf numFmtId="0" fontId="3" fillId="3" borderId="9" xfId="1" applyFont="1" applyFill="1" applyBorder="1" applyAlignment="1">
      <alignment horizontal="center" vertical="center"/>
    </xf>
    <xf numFmtId="0" fontId="3" fillId="3" borderId="11" xfId="1" quotePrefix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/>
    </xf>
    <xf numFmtId="0" fontId="3" fillId="3" borderId="9" xfId="1" quotePrefix="1" applyFont="1" applyFill="1" applyBorder="1" applyAlignment="1">
      <alignment horizontal="left" vertical="center"/>
    </xf>
    <xf numFmtId="0" fontId="3" fillId="4" borderId="11" xfId="1" quotePrefix="1" applyFont="1" applyFill="1" applyBorder="1" applyAlignment="1">
      <alignment horizontal="left" vertical="center"/>
    </xf>
    <xf numFmtId="0" fontId="3" fillId="4" borderId="11" xfId="1" applyFont="1" applyFill="1" applyBorder="1" applyAlignment="1">
      <alignment horizontal="center" vertical="center"/>
    </xf>
    <xf numFmtId="0" fontId="3" fillId="4" borderId="7" xfId="1" applyFont="1" applyFill="1" applyBorder="1" applyAlignment="1">
      <alignment vertical="center"/>
    </xf>
    <xf numFmtId="0" fontId="3" fillId="4" borderId="13" xfId="1" applyFont="1" applyFill="1" applyBorder="1" applyAlignment="1">
      <alignment horizontal="center" vertical="center"/>
    </xf>
    <xf numFmtId="0" fontId="3" fillId="4" borderId="13" xfId="1" applyFont="1" applyFill="1" applyBorder="1" applyAlignment="1">
      <alignment horizontal="left"/>
    </xf>
    <xf numFmtId="0" fontId="3" fillId="4" borderId="7" xfId="1" applyFont="1" applyFill="1" applyBorder="1" applyAlignment="1">
      <alignment horizontal="center"/>
    </xf>
    <xf numFmtId="0" fontId="3" fillId="4" borderId="9" xfId="1" quotePrefix="1" applyFont="1" applyFill="1" applyBorder="1" applyAlignment="1">
      <alignment horizontal="left" vertical="center"/>
    </xf>
    <xf numFmtId="0" fontId="3" fillId="4" borderId="9" xfId="1" applyFont="1" applyFill="1" applyBorder="1" applyAlignment="1">
      <alignment horizontal="center" vertical="center"/>
    </xf>
    <xf numFmtId="0" fontId="3" fillId="4" borderId="9" xfId="1" applyFont="1" applyFill="1" applyBorder="1" applyAlignment="1">
      <alignment vertical="center"/>
    </xf>
    <xf numFmtId="0" fontId="3" fillId="4" borderId="9" xfId="1" applyFont="1" applyFill="1" applyBorder="1" applyAlignment="1">
      <alignment horizontal="center"/>
    </xf>
    <xf numFmtId="0" fontId="3" fillId="4" borderId="12" xfId="1" applyFont="1" applyFill="1" applyBorder="1" applyAlignment="1">
      <alignment horizontal="center" vertical="center"/>
    </xf>
    <xf numFmtId="0" fontId="3" fillId="4" borderId="12" xfId="1" applyFont="1" applyFill="1" applyBorder="1" applyAlignment="1">
      <alignment horizontal="left"/>
    </xf>
    <xf numFmtId="0" fontId="3" fillId="4" borderId="7" xfId="1" quotePrefix="1" applyFont="1" applyFill="1" applyBorder="1" applyAlignment="1">
      <alignment horizontal="left" vertical="center"/>
    </xf>
    <xf numFmtId="0" fontId="3" fillId="4" borderId="7" xfId="1" applyFont="1" applyFill="1" applyBorder="1" applyAlignment="1">
      <alignment horizontal="center" vertical="center"/>
    </xf>
    <xf numFmtId="0" fontId="3" fillId="4" borderId="11" xfId="1" applyFont="1" applyFill="1" applyBorder="1" applyAlignment="1">
      <alignment vertical="center"/>
    </xf>
    <xf numFmtId="0" fontId="3" fillId="4" borderId="8" xfId="1" applyFont="1" applyFill="1" applyBorder="1" applyAlignment="1">
      <alignment horizontal="center" vertical="center"/>
    </xf>
    <xf numFmtId="0" fontId="3" fillId="4" borderId="8" xfId="1" applyFont="1" applyFill="1" applyBorder="1" applyAlignment="1">
      <alignment horizontal="left"/>
    </xf>
    <xf numFmtId="0" fontId="3" fillId="4" borderId="11" xfId="1" quotePrefix="1" applyFont="1" applyFill="1" applyBorder="1" applyAlignment="1">
      <alignment horizontal="left"/>
    </xf>
    <xf numFmtId="0" fontId="3" fillId="4" borderId="15" xfId="1" applyFont="1" applyFill="1" applyBorder="1" applyAlignment="1">
      <alignment horizontal="center"/>
    </xf>
    <xf numFmtId="0" fontId="3" fillId="4" borderId="13" xfId="1" applyFont="1" applyFill="1" applyBorder="1" applyAlignment="1">
      <alignment vertical="center"/>
    </xf>
    <xf numFmtId="0" fontId="3" fillId="4" borderId="9" xfId="1" quotePrefix="1" applyFont="1" applyFill="1" applyBorder="1" applyAlignment="1">
      <alignment horizontal="left"/>
    </xf>
    <xf numFmtId="0" fontId="3" fillId="4" borderId="16" xfId="1" applyFont="1" applyFill="1" applyBorder="1" applyAlignment="1">
      <alignment horizontal="center"/>
    </xf>
    <xf numFmtId="0" fontId="3" fillId="5" borderId="7" xfId="1" quotePrefix="1" applyFont="1" applyFill="1" applyBorder="1" applyAlignment="1">
      <alignment horizontal="left"/>
    </xf>
    <xf numFmtId="0" fontId="3" fillId="5" borderId="15" xfId="1" applyFont="1" applyFill="1" applyBorder="1" applyAlignment="1">
      <alignment horizontal="center"/>
    </xf>
    <xf numFmtId="0" fontId="3" fillId="5" borderId="7" xfId="1" applyFont="1" applyFill="1" applyBorder="1" applyAlignment="1">
      <alignment vertical="center"/>
    </xf>
    <xf numFmtId="0" fontId="3" fillId="5" borderId="11" xfId="1" applyFont="1" applyFill="1" applyBorder="1" applyAlignment="1">
      <alignment horizontal="center" vertical="center"/>
    </xf>
    <xf numFmtId="0" fontId="3" fillId="5" borderId="7" xfId="1" applyFont="1" applyFill="1" applyBorder="1" applyAlignment="1">
      <alignment horizontal="center"/>
    </xf>
    <xf numFmtId="0" fontId="3" fillId="5" borderId="13" xfId="1" applyFont="1" applyFill="1" applyBorder="1" applyAlignment="1">
      <alignment vertical="center"/>
    </xf>
    <xf numFmtId="0" fontId="3" fillId="5" borderId="9" xfId="1" quotePrefix="1" applyFont="1" applyFill="1" applyBorder="1" applyAlignment="1">
      <alignment horizontal="left"/>
    </xf>
    <xf numFmtId="0" fontId="3" fillId="5" borderId="16" xfId="1" applyFont="1" applyFill="1" applyBorder="1" applyAlignment="1">
      <alignment horizontal="center"/>
    </xf>
    <xf numFmtId="0" fontId="3" fillId="5" borderId="9" xfId="1" applyFont="1" applyFill="1" applyBorder="1" applyAlignment="1">
      <alignment vertical="center"/>
    </xf>
    <xf numFmtId="0" fontId="3" fillId="5" borderId="9" xfId="1" applyFont="1" applyFill="1" applyBorder="1" applyAlignment="1">
      <alignment horizontal="center"/>
    </xf>
    <xf numFmtId="0" fontId="3" fillId="5" borderId="12" xfId="1" applyFont="1" applyFill="1" applyBorder="1" applyAlignment="1">
      <alignment vertical="center"/>
    </xf>
    <xf numFmtId="0" fontId="3" fillId="5" borderId="11" xfId="1" applyFont="1" applyFill="1" applyBorder="1" applyAlignment="1">
      <alignment vertical="center"/>
    </xf>
    <xf numFmtId="0" fontId="3" fillId="5" borderId="9" xfId="1" applyFont="1" applyFill="1" applyBorder="1" applyAlignment="1">
      <alignment horizontal="center" vertical="center"/>
    </xf>
    <xf numFmtId="0" fontId="3" fillId="5" borderId="9" xfId="1" applyFont="1" applyFill="1" applyBorder="1" applyAlignment="1">
      <alignment horizontal="left"/>
    </xf>
    <xf numFmtId="0" fontId="3" fillId="6" borderId="7" xfId="1" quotePrefix="1" applyFont="1" applyFill="1" applyBorder="1" applyAlignment="1">
      <alignment horizontal="left" vertical="center"/>
    </xf>
    <xf numFmtId="0" fontId="3" fillId="6" borderId="7" xfId="1" applyFont="1" applyFill="1" applyBorder="1" applyAlignment="1">
      <alignment horizontal="center" vertical="center"/>
    </xf>
    <xf numFmtId="0" fontId="3" fillId="6" borderId="7" xfId="1" applyFont="1" applyFill="1" applyBorder="1" applyAlignment="1">
      <alignment vertical="center"/>
    </xf>
    <xf numFmtId="0" fontId="3" fillId="6" borderId="8" xfId="1" applyFont="1" applyFill="1" applyBorder="1" applyAlignment="1">
      <alignment horizontal="left"/>
    </xf>
    <xf numFmtId="0" fontId="3" fillId="6" borderId="7" xfId="1" applyFont="1" applyFill="1" applyBorder="1" applyAlignment="1">
      <alignment horizontal="center"/>
    </xf>
    <xf numFmtId="0" fontId="3" fillId="6" borderId="9" xfId="1" quotePrefix="1" applyFont="1" applyFill="1" applyBorder="1" applyAlignment="1">
      <alignment horizontal="left" vertical="center"/>
    </xf>
    <xf numFmtId="0" fontId="3" fillId="6" borderId="9" xfId="1" applyFont="1" applyFill="1" applyBorder="1" applyAlignment="1">
      <alignment horizontal="center" vertical="center"/>
    </xf>
    <xf numFmtId="0" fontId="3" fillId="6" borderId="9" xfId="1" applyFont="1" applyFill="1" applyBorder="1" applyAlignment="1">
      <alignment vertical="center"/>
    </xf>
    <xf numFmtId="0" fontId="3" fillId="6" borderId="9" xfId="1" applyFont="1" applyFill="1" applyBorder="1" applyAlignment="1">
      <alignment horizontal="center"/>
    </xf>
    <xf numFmtId="0" fontId="3" fillId="6" borderId="12" xfId="1" applyFont="1" applyFill="1" applyBorder="1" applyAlignment="1">
      <alignment horizontal="left"/>
    </xf>
    <xf numFmtId="0" fontId="3" fillId="6" borderId="11" xfId="1" quotePrefix="1" applyFont="1" applyFill="1" applyBorder="1" applyAlignment="1">
      <alignment horizontal="left" vertical="center"/>
    </xf>
    <xf numFmtId="0" fontId="3" fillId="6" borderId="11" xfId="1" applyFont="1" applyFill="1" applyBorder="1" applyAlignment="1">
      <alignment horizontal="center" vertical="center"/>
    </xf>
    <xf numFmtId="0" fontId="3" fillId="6" borderId="11" xfId="1" applyFont="1" applyFill="1" applyBorder="1" applyAlignment="1">
      <alignment vertical="center"/>
    </xf>
    <xf numFmtId="0" fontId="3" fillId="6" borderId="12" xfId="1" applyFont="1" applyFill="1" applyBorder="1"/>
    <xf numFmtId="0" fontId="3" fillId="6" borderId="9" xfId="1" applyFont="1" applyFill="1" applyBorder="1"/>
    <xf numFmtId="0" fontId="3" fillId="0" borderId="7" xfId="1" quotePrefix="1" applyFont="1" applyFill="1" applyBorder="1" applyAlignment="1">
      <alignment horizontal="left"/>
    </xf>
    <xf numFmtId="0" fontId="3" fillId="2" borderId="11" xfId="1" quotePrefix="1" applyFont="1" applyFill="1" applyBorder="1" applyAlignment="1">
      <alignment horizontal="left"/>
    </xf>
    <xf numFmtId="0" fontId="3" fillId="0" borderId="17" xfId="1" applyFont="1" applyFill="1" applyBorder="1" applyAlignment="1">
      <alignment horizontal="center"/>
    </xf>
    <xf numFmtId="0" fontId="3" fillId="0" borderId="9" xfId="1" quotePrefix="1" applyFont="1" applyFill="1" applyBorder="1" applyAlignment="1">
      <alignment horizontal="left"/>
    </xf>
    <xf numFmtId="0" fontId="3" fillId="0" borderId="8" xfId="1" applyFont="1" applyFill="1" applyBorder="1" applyAlignment="1"/>
    <xf numFmtId="0" fontId="3" fillId="0" borderId="9" xfId="1" quotePrefix="1" applyFont="1" applyFill="1" applyBorder="1" applyAlignment="1">
      <alignment horizontal="left" vertical="center"/>
    </xf>
    <xf numFmtId="0" fontId="3" fillId="2" borderId="11" xfId="1" quotePrefix="1" applyFont="1" applyFill="1" applyBorder="1" applyAlignment="1">
      <alignment horizontal="left" vertical="center"/>
    </xf>
    <xf numFmtId="0" fontId="3" fillId="0" borderId="17" xfId="1" applyFont="1" applyFill="1" applyBorder="1" applyAlignment="1">
      <alignment horizontal="center" vertical="center"/>
    </xf>
    <xf numFmtId="0" fontId="3" fillId="0" borderId="7" xfId="1" quotePrefix="1" applyFont="1" applyFill="1" applyBorder="1" applyAlignment="1">
      <alignment horizontal="left" vertical="center"/>
    </xf>
    <xf numFmtId="0" fontId="3" fillId="0" borderId="14" xfId="1" quotePrefix="1" applyFont="1" applyFill="1" applyBorder="1" applyAlignment="1">
      <alignment horizontal="left" vertical="center"/>
    </xf>
    <xf numFmtId="0" fontId="3" fillId="0" borderId="0" xfId="1" quotePrefix="1" applyFont="1" applyFill="1" applyBorder="1" applyAlignment="1">
      <alignment horizontal="left" vertical="center"/>
    </xf>
    <xf numFmtId="0" fontId="3" fillId="0" borderId="10" xfId="1" quotePrefix="1" applyFont="1" applyFill="1" applyBorder="1" applyAlignment="1">
      <alignment horizontal="left" vertical="center"/>
    </xf>
    <xf numFmtId="0" fontId="3" fillId="6" borderId="7" xfId="1" quotePrefix="1" applyFont="1" applyFill="1" applyBorder="1" applyAlignment="1">
      <alignment horizontal="left"/>
    </xf>
    <xf numFmtId="0" fontId="3" fillId="6" borderId="15" xfId="1" applyFont="1" applyFill="1" applyBorder="1" applyAlignment="1">
      <alignment horizontal="center"/>
    </xf>
    <xf numFmtId="0" fontId="3" fillId="6" borderId="8" xfId="1" applyFont="1" applyFill="1" applyBorder="1" applyAlignment="1"/>
    <xf numFmtId="0" fontId="3" fillId="6" borderId="9" xfId="1" applyFont="1" applyFill="1" applyBorder="1" applyAlignment="1">
      <alignment horizontal="left"/>
    </xf>
    <xf numFmtId="0" fontId="3" fillId="6" borderId="16" xfId="1" applyFont="1" applyFill="1" applyBorder="1" applyAlignment="1">
      <alignment horizontal="center"/>
    </xf>
    <xf numFmtId="0" fontId="3" fillId="6" borderId="12" xfId="1" applyFont="1" applyFill="1" applyBorder="1" applyAlignment="1"/>
    <xf numFmtId="0" fontId="3" fillId="6" borderId="11" xfId="1" quotePrefix="1" applyFont="1" applyFill="1" applyBorder="1" applyAlignment="1">
      <alignment horizontal="left"/>
    </xf>
    <xf numFmtId="0" fontId="3" fillId="6" borderId="17" xfId="1" applyFont="1" applyFill="1" applyBorder="1" applyAlignment="1">
      <alignment horizontal="center"/>
    </xf>
    <xf numFmtId="0" fontId="3" fillId="6" borderId="11" xfId="1" applyFont="1" applyFill="1" applyBorder="1" applyAlignment="1">
      <alignment horizontal="center"/>
    </xf>
    <xf numFmtId="0" fontId="3" fillId="6" borderId="9" xfId="1" applyFont="1" applyFill="1" applyBorder="1" applyAlignment="1"/>
    <xf numFmtId="0" fontId="3" fillId="6" borderId="0" xfId="1" applyFont="1" applyFill="1" applyAlignment="1">
      <alignment horizontal="center"/>
    </xf>
    <xf numFmtId="0" fontId="3" fillId="6" borderId="11" xfId="1" quotePrefix="1" applyFont="1" applyFill="1" applyBorder="1" applyAlignment="1"/>
    <xf numFmtId="0" fontId="3" fillId="6" borderId="9" xfId="1" quotePrefix="1" applyFont="1" applyFill="1" applyBorder="1" applyAlignment="1"/>
    <xf numFmtId="0" fontId="3" fillId="6" borderId="13" xfId="1" applyFont="1" applyFill="1" applyBorder="1" applyAlignment="1">
      <alignment horizontal="center" vertical="center"/>
    </xf>
    <xf numFmtId="0" fontId="3" fillId="6" borderId="12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2" borderId="11" xfId="1" quotePrefix="1" applyFont="1" applyFill="1" applyBorder="1" applyAlignment="1">
      <alignment vertical="center"/>
    </xf>
    <xf numFmtId="0" fontId="3" fillId="0" borderId="9" xfId="1" quotePrefix="1" applyFont="1" applyFill="1" applyBorder="1" applyAlignment="1">
      <alignment vertical="center"/>
    </xf>
    <xf numFmtId="0" fontId="3" fillId="2" borderId="7" xfId="1" quotePrefix="1" applyFont="1" applyFill="1" applyBorder="1" applyAlignment="1">
      <alignment vertical="center"/>
    </xf>
    <xf numFmtId="0" fontId="3" fillId="0" borderId="7" xfId="1" quotePrefix="1" applyFont="1" applyFill="1" applyBorder="1" applyAlignment="1">
      <alignment vertical="center"/>
    </xf>
    <xf numFmtId="0" fontId="3" fillId="0" borderId="13" xfId="1" applyFont="1" applyFill="1" applyBorder="1" applyAlignment="1">
      <alignment horizontal="center" vertical="center"/>
    </xf>
    <xf numFmtId="0" fontId="3" fillId="0" borderId="10" xfId="1" applyFont="1" applyFill="1" applyBorder="1" applyAlignment="1"/>
    <xf numFmtId="0" fontId="3" fillId="0" borderId="3" xfId="1" applyFont="1" applyFill="1" applyBorder="1" applyAlignment="1">
      <alignment horizontal="center"/>
    </xf>
    <xf numFmtId="0" fontId="3" fillId="0" borderId="18" xfId="1" applyFont="1" applyFill="1" applyBorder="1" applyAlignment="1">
      <alignment horizontal="center"/>
    </xf>
    <xf numFmtId="0" fontId="3" fillId="0" borderId="3" xfId="1" quotePrefix="1" applyFont="1" applyFill="1" applyBorder="1" applyAlignment="1">
      <alignment horizontal="left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left"/>
    </xf>
    <xf numFmtId="0" fontId="6" fillId="0" borderId="7" xfId="1" quotePrefix="1" applyFont="1" applyFill="1" applyBorder="1" applyAlignment="1">
      <alignment horizontal="center"/>
    </xf>
    <xf numFmtId="0" fontId="6" fillId="0" borderId="8" xfId="1" applyFont="1" applyFill="1" applyBorder="1" applyAlignment="1">
      <alignment horizontal="left"/>
    </xf>
    <xf numFmtId="0" fontId="3" fillId="2" borderId="7" xfId="1" applyFont="1" applyFill="1" applyBorder="1" applyAlignment="1">
      <alignment horizontal="left" vertical="center"/>
    </xf>
    <xf numFmtId="0" fontId="3" fillId="0" borderId="7" xfId="1" applyFont="1" applyFill="1" applyBorder="1" applyAlignment="1"/>
    <xf numFmtId="0" fontId="6" fillId="0" borderId="8" xfId="1" applyFont="1" applyFill="1" applyBorder="1" applyAlignment="1">
      <alignment horizontal="center"/>
    </xf>
    <xf numFmtId="0" fontId="3" fillId="0" borderId="9" xfId="1" applyFont="1" applyFill="1" applyBorder="1" applyAlignment="1"/>
    <xf numFmtId="0" fontId="3" fillId="0" borderId="11" xfId="1" applyFont="1" applyFill="1" applyBorder="1" applyAlignment="1"/>
    <xf numFmtId="0" fontId="3" fillId="0" borderId="9" xfId="1" applyFont="1" applyBorder="1" applyAlignment="1">
      <alignment horizontal="left"/>
    </xf>
    <xf numFmtId="0" fontId="3" fillId="0" borderId="15" xfId="1" applyFont="1" applyFill="1" applyBorder="1" applyAlignment="1">
      <alignment horizontal="left"/>
    </xf>
    <xf numFmtId="0" fontId="3" fillId="0" borderId="16" xfId="1" applyFont="1" applyFill="1" applyBorder="1" applyAlignment="1">
      <alignment horizontal="left"/>
    </xf>
    <xf numFmtId="0" fontId="3" fillId="0" borderId="17" xfId="1" applyFont="1" applyFill="1" applyBorder="1" applyAlignment="1">
      <alignment horizontal="left"/>
    </xf>
    <xf numFmtId="0" fontId="3" fillId="0" borderId="15" xfId="1" applyFont="1" applyBorder="1" applyAlignment="1">
      <alignment horizontal="left"/>
    </xf>
    <xf numFmtId="0" fontId="3" fillId="0" borderId="16" xfId="1" applyFont="1" applyBorder="1" applyAlignment="1">
      <alignment horizontal="left"/>
    </xf>
    <xf numFmtId="0" fontId="3" fillId="0" borderId="17" xfId="1" applyFont="1" applyBorder="1" applyAlignment="1">
      <alignment horizontal="left"/>
    </xf>
    <xf numFmtId="0" fontId="3" fillId="2" borderId="11" xfId="1" quotePrefix="1" applyFont="1" applyFill="1" applyBorder="1" applyAlignment="1"/>
    <xf numFmtId="0" fontId="3" fillId="7" borderId="3" xfId="1" applyFont="1" applyFill="1" applyBorder="1" applyAlignment="1">
      <alignment horizontal="center"/>
    </xf>
    <xf numFmtId="0" fontId="6" fillId="7" borderId="4" xfId="1" applyFont="1" applyFill="1" applyBorder="1" applyAlignment="1">
      <alignment horizontal="center"/>
    </xf>
    <xf numFmtId="0" fontId="3" fillId="7" borderId="3" xfId="1" applyFont="1" applyFill="1" applyBorder="1" applyAlignment="1">
      <alignment horizontal="left"/>
    </xf>
    <xf numFmtId="0" fontId="3" fillId="7" borderId="19" xfId="1" applyFont="1" applyFill="1" applyBorder="1" applyAlignment="1">
      <alignment horizontal="center"/>
    </xf>
    <xf numFmtId="0" fontId="3" fillId="7" borderId="3" xfId="1" applyFont="1" applyFill="1" applyBorder="1" applyAlignment="1">
      <alignment vertical="center"/>
    </xf>
    <xf numFmtId="0" fontId="3" fillId="7" borderId="3" xfId="1" applyFont="1" applyFill="1" applyBorder="1" applyAlignment="1">
      <alignment horizontal="center" vertical="center"/>
    </xf>
    <xf numFmtId="0" fontId="3" fillId="7" borderId="16" xfId="1" applyFont="1" applyFill="1" applyBorder="1" applyAlignment="1">
      <alignment horizontal="left"/>
    </xf>
    <xf numFmtId="0" fontId="4" fillId="7" borderId="0" xfId="1" applyFont="1" applyFill="1"/>
    <xf numFmtId="0" fontId="3" fillId="7" borderId="0" xfId="1" applyFont="1" applyFill="1"/>
    <xf numFmtId="0" fontId="6" fillId="0" borderId="8" xfId="1" applyFont="1" applyFill="1" applyBorder="1" applyAlignment="1"/>
    <xf numFmtId="0" fontId="6" fillId="0" borderId="14" xfId="1" applyFont="1" applyFill="1" applyBorder="1" applyAlignment="1">
      <alignment horizontal="center"/>
    </xf>
    <xf numFmtId="0" fontId="6" fillId="0" borderId="10" xfId="1" applyFont="1" applyFill="1" applyBorder="1" applyAlignment="1">
      <alignment horizontal="center"/>
    </xf>
    <xf numFmtId="0" fontId="3" fillId="0" borderId="7" xfId="1" applyFont="1" applyBorder="1" applyAlignment="1">
      <alignment horizontal="left"/>
    </xf>
    <xf numFmtId="0" fontId="3" fillId="0" borderId="4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left" vertical="center"/>
    </xf>
    <xf numFmtId="0" fontId="3" fillId="0" borderId="3" xfId="1" applyFont="1" applyFill="1" applyBorder="1" applyAlignment="1">
      <alignment vertical="center"/>
    </xf>
    <xf numFmtId="0" fontId="3" fillId="0" borderId="19" xfId="1" applyFont="1" applyBorder="1" applyAlignment="1">
      <alignment horizontal="left"/>
    </xf>
    <xf numFmtId="0" fontId="3" fillId="0" borderId="3" xfId="1" applyFont="1" applyFill="1" applyBorder="1" applyAlignment="1">
      <alignment horizontal="left"/>
    </xf>
    <xf numFmtId="0" fontId="3" fillId="0" borderId="7" xfId="1" applyFont="1" applyBorder="1" applyAlignment="1"/>
    <xf numFmtId="0" fontId="3" fillId="0" borderId="9" xfId="1" applyFont="1" applyBorder="1" applyAlignment="1"/>
    <xf numFmtId="0" fontId="3" fillId="0" borderId="11" xfId="1" applyFont="1" applyBorder="1" applyAlignment="1">
      <alignment horizontal="left"/>
    </xf>
    <xf numFmtId="0" fontId="6" fillId="0" borderId="4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3" fillId="0" borderId="18" xfId="1" applyFont="1" applyFill="1" applyBorder="1" applyAlignment="1">
      <alignment horizontal="left"/>
    </xf>
    <xf numFmtId="0" fontId="3" fillId="0" borderId="14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3" xfId="1" applyFont="1" applyBorder="1" applyAlignment="1">
      <alignment horizontal="left"/>
    </xf>
    <xf numFmtId="0" fontId="3" fillId="2" borderId="8" xfId="1" applyFont="1" applyFill="1" applyBorder="1" applyAlignment="1">
      <alignment vertical="center"/>
    </xf>
    <xf numFmtId="0" fontId="3" fillId="2" borderId="7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vertical="center"/>
    </xf>
    <xf numFmtId="0" fontId="3" fillId="2" borderId="9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vertical="center"/>
    </xf>
    <xf numFmtId="0" fontId="3" fillId="2" borderId="7" xfId="1" applyFont="1" applyFill="1" applyBorder="1" applyAlignment="1">
      <alignment vertical="center"/>
    </xf>
    <xf numFmtId="0" fontId="3" fillId="2" borderId="9" xfId="1" applyFont="1" applyFill="1" applyBorder="1" applyAlignment="1">
      <alignment vertical="center"/>
    </xf>
    <xf numFmtId="0" fontId="3" fillId="2" borderId="3" xfId="1" applyFont="1" applyFill="1" applyBorder="1" applyAlignment="1">
      <alignment vertical="center"/>
    </xf>
    <xf numFmtId="0" fontId="3" fillId="2" borderId="3" xfId="1" applyFont="1" applyFill="1" applyBorder="1" applyAlignment="1">
      <alignment horizontal="center" vertical="center"/>
    </xf>
    <xf numFmtId="0" fontId="3" fillId="0" borderId="18" xfId="1" applyFont="1" applyBorder="1" applyAlignment="1">
      <alignment horizontal="left"/>
    </xf>
    <xf numFmtId="0" fontId="3" fillId="2" borderId="11" xfId="1" applyFont="1" applyFill="1" applyBorder="1" applyAlignment="1">
      <alignment vertical="center"/>
    </xf>
    <xf numFmtId="0" fontId="3" fillId="2" borderId="11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left" vertical="center"/>
    </xf>
    <xf numFmtId="0" fontId="3" fillId="0" borderId="0" xfId="1" applyFont="1" applyFill="1" applyAlignment="1"/>
    <xf numFmtId="0" fontId="7" fillId="0" borderId="0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8" fillId="0" borderId="0" xfId="1" applyFont="1" applyBorder="1" applyAlignment="1">
      <alignment horizontal="center"/>
    </xf>
    <xf numFmtId="0" fontId="8" fillId="0" borderId="0" xfId="1" applyFont="1" applyAlignment="1">
      <alignment horizontal="center"/>
    </xf>
    <xf numFmtId="0" fontId="3" fillId="0" borderId="0" xfId="1" applyFont="1" applyFill="1" applyBorder="1" applyAlignment="1"/>
    <xf numFmtId="0" fontId="3" fillId="0" borderId="0" xfId="1" applyFont="1" applyFill="1" applyAlignment="1">
      <alignment horizontal="right"/>
    </xf>
    <xf numFmtId="0" fontId="9" fillId="0" borderId="0" xfId="1" applyFont="1" applyAlignment="1"/>
    <xf numFmtId="0" fontId="10" fillId="0" borderId="0" xfId="1" applyFont="1" applyFill="1" applyBorder="1" applyAlignment="1"/>
    <xf numFmtId="0" fontId="12" fillId="0" borderId="0" xfId="5"/>
    <xf numFmtId="0" fontId="13" fillId="0" borderId="10" xfId="5" applyFont="1" applyBorder="1" applyAlignment="1"/>
    <xf numFmtId="0" fontId="14" fillId="8" borderId="11" xfId="5" applyFont="1" applyFill="1" applyBorder="1" applyAlignment="1">
      <alignment horizontal="center" vertical="center"/>
    </xf>
    <xf numFmtId="0" fontId="14" fillId="8" borderId="20" xfId="5" applyFont="1" applyFill="1" applyBorder="1" applyAlignment="1">
      <alignment horizontal="center" vertical="center"/>
    </xf>
    <xf numFmtId="0" fontId="15" fillId="0" borderId="20" xfId="5" applyFont="1" applyBorder="1" applyAlignment="1">
      <alignment horizontal="center"/>
    </xf>
    <xf numFmtId="0" fontId="15" fillId="0" borderId="20" xfId="5" applyFont="1" applyBorder="1" applyAlignment="1">
      <alignment horizontal="left" wrapText="1" indent="1"/>
    </xf>
    <xf numFmtId="0" fontId="15" fillId="0" borderId="20" xfId="5" applyFont="1" applyBorder="1" applyAlignment="1">
      <alignment horizontal="center" wrapText="1"/>
    </xf>
    <xf numFmtId="164" fontId="15" fillId="0" borderId="20" xfId="5" applyNumberFormat="1" applyFont="1" applyBorder="1"/>
    <xf numFmtId="0" fontId="10" fillId="0" borderId="0" xfId="5" applyFont="1"/>
    <xf numFmtId="0" fontId="16" fillId="0" borderId="0" xfId="5" applyFont="1" applyAlignment="1">
      <alignment horizontal="center"/>
    </xf>
    <xf numFmtId="0" fontId="10" fillId="0" borderId="0" xfId="4"/>
    <xf numFmtId="0" fontId="22" fillId="0" borderId="20" xfId="4" applyFont="1" applyBorder="1" applyAlignment="1">
      <alignment horizontal="left" vertical="top" wrapText="1"/>
    </xf>
    <xf numFmtId="0" fontId="22" fillId="0" borderId="20" xfId="4" applyFont="1" applyBorder="1" applyAlignment="1">
      <alignment horizontal="center" vertical="top" wrapText="1"/>
    </xf>
    <xf numFmtId="0" fontId="23" fillId="0" borderId="20" xfId="4" applyFont="1" applyBorder="1"/>
    <xf numFmtId="0" fontId="23" fillId="0" borderId="20" xfId="4" applyFont="1" applyBorder="1" applyAlignment="1">
      <alignment horizontal="right" vertical="top" wrapText="1"/>
    </xf>
    <xf numFmtId="0" fontId="23" fillId="0" borderId="20" xfId="4" applyFont="1" applyBorder="1" applyAlignment="1">
      <alignment horizontal="justify" vertical="top" wrapText="1"/>
    </xf>
    <xf numFmtId="0" fontId="23" fillId="0" borderId="20" xfId="4" applyFont="1" applyBorder="1" applyAlignment="1">
      <alignment horizontal="center" vertical="top" wrapText="1"/>
    </xf>
    <xf numFmtId="0" fontId="23" fillId="0" borderId="20" xfId="4" applyFont="1" applyBorder="1" applyAlignment="1">
      <alignment vertical="top" wrapText="1"/>
    </xf>
    <xf numFmtId="0" fontId="10" fillId="0" borderId="0" xfId="4" applyFont="1" applyBorder="1"/>
    <xf numFmtId="0" fontId="24" fillId="0" borderId="0" xfId="4" applyFont="1"/>
    <xf numFmtId="0" fontId="10" fillId="0" borderId="0" xfId="4" applyFont="1" applyBorder="1" applyAlignment="1"/>
    <xf numFmtId="0" fontId="10" fillId="0" borderId="0" xfId="4" applyBorder="1"/>
    <xf numFmtId="0" fontId="25" fillId="0" borderId="0" xfId="4" applyFont="1" applyBorder="1"/>
    <xf numFmtId="0" fontId="24" fillId="0" borderId="0" xfId="4" applyFont="1" applyBorder="1"/>
    <xf numFmtId="0" fontId="20" fillId="0" borderId="0" xfId="4" applyFont="1" applyAlignment="1">
      <alignment horizontal="center"/>
    </xf>
    <xf numFmtId="0" fontId="19" fillId="0" borderId="20" xfId="4" applyFont="1" applyBorder="1"/>
    <xf numFmtId="0" fontId="27" fillId="0" borderId="0" xfId="4" applyFont="1" applyAlignment="1">
      <alignment horizontal="center"/>
    </xf>
    <xf numFmtId="0" fontId="10" fillId="0" borderId="20" xfId="4" applyBorder="1"/>
    <xf numFmtId="0" fontId="23" fillId="0" borderId="0" xfId="4" applyFont="1" applyBorder="1" applyAlignment="1">
      <alignment horizontal="center" vertical="top" wrapText="1"/>
    </xf>
    <xf numFmtId="0" fontId="23" fillId="0" borderId="0" xfId="4" applyFont="1" applyBorder="1" applyAlignment="1">
      <alignment vertical="top" wrapText="1"/>
    </xf>
    <xf numFmtId="0" fontId="23" fillId="0" borderId="0" xfId="4" applyFont="1" applyBorder="1"/>
    <xf numFmtId="0" fontId="28" fillId="0" borderId="0" xfId="4" applyFont="1" applyAlignment="1">
      <alignment horizontal="justify"/>
    </xf>
    <xf numFmtId="0" fontId="23" fillId="0" borderId="0" xfId="4" applyFont="1"/>
    <xf numFmtId="0" fontId="10" fillId="0" borderId="8" xfId="4" applyBorder="1"/>
    <xf numFmtId="0" fontId="23" fillId="0" borderId="20" xfId="4" applyFont="1" applyFill="1" applyBorder="1" applyAlignment="1">
      <alignment vertical="top" wrapText="1"/>
    </xf>
    <xf numFmtId="0" fontId="22" fillId="0" borderId="20" xfId="4" applyFont="1" applyBorder="1" applyAlignment="1">
      <alignment vertical="top" wrapText="1"/>
    </xf>
    <xf numFmtId="0" fontId="23" fillId="0" borderId="20" xfId="4" applyFont="1" applyFill="1" applyBorder="1" applyAlignment="1">
      <alignment horizontal="center" vertical="top" wrapText="1"/>
    </xf>
    <xf numFmtId="0" fontId="23" fillId="0" borderId="20" xfId="4" applyFont="1" applyBorder="1" applyAlignment="1">
      <alignment horizontal="center"/>
    </xf>
    <xf numFmtId="2" fontId="10" fillId="0" borderId="0" xfId="4" applyNumberFormat="1"/>
    <xf numFmtId="0" fontId="19" fillId="0" borderId="0" xfId="4" applyFont="1" applyBorder="1"/>
    <xf numFmtId="0" fontId="23" fillId="0" borderId="0" xfId="4" applyFont="1" applyFill="1" applyBorder="1" applyAlignment="1">
      <alignment vertical="top" wrapText="1"/>
    </xf>
    <xf numFmtId="0" fontId="23" fillId="2" borderId="20" xfId="4" applyFont="1" applyFill="1" applyBorder="1" applyAlignment="1">
      <alignment horizontal="justify" vertical="top" wrapText="1"/>
    </xf>
    <xf numFmtId="0" fontId="23" fillId="0" borderId="20" xfId="4" applyFont="1" applyBorder="1" applyAlignment="1">
      <alignment horizontal="left" vertical="top" wrapText="1"/>
    </xf>
    <xf numFmtId="0" fontId="23" fillId="0" borderId="20" xfId="4" applyFont="1" applyBorder="1" applyAlignment="1">
      <alignment horizontal="center" wrapText="1"/>
    </xf>
    <xf numFmtId="0" fontId="23" fillId="0" borderId="20" xfId="4" applyFont="1" applyBorder="1" applyAlignment="1">
      <alignment horizontal="center" vertical="center"/>
    </xf>
    <xf numFmtId="0" fontId="10" fillId="0" borderId="20" xfId="4" applyFont="1" applyBorder="1" applyAlignment="1"/>
    <xf numFmtId="0" fontId="10" fillId="0" borderId="20" xfId="4" applyFont="1" applyBorder="1"/>
    <xf numFmtId="0" fontId="24" fillId="0" borderId="20" xfId="4" applyFont="1" applyBorder="1"/>
    <xf numFmtId="0" fontId="23" fillId="0" borderId="20" xfId="4" applyFont="1" applyBorder="1" applyAlignment="1">
      <alignment horizontal="left" vertical="center"/>
    </xf>
    <xf numFmtId="0" fontId="23" fillId="0" borderId="0" xfId="4" applyFont="1" applyAlignment="1">
      <alignment horizontal="left" vertical="center"/>
    </xf>
    <xf numFmtId="0" fontId="23" fillId="0" borderId="20" xfId="4" applyFont="1" applyFill="1" applyBorder="1" applyAlignment="1">
      <alignment horizontal="center" vertical="center" wrapText="1"/>
    </xf>
    <xf numFmtId="0" fontId="21" fillId="0" borderId="0" xfId="4" applyFont="1" applyAlignment="1">
      <alignment horizontal="left" indent="8" readingOrder="1"/>
    </xf>
    <xf numFmtId="0" fontId="21" fillId="0" borderId="0" xfId="4" applyFont="1"/>
    <xf numFmtId="0" fontId="21" fillId="0" borderId="0" xfId="4" applyFont="1" applyAlignment="1">
      <alignment horizontal="center"/>
    </xf>
    <xf numFmtId="0" fontId="29" fillId="0" borderId="0" xfId="4" applyFont="1" applyBorder="1" applyAlignment="1"/>
    <xf numFmtId="0" fontId="10" fillId="0" borderId="0" xfId="4" applyAlignment="1">
      <alignment horizontal="left" indent="8"/>
    </xf>
    <xf numFmtId="0" fontId="10" fillId="0" borderId="0" xfId="4" applyAlignment="1">
      <alignment horizontal="center"/>
    </xf>
    <xf numFmtId="0" fontId="21" fillId="0" borderId="0" xfId="4" applyFont="1" applyBorder="1" applyAlignment="1">
      <alignment vertical="center"/>
    </xf>
    <xf numFmtId="0" fontId="22" fillId="0" borderId="0" xfId="4" applyFont="1" applyBorder="1" applyAlignment="1">
      <alignment vertical="center" wrapText="1"/>
    </xf>
    <xf numFmtId="0" fontId="12" fillId="0" borderId="21" xfId="5" applyBorder="1"/>
    <xf numFmtId="0" fontId="10" fillId="0" borderId="0" xfId="4" applyFont="1"/>
    <xf numFmtId="0" fontId="22" fillId="0" borderId="20" xfId="4" applyFont="1" applyBorder="1" applyAlignment="1">
      <alignment horizontal="center" wrapText="1"/>
    </xf>
    <xf numFmtId="0" fontId="30" fillId="0" borderId="20" xfId="5" applyFont="1" applyFill="1" applyBorder="1" applyAlignment="1">
      <alignment horizontal="left" vertical="center" wrapText="1"/>
    </xf>
    <xf numFmtId="0" fontId="10" fillId="0" borderId="0" xfId="4" applyBorder="1" applyAlignment="1">
      <alignment horizontal="left"/>
    </xf>
    <xf numFmtId="0" fontId="10" fillId="0" borderId="0" xfId="4" applyBorder="1" applyAlignment="1">
      <alignment horizontal="center"/>
    </xf>
    <xf numFmtId="0" fontId="12" fillId="0" borderId="0" xfId="5" applyBorder="1"/>
    <xf numFmtId="0" fontId="23" fillId="0" borderId="14" xfId="4" applyFont="1" applyBorder="1" applyAlignment="1">
      <alignment horizontal="center" vertical="center" wrapText="1"/>
    </xf>
    <xf numFmtId="0" fontId="23" fillId="0" borderId="14" xfId="4" applyFont="1" applyBorder="1" applyAlignment="1">
      <alignment vertical="center" wrapText="1"/>
    </xf>
    <xf numFmtId="0" fontId="19" fillId="0" borderId="14" xfId="5" applyFont="1" applyFill="1" applyBorder="1" applyAlignment="1">
      <alignment horizontal="left" vertical="center" wrapText="1"/>
    </xf>
    <xf numFmtId="0" fontId="23" fillId="0" borderId="14" xfId="4" applyFont="1" applyBorder="1" applyAlignment="1">
      <alignment horizontal="center" vertical="top" wrapText="1"/>
    </xf>
    <xf numFmtId="0" fontId="10" fillId="0" borderId="0" xfId="4" applyFont="1" applyAlignment="1">
      <alignment horizontal="left" indent="13"/>
    </xf>
    <xf numFmtId="0" fontId="10" fillId="0" borderId="0" xfId="4" applyFont="1" applyAlignment="1">
      <alignment horizontal="left"/>
    </xf>
    <xf numFmtId="0" fontId="10" fillId="0" borderId="0" xfId="4" applyAlignment="1">
      <alignment horizontal="left"/>
    </xf>
    <xf numFmtId="0" fontId="10" fillId="0" borderId="0" xfId="4" applyFont="1" applyFill="1" applyBorder="1" applyAlignment="1">
      <alignment horizontal="left" indent="13"/>
    </xf>
    <xf numFmtId="0" fontId="9" fillId="0" borderId="0" xfId="4" applyFont="1" applyAlignment="1">
      <alignment horizontal="left" indent="13"/>
    </xf>
    <xf numFmtId="0" fontId="21" fillId="0" borderId="0" xfId="4" applyFont="1" applyAlignment="1">
      <alignment horizontal="left" indent="13"/>
    </xf>
    <xf numFmtId="0" fontId="19" fillId="0" borderId="0" xfId="5" applyFont="1" applyAlignment="1">
      <alignment horizontal="center" vertical="center"/>
    </xf>
    <xf numFmtId="0" fontId="32" fillId="0" borderId="0" xfId="5" applyFont="1" applyBorder="1" applyAlignment="1">
      <alignment horizontal="center" vertical="center"/>
    </xf>
    <xf numFmtId="0" fontId="10" fillId="0" borderId="11" xfId="4" applyBorder="1"/>
    <xf numFmtId="0" fontId="32" fillId="10" borderId="23" xfId="4" applyFont="1" applyFill="1" applyBorder="1" applyAlignment="1">
      <alignment horizontal="center" vertical="center"/>
    </xf>
    <xf numFmtId="0" fontId="32" fillId="13" borderId="23" xfId="4" applyFont="1" applyFill="1" applyBorder="1" applyAlignment="1">
      <alignment horizontal="center" vertical="center"/>
    </xf>
    <xf numFmtId="0" fontId="19" fillId="15" borderId="23" xfId="4" applyFont="1" applyFill="1" applyBorder="1" applyAlignment="1">
      <alignment horizontal="center" vertical="center"/>
    </xf>
    <xf numFmtId="0" fontId="32" fillId="17" borderId="23" xfId="4" applyFont="1" applyFill="1" applyBorder="1" applyAlignment="1">
      <alignment horizontal="center" vertical="center"/>
    </xf>
    <xf numFmtId="0" fontId="35" fillId="9" borderId="20" xfId="4" applyFont="1" applyFill="1" applyBorder="1" applyAlignment="1">
      <alignment horizontal="center" textRotation="90"/>
    </xf>
    <xf numFmtId="0" fontId="36" fillId="5" borderId="20" xfId="4" applyFont="1" applyFill="1" applyBorder="1" applyAlignment="1">
      <alignment horizontal="center" textRotation="90" wrapText="1"/>
    </xf>
    <xf numFmtId="0" fontId="35" fillId="10" borderId="20" xfId="4" applyFont="1" applyFill="1" applyBorder="1" applyAlignment="1">
      <alignment horizontal="center" textRotation="90" wrapText="1"/>
    </xf>
    <xf numFmtId="0" fontId="35" fillId="10" borderId="20" xfId="4" applyFont="1" applyFill="1" applyBorder="1" applyAlignment="1">
      <alignment horizontal="center" textRotation="90"/>
    </xf>
    <xf numFmtId="0" fontId="37" fillId="11" borderId="20" xfId="4" applyFont="1" applyFill="1" applyBorder="1" applyAlignment="1">
      <alignment horizontal="center" textRotation="90" wrapText="1"/>
    </xf>
    <xf numFmtId="0" fontId="37" fillId="11" borderId="20" xfId="4" applyFont="1" applyFill="1" applyBorder="1" applyAlignment="1">
      <alignment horizontal="center" textRotation="90"/>
    </xf>
    <xf numFmtId="0" fontId="36" fillId="5" borderId="20" xfId="4" applyFont="1" applyFill="1" applyBorder="1" applyAlignment="1">
      <alignment horizontal="center" textRotation="90"/>
    </xf>
    <xf numFmtId="0" fontId="36" fillId="18" borderId="20" xfId="4" applyFont="1" applyFill="1" applyBorder="1" applyAlignment="1">
      <alignment horizontal="center" textRotation="90" wrapText="1"/>
    </xf>
    <xf numFmtId="0" fontId="35" fillId="12" borderId="20" xfId="4" applyFont="1" applyFill="1" applyBorder="1" applyAlignment="1">
      <alignment horizontal="center" textRotation="90" wrapText="1"/>
    </xf>
    <xf numFmtId="0" fontId="35" fillId="12" borderId="20" xfId="4" applyFont="1" applyFill="1" applyBorder="1" applyAlignment="1">
      <alignment horizontal="center" textRotation="90"/>
    </xf>
    <xf numFmtId="0" fontId="36" fillId="18" borderId="20" xfId="4" applyFont="1" applyFill="1" applyBorder="1" applyAlignment="1">
      <alignment horizontal="center" textRotation="90"/>
    </xf>
    <xf numFmtId="0" fontId="35" fillId="13" borderId="20" xfId="4" applyFont="1" applyFill="1" applyBorder="1" applyAlignment="1">
      <alignment horizontal="center" textRotation="90" wrapText="1"/>
    </xf>
    <xf numFmtId="0" fontId="35" fillId="2" borderId="20" xfId="4" applyFont="1" applyFill="1" applyBorder="1" applyAlignment="1">
      <alignment horizontal="center" textRotation="90" wrapText="1"/>
    </xf>
    <xf numFmtId="0" fontId="35" fillId="13" borderId="20" xfId="4" applyFont="1" applyFill="1" applyBorder="1" applyAlignment="1">
      <alignment horizontal="center" textRotation="90"/>
    </xf>
    <xf numFmtId="0" fontId="35" fillId="14" borderId="20" xfId="4" applyFont="1" applyFill="1" applyBorder="1" applyAlignment="1">
      <alignment horizontal="center" textRotation="90"/>
    </xf>
    <xf numFmtId="0" fontId="35" fillId="14" borderId="20" xfId="4" applyFont="1" applyFill="1" applyBorder="1" applyAlignment="1">
      <alignment horizontal="center" textRotation="90" wrapText="1"/>
    </xf>
    <xf numFmtId="0" fontId="35" fillId="19" borderId="20" xfId="4" applyFont="1" applyFill="1" applyBorder="1" applyAlignment="1">
      <alignment horizontal="center" textRotation="90" wrapText="1"/>
    </xf>
    <xf numFmtId="0" fontId="35" fillId="19" borderId="20" xfId="4" applyFont="1" applyFill="1" applyBorder="1" applyAlignment="1">
      <alignment horizontal="center" textRotation="90"/>
    </xf>
    <xf numFmtId="0" fontId="35" fillId="2" borderId="20" xfId="4" applyFont="1" applyFill="1" applyBorder="1" applyAlignment="1">
      <alignment horizontal="center" textRotation="90"/>
    </xf>
    <xf numFmtId="0" fontId="36" fillId="2" borderId="20" xfId="4" applyFont="1" applyFill="1" applyBorder="1" applyAlignment="1">
      <alignment horizontal="center" textRotation="90"/>
    </xf>
    <xf numFmtId="0" fontId="36" fillId="2" borderId="12" xfId="4" applyFont="1" applyFill="1" applyBorder="1" applyAlignment="1">
      <alignment horizontal="center" textRotation="90"/>
    </xf>
    <xf numFmtId="0" fontId="35" fillId="2" borderId="12" xfId="4" applyFont="1" applyFill="1" applyBorder="1" applyAlignment="1">
      <alignment horizontal="center" textRotation="90"/>
    </xf>
    <xf numFmtId="0" fontId="35" fillId="3" borderId="12" xfId="4" applyFont="1" applyFill="1" applyBorder="1" applyAlignment="1">
      <alignment horizontal="left" textRotation="90" wrapText="1"/>
    </xf>
    <xf numFmtId="0" fontId="35" fillId="3" borderId="11" xfId="4" applyFont="1" applyFill="1" applyBorder="1" applyAlignment="1">
      <alignment horizontal="left" textRotation="90" wrapText="1"/>
    </xf>
    <xf numFmtId="0" fontId="35" fillId="3" borderId="20" xfId="4" applyFont="1" applyFill="1" applyBorder="1" applyAlignment="1">
      <alignment horizontal="center" textRotation="90"/>
    </xf>
    <xf numFmtId="0" fontId="35" fillId="3" borderId="9" xfId="4" applyFont="1" applyFill="1" applyBorder="1" applyAlignment="1">
      <alignment horizontal="left" textRotation="90" wrapText="1"/>
    </xf>
    <xf numFmtId="0" fontId="35" fillId="3" borderId="20" xfId="4" applyFont="1" applyFill="1" applyBorder="1" applyAlignment="1">
      <alignment horizontal="left" textRotation="90" wrapText="1"/>
    </xf>
    <xf numFmtId="0" fontId="35" fillId="20" borderId="20" xfId="4" applyFont="1" applyFill="1" applyBorder="1" applyAlignment="1">
      <alignment horizontal="center" textRotation="90"/>
    </xf>
    <xf numFmtId="0" fontId="35" fillId="21" borderId="20" xfId="4" applyFont="1" applyFill="1" applyBorder="1" applyAlignment="1">
      <alignment horizontal="center" textRotation="90"/>
    </xf>
    <xf numFmtId="0" fontId="35" fillId="17" borderId="20" xfId="4" applyFont="1" applyFill="1" applyBorder="1" applyAlignment="1">
      <alignment horizontal="center" textRotation="90"/>
    </xf>
    <xf numFmtId="0" fontId="35" fillId="22" borderId="20" xfId="4" applyFont="1" applyFill="1" applyBorder="1" applyAlignment="1">
      <alignment horizontal="center" textRotation="90"/>
    </xf>
    <xf numFmtId="0" fontId="36" fillId="22" borderId="20" xfId="4" applyFont="1" applyFill="1" applyBorder="1" applyAlignment="1">
      <alignment horizontal="center" textRotation="90"/>
    </xf>
    <xf numFmtId="0" fontId="35" fillId="23" borderId="20" xfId="4" applyFont="1" applyFill="1" applyBorder="1" applyAlignment="1">
      <alignment horizontal="center" textRotation="90"/>
    </xf>
    <xf numFmtId="0" fontId="35" fillId="24" borderId="20" xfId="4" applyFont="1" applyFill="1" applyBorder="1" applyAlignment="1">
      <alignment horizontal="center" textRotation="90"/>
    </xf>
    <xf numFmtId="0" fontId="35" fillId="25" borderId="20" xfId="4" applyFont="1" applyFill="1" applyBorder="1" applyAlignment="1">
      <alignment horizontal="center" textRotation="90"/>
    </xf>
    <xf numFmtId="0" fontId="24" fillId="0" borderId="20" xfId="4" applyFont="1" applyBorder="1" applyAlignment="1"/>
    <xf numFmtId="0" fontId="38" fillId="9" borderId="20" xfId="4" applyFont="1" applyFill="1" applyBorder="1" applyAlignment="1">
      <alignment horizontal="center" textRotation="90"/>
    </xf>
    <xf numFmtId="0" fontId="39" fillId="5" borderId="20" xfId="4" applyFont="1" applyFill="1" applyBorder="1" applyAlignment="1">
      <alignment horizontal="center" textRotation="90" wrapText="1"/>
    </xf>
    <xf numFmtId="0" fontId="38" fillId="10" borderId="20" xfId="4" applyFont="1" applyFill="1" applyBorder="1" applyAlignment="1">
      <alignment horizontal="center" textRotation="90" wrapText="1"/>
    </xf>
    <xf numFmtId="0" fontId="38" fillId="10" borderId="20" xfId="4" applyFont="1" applyFill="1" applyBorder="1" applyAlignment="1">
      <alignment horizontal="center" textRotation="90"/>
    </xf>
    <xf numFmtId="0" fontId="40" fillId="11" borderId="20" xfId="4" applyFont="1" applyFill="1" applyBorder="1" applyAlignment="1">
      <alignment horizontal="center" textRotation="90" wrapText="1"/>
    </xf>
    <xf numFmtId="0" fontId="40" fillId="11" borderId="20" xfId="4" applyFont="1" applyFill="1" applyBorder="1" applyAlignment="1">
      <alignment horizontal="center" textRotation="90"/>
    </xf>
    <xf numFmtId="0" fontId="39" fillId="5" borderId="20" xfId="4" applyFont="1" applyFill="1" applyBorder="1" applyAlignment="1">
      <alignment horizontal="center" textRotation="90"/>
    </xf>
    <xf numFmtId="0" fontId="39" fillId="18" borderId="20" xfId="4" applyFont="1" applyFill="1" applyBorder="1" applyAlignment="1">
      <alignment horizontal="center" textRotation="90" wrapText="1"/>
    </xf>
    <xf numFmtId="0" fontId="38" fillId="12" borderId="20" xfId="4" applyFont="1" applyFill="1" applyBorder="1" applyAlignment="1">
      <alignment horizontal="center" textRotation="90" wrapText="1"/>
    </xf>
    <xf numFmtId="0" fontId="38" fillId="12" borderId="20" xfId="4" applyFont="1" applyFill="1" applyBorder="1" applyAlignment="1">
      <alignment horizontal="center" textRotation="90"/>
    </xf>
    <xf numFmtId="0" fontId="39" fillId="18" borderId="20" xfId="4" applyFont="1" applyFill="1" applyBorder="1" applyAlignment="1">
      <alignment horizontal="center" textRotation="90"/>
    </xf>
    <xf numFmtId="0" fontId="38" fillId="13" borderId="20" xfId="4" applyFont="1" applyFill="1" applyBorder="1" applyAlignment="1">
      <alignment horizontal="center" textRotation="90" wrapText="1"/>
    </xf>
    <xf numFmtId="0" fontId="38" fillId="2" borderId="20" xfId="4" applyFont="1" applyFill="1" applyBorder="1" applyAlignment="1">
      <alignment horizontal="center" textRotation="90" wrapText="1"/>
    </xf>
    <xf numFmtId="0" fontId="38" fillId="13" borderId="20" xfId="4" applyFont="1" applyFill="1" applyBorder="1" applyAlignment="1">
      <alignment horizontal="center" textRotation="90"/>
    </xf>
    <xf numFmtId="0" fontId="38" fillId="14" borderId="20" xfId="4" applyFont="1" applyFill="1" applyBorder="1" applyAlignment="1">
      <alignment horizontal="center" textRotation="90"/>
    </xf>
    <xf numFmtId="0" fontId="38" fillId="14" borderId="20" xfId="4" applyFont="1" applyFill="1" applyBorder="1" applyAlignment="1">
      <alignment horizontal="center" textRotation="90" wrapText="1"/>
    </xf>
    <xf numFmtId="0" fontId="38" fillId="19" borderId="20" xfId="4" applyFont="1" applyFill="1" applyBorder="1" applyAlignment="1">
      <alignment horizontal="center" textRotation="90" wrapText="1"/>
    </xf>
    <xf numFmtId="0" fontId="38" fillId="19" borderId="20" xfId="4" applyFont="1" applyFill="1" applyBorder="1" applyAlignment="1">
      <alignment horizontal="center" textRotation="90"/>
    </xf>
    <xf numFmtId="0" fontId="38" fillId="2" borderId="20" xfId="4" applyFont="1" applyFill="1" applyBorder="1" applyAlignment="1">
      <alignment horizontal="center" textRotation="90"/>
    </xf>
    <xf numFmtId="0" fontId="39" fillId="2" borderId="20" xfId="4" applyFont="1" applyFill="1" applyBorder="1" applyAlignment="1">
      <alignment horizontal="center" textRotation="90"/>
    </xf>
    <xf numFmtId="0" fontId="39" fillId="2" borderId="12" xfId="4" applyFont="1" applyFill="1" applyBorder="1" applyAlignment="1">
      <alignment horizontal="center" textRotation="90"/>
    </xf>
    <xf numFmtId="0" fontId="38" fillId="2" borderId="12" xfId="4" applyFont="1" applyFill="1" applyBorder="1" applyAlignment="1">
      <alignment horizontal="center" textRotation="90"/>
    </xf>
    <xf numFmtId="0" fontId="41" fillId="2" borderId="12" xfId="4" applyFont="1" applyFill="1" applyBorder="1" applyAlignment="1">
      <alignment horizontal="center" vertical="center" textRotation="90"/>
    </xf>
    <xf numFmtId="0" fontId="42" fillId="2" borderId="12" xfId="4" applyFont="1" applyFill="1" applyBorder="1" applyAlignment="1">
      <alignment horizontal="center" vertical="center" textRotation="90"/>
    </xf>
    <xf numFmtId="0" fontId="41" fillId="3" borderId="12" xfId="4" applyFont="1" applyFill="1" applyBorder="1" applyAlignment="1">
      <alignment horizontal="left" textRotation="90" wrapText="1"/>
    </xf>
    <xf numFmtId="0" fontId="38" fillId="3" borderId="11" xfId="4" applyFont="1" applyFill="1" applyBorder="1" applyAlignment="1">
      <alignment horizontal="left" textRotation="90" wrapText="1"/>
    </xf>
    <xf numFmtId="0" fontId="41" fillId="3" borderId="20" xfId="4" applyFont="1" applyFill="1" applyBorder="1" applyAlignment="1">
      <alignment horizontal="center" textRotation="90"/>
    </xf>
    <xf numFmtId="0" fontId="41" fillId="3" borderId="9" xfId="4" applyFont="1" applyFill="1" applyBorder="1" applyAlignment="1">
      <alignment horizontal="center" textRotation="90" wrapText="1"/>
    </xf>
    <xf numFmtId="0" fontId="38" fillId="3" borderId="7" xfId="4" applyFont="1" applyFill="1" applyBorder="1" applyAlignment="1">
      <alignment horizontal="left" textRotation="90" wrapText="1"/>
    </xf>
    <xf numFmtId="0" fontId="38" fillId="3" borderId="9" xfId="4" applyFont="1" applyFill="1" applyBorder="1" applyAlignment="1">
      <alignment horizontal="left" textRotation="90" wrapText="1"/>
    </xf>
    <xf numFmtId="0" fontId="38" fillId="20" borderId="20" xfId="4" applyFont="1" applyFill="1" applyBorder="1" applyAlignment="1">
      <alignment horizontal="center" textRotation="90"/>
    </xf>
    <xf numFmtId="0" fontId="38" fillId="21" borderId="20" xfId="4" applyFont="1" applyFill="1" applyBorder="1" applyAlignment="1">
      <alignment horizontal="center" textRotation="90"/>
    </xf>
    <xf numFmtId="0" fontId="38" fillId="17" borderId="20" xfId="4" applyFont="1" applyFill="1" applyBorder="1" applyAlignment="1">
      <alignment horizontal="center" textRotation="90"/>
    </xf>
    <xf numFmtId="0" fontId="38" fillId="22" borderId="20" xfId="4" applyFont="1" applyFill="1" applyBorder="1" applyAlignment="1">
      <alignment horizontal="center" textRotation="90"/>
    </xf>
    <xf numFmtId="0" fontId="38" fillId="23" borderId="20" xfId="4" applyFont="1" applyFill="1" applyBorder="1" applyAlignment="1">
      <alignment horizontal="center" textRotation="90"/>
    </xf>
    <xf numFmtId="0" fontId="38" fillId="24" borderId="20" xfId="4" applyFont="1" applyFill="1" applyBorder="1" applyAlignment="1">
      <alignment horizontal="center" textRotation="90"/>
    </xf>
    <xf numFmtId="0" fontId="38" fillId="25" borderId="20" xfId="4" applyFont="1" applyFill="1" applyBorder="1" applyAlignment="1">
      <alignment horizontal="center" textRotation="90"/>
    </xf>
    <xf numFmtId="0" fontId="38" fillId="0" borderId="20" xfId="4" applyFont="1" applyBorder="1" applyAlignment="1"/>
    <xf numFmtId="0" fontId="19" fillId="9" borderId="20" xfId="4" applyFont="1" applyFill="1" applyBorder="1" applyAlignment="1">
      <alignment horizontal="center" vertical="center"/>
    </xf>
    <xf numFmtId="0" fontId="19" fillId="10" borderId="20" xfId="4" applyFont="1" applyFill="1" applyBorder="1" applyAlignment="1">
      <alignment horizontal="center" vertical="center"/>
    </xf>
    <xf numFmtId="0" fontId="43" fillId="11" borderId="20" xfId="4" applyFont="1" applyFill="1" applyBorder="1" applyAlignment="1">
      <alignment horizontal="center" vertical="center"/>
    </xf>
    <xf numFmtId="0" fontId="19" fillId="12" borderId="20" xfId="4" applyFont="1" applyFill="1" applyBorder="1" applyAlignment="1">
      <alignment horizontal="center" vertical="center"/>
    </xf>
    <xf numFmtId="0" fontId="19" fillId="14" borderId="20" xfId="4" applyFont="1" applyFill="1" applyBorder="1" applyAlignment="1">
      <alignment horizontal="center" vertical="center"/>
    </xf>
    <xf numFmtId="0" fontId="19" fillId="13" borderId="20" xfId="4" applyFont="1" applyFill="1" applyBorder="1" applyAlignment="1">
      <alignment horizontal="center" vertical="center"/>
    </xf>
    <xf numFmtId="0" fontId="19" fillId="2" borderId="20" xfId="4" applyFont="1" applyFill="1" applyBorder="1" applyAlignment="1">
      <alignment horizontal="center" vertical="center"/>
    </xf>
    <xf numFmtId="0" fontId="44" fillId="2" borderId="20" xfId="4" applyFont="1" applyFill="1" applyBorder="1" applyAlignment="1">
      <alignment horizontal="center" vertical="center"/>
    </xf>
    <xf numFmtId="0" fontId="19" fillId="3" borderId="20" xfId="4" applyFont="1" applyFill="1" applyBorder="1" applyAlignment="1">
      <alignment horizontal="center" vertical="center"/>
    </xf>
    <xf numFmtId="0" fontId="19" fillId="20" borderId="20" xfId="4" applyFont="1" applyFill="1" applyBorder="1" applyAlignment="1">
      <alignment horizontal="center" vertical="center"/>
    </xf>
    <xf numFmtId="0" fontId="19" fillId="21" borderId="20" xfId="4" applyFont="1" applyFill="1" applyBorder="1" applyAlignment="1">
      <alignment horizontal="center" vertical="center"/>
    </xf>
    <xf numFmtId="0" fontId="19" fillId="17" borderId="20" xfId="4" applyFont="1" applyFill="1" applyBorder="1" applyAlignment="1">
      <alignment horizontal="center" vertical="center"/>
    </xf>
    <xf numFmtId="0" fontId="19" fillId="26" borderId="20" xfId="4" applyFont="1" applyFill="1" applyBorder="1" applyAlignment="1">
      <alignment horizontal="center" vertical="center"/>
    </xf>
    <xf numFmtId="0" fontId="19" fillId="27" borderId="20" xfId="4" applyFont="1" applyFill="1" applyBorder="1" applyAlignment="1">
      <alignment horizontal="center" vertical="center"/>
    </xf>
    <xf numFmtId="0" fontId="19" fillId="24" borderId="20" xfId="4" applyFont="1" applyFill="1" applyBorder="1" applyAlignment="1">
      <alignment horizontal="center" vertical="center"/>
    </xf>
    <xf numFmtId="0" fontId="19" fillId="25" borderId="20" xfId="4" applyFont="1" applyFill="1" applyBorder="1" applyAlignment="1">
      <alignment horizontal="center" vertical="center"/>
    </xf>
    <xf numFmtId="0" fontId="10" fillId="0" borderId="20" xfId="4" applyBorder="1" applyAlignment="1"/>
    <xf numFmtId="165" fontId="45" fillId="9" borderId="20" xfId="4" applyNumberFormat="1" applyFont="1" applyFill="1" applyBorder="1" applyAlignment="1">
      <alignment horizontal="center" vertical="center"/>
    </xf>
    <xf numFmtId="165" fontId="29" fillId="9" borderId="20" xfId="4" applyNumberFormat="1" applyFont="1" applyFill="1" applyBorder="1" applyAlignment="1">
      <alignment horizontal="center" vertical="center"/>
    </xf>
    <xf numFmtId="165" fontId="29" fillId="9" borderId="11" xfId="4" applyNumberFormat="1" applyFont="1" applyFill="1" applyBorder="1" applyAlignment="1">
      <alignment horizontal="center" vertical="center"/>
    </xf>
    <xf numFmtId="165" fontId="29" fillId="9" borderId="20" xfId="6" applyNumberFormat="1" applyFont="1" applyFill="1" applyBorder="1" applyAlignment="1">
      <alignment horizontal="center" vertical="center"/>
    </xf>
    <xf numFmtId="0" fontId="46" fillId="0" borderId="20" xfId="4" applyFont="1" applyBorder="1"/>
    <xf numFmtId="0" fontId="32" fillId="0" borderId="25" xfId="5" applyFont="1" applyFill="1" applyBorder="1" applyAlignment="1">
      <alignment horizontal="center" vertical="center"/>
    </xf>
    <xf numFmtId="0" fontId="32" fillId="0" borderId="26" xfId="5" applyFont="1" applyFill="1" applyBorder="1" applyAlignment="1">
      <alignment horizontal="center" vertical="center"/>
    </xf>
    <xf numFmtId="0" fontId="32" fillId="0" borderId="26" xfId="5" applyFont="1" applyFill="1" applyBorder="1" applyAlignment="1">
      <alignment horizontal="center" vertical="center" textRotation="90"/>
    </xf>
    <xf numFmtId="1" fontId="47" fillId="0" borderId="26" xfId="5" applyNumberFormat="1" applyFont="1" applyFill="1" applyBorder="1" applyAlignment="1">
      <alignment horizontal="center" vertical="center"/>
    </xf>
    <xf numFmtId="1" fontId="47" fillId="0" borderId="27" xfId="5" applyNumberFormat="1" applyFont="1" applyFill="1" applyBorder="1" applyAlignment="1">
      <alignment horizontal="center" vertical="center"/>
    </xf>
    <xf numFmtId="1" fontId="47" fillId="7" borderId="27" xfId="4" applyNumberFormat="1" applyFont="1" applyFill="1" applyBorder="1" applyAlignment="1">
      <alignment horizontal="center" vertical="center"/>
    </xf>
    <xf numFmtId="1" fontId="47" fillId="7" borderId="0" xfId="4" applyNumberFormat="1" applyFont="1" applyFill="1" applyBorder="1" applyAlignment="1">
      <alignment horizontal="center" vertical="center"/>
    </xf>
    <xf numFmtId="1" fontId="38" fillId="0" borderId="26" xfId="5" applyNumberFormat="1" applyFont="1" applyFill="1" applyBorder="1" applyAlignment="1">
      <alignment horizontal="center" vertical="center"/>
    </xf>
    <xf numFmtId="1" fontId="47" fillId="0" borderId="26" xfId="5" applyNumberFormat="1" applyFont="1" applyBorder="1"/>
    <xf numFmtId="0" fontId="32" fillId="0" borderId="32" xfId="5" applyFont="1" applyFill="1" applyBorder="1" applyAlignment="1">
      <alignment horizontal="center" vertical="center"/>
    </xf>
    <xf numFmtId="0" fontId="32" fillId="0" borderId="33" xfId="5" applyFont="1" applyFill="1" applyBorder="1" applyAlignment="1">
      <alignment horizontal="center" vertical="center"/>
    </xf>
    <xf numFmtId="0" fontId="32" fillId="0" borderId="34" xfId="5" applyFont="1" applyFill="1" applyBorder="1" applyAlignment="1">
      <alignment horizontal="center" vertical="center"/>
    </xf>
    <xf numFmtId="2" fontId="47" fillId="0" borderId="33" xfId="5" applyNumberFormat="1" applyFont="1" applyFill="1" applyBorder="1" applyAlignment="1">
      <alignment horizontal="center" vertical="center"/>
    </xf>
    <xf numFmtId="2" fontId="47" fillId="0" borderId="35" xfId="5" applyNumberFormat="1" applyFont="1" applyFill="1" applyBorder="1" applyAlignment="1">
      <alignment horizontal="center" vertical="center"/>
    </xf>
    <xf numFmtId="2" fontId="47" fillId="0" borderId="33" xfId="4" applyNumberFormat="1" applyFont="1" applyFill="1" applyBorder="1" applyAlignment="1">
      <alignment horizontal="center" vertical="center"/>
    </xf>
    <xf numFmtId="165" fontId="47" fillId="0" borderId="33" xfId="5" applyNumberFormat="1" applyFont="1" applyFill="1" applyBorder="1" applyAlignment="1">
      <alignment horizontal="center" vertical="center"/>
    </xf>
    <xf numFmtId="165" fontId="47" fillId="0" borderId="33" xfId="5" applyNumberFormat="1" applyFont="1" applyFill="1" applyBorder="1"/>
    <xf numFmtId="0" fontId="12" fillId="0" borderId="0" xfId="5" applyFill="1"/>
    <xf numFmtId="0" fontId="26" fillId="28" borderId="20" xfId="5" applyFont="1" applyFill="1" applyBorder="1" applyAlignment="1">
      <alignment horizontal="center" vertical="center" wrapText="1"/>
    </xf>
    <xf numFmtId="165" fontId="47" fillId="0" borderId="36" xfId="5" applyNumberFormat="1" applyFont="1" applyFill="1" applyBorder="1" applyAlignment="1">
      <alignment horizontal="center" vertical="center"/>
    </xf>
    <xf numFmtId="165" fontId="47" fillId="0" borderId="26" xfId="5" applyNumberFormat="1" applyFont="1" applyFill="1" applyBorder="1" applyAlignment="1">
      <alignment horizontal="center" vertical="center"/>
    </xf>
    <xf numFmtId="0" fontId="26" fillId="28" borderId="39" xfId="5" applyFont="1" applyFill="1" applyBorder="1" applyAlignment="1">
      <alignment horizontal="center" vertical="center" wrapText="1"/>
    </xf>
    <xf numFmtId="0" fontId="26" fillId="28" borderId="40" xfId="5" applyFont="1" applyFill="1" applyBorder="1" applyAlignment="1">
      <alignment horizontal="center" vertical="center" wrapText="1"/>
    </xf>
    <xf numFmtId="0" fontId="49" fillId="28" borderId="20" xfId="5" applyFont="1" applyFill="1" applyBorder="1" applyAlignment="1">
      <alignment horizontal="center" vertical="center" wrapText="1"/>
    </xf>
    <xf numFmtId="165" fontId="47" fillId="0" borderId="36" xfId="5" applyNumberFormat="1" applyFont="1" applyFill="1" applyBorder="1"/>
    <xf numFmtId="165" fontId="47" fillId="0" borderId="26" xfId="5" applyNumberFormat="1" applyFont="1" applyFill="1" applyBorder="1"/>
    <xf numFmtId="0" fontId="32" fillId="28" borderId="22" xfId="5" applyFont="1" applyFill="1" applyBorder="1" applyAlignment="1">
      <alignment horizontal="right" vertical="center" wrapText="1"/>
    </xf>
    <xf numFmtId="0" fontId="32" fillId="28" borderId="24" xfId="5" applyFont="1" applyFill="1" applyBorder="1" applyAlignment="1">
      <alignment horizontal="left" vertical="center" wrapText="1"/>
    </xf>
    <xf numFmtId="165" fontId="47" fillId="0" borderId="35" xfId="5" applyNumberFormat="1" applyFont="1" applyFill="1" applyBorder="1" applyAlignment="1">
      <alignment horizontal="center" vertical="center"/>
    </xf>
    <xf numFmtId="165" fontId="47" fillId="0" borderId="33" xfId="4" applyNumberFormat="1" applyFont="1" applyFill="1" applyBorder="1" applyAlignment="1">
      <alignment horizontal="center" vertical="center"/>
    </xf>
    <xf numFmtId="0" fontId="12" fillId="0" borderId="31" xfId="5" applyFill="1" applyBorder="1"/>
    <xf numFmtId="0" fontId="32" fillId="0" borderId="42" xfId="5" applyFont="1" applyFill="1" applyBorder="1" applyAlignment="1">
      <alignment horizontal="center" vertical="center"/>
    </xf>
    <xf numFmtId="0" fontId="32" fillId="0" borderId="27" xfId="5" applyFont="1" applyFill="1" applyBorder="1" applyAlignment="1">
      <alignment horizontal="center" vertical="center"/>
    </xf>
    <xf numFmtId="0" fontId="32" fillId="0" borderId="27" xfId="5" applyFont="1" applyFill="1" applyBorder="1" applyAlignment="1">
      <alignment horizontal="center" vertical="center" textRotation="90"/>
    </xf>
    <xf numFmtId="165" fontId="47" fillId="0" borderId="38" xfId="5" applyNumberFormat="1" applyFont="1" applyFill="1" applyBorder="1" applyAlignment="1">
      <alignment horizontal="center" vertical="center"/>
    </xf>
    <xf numFmtId="165" fontId="47" fillId="7" borderId="26" xfId="4" applyNumberFormat="1" applyFont="1" applyFill="1" applyBorder="1" applyAlignment="1">
      <alignment horizontal="center" vertical="center"/>
    </xf>
    <xf numFmtId="165" fontId="47" fillId="0" borderId="26" xfId="5" applyNumberFormat="1" applyFont="1" applyBorder="1" applyAlignment="1">
      <alignment horizontal="center" vertical="center"/>
    </xf>
    <xf numFmtId="0" fontId="26" fillId="28" borderId="40" xfId="5" applyFont="1" applyFill="1" applyBorder="1" applyAlignment="1">
      <alignment vertical="center" wrapText="1"/>
    </xf>
    <xf numFmtId="0" fontId="26" fillId="29" borderId="20" xfId="5" applyFont="1" applyFill="1" applyBorder="1" applyAlignment="1">
      <alignment horizontal="center" vertical="center" wrapText="1"/>
    </xf>
    <xf numFmtId="0" fontId="49" fillId="29" borderId="20" xfId="5" applyFont="1" applyFill="1" applyBorder="1" applyAlignment="1">
      <alignment horizontal="center" vertical="center" wrapText="1"/>
    </xf>
    <xf numFmtId="165" fontId="50" fillId="0" borderId="36" xfId="5" applyNumberFormat="1" applyFont="1" applyFill="1" applyBorder="1" applyAlignment="1">
      <alignment horizontal="center" vertical="center"/>
    </xf>
    <xf numFmtId="165" fontId="50" fillId="0" borderId="26" xfId="5" applyNumberFormat="1" applyFont="1" applyFill="1" applyBorder="1" applyAlignment="1">
      <alignment horizontal="center" vertical="center"/>
    </xf>
    <xf numFmtId="0" fontId="32" fillId="29" borderId="22" xfId="5" applyFont="1" applyFill="1" applyBorder="1" applyAlignment="1">
      <alignment horizontal="right" vertical="center" wrapText="1"/>
    </xf>
    <xf numFmtId="0" fontId="32" fillId="29" borderId="24" xfId="5" applyFont="1" applyFill="1" applyBorder="1" applyAlignment="1">
      <alignment horizontal="left" vertical="center" wrapText="1"/>
    </xf>
    <xf numFmtId="165" fontId="38" fillId="0" borderId="33" xfId="5" applyNumberFormat="1" applyFont="1" applyFill="1" applyBorder="1" applyAlignment="1">
      <alignment horizontal="center" vertical="center"/>
    </xf>
    <xf numFmtId="165" fontId="38" fillId="0" borderId="26" xfId="5" applyNumberFormat="1" applyFont="1" applyFill="1" applyBorder="1" applyAlignment="1">
      <alignment horizontal="center" vertical="center"/>
    </xf>
    <xf numFmtId="165" fontId="38" fillId="0" borderId="26" xfId="5" applyNumberFormat="1" applyFont="1" applyBorder="1" applyAlignment="1">
      <alignment horizontal="center" vertical="center"/>
    </xf>
    <xf numFmtId="0" fontId="49" fillId="30" borderId="20" xfId="5" applyFont="1" applyFill="1" applyBorder="1" applyAlignment="1">
      <alignment horizontal="center" vertical="center" wrapText="1"/>
    </xf>
    <xf numFmtId="0" fontId="32" fillId="30" borderId="22" xfId="5" applyFont="1" applyFill="1" applyBorder="1" applyAlignment="1">
      <alignment horizontal="right" vertical="center" wrapText="1"/>
    </xf>
    <xf numFmtId="0" fontId="32" fillId="30" borderId="24" xfId="5" applyFont="1" applyFill="1" applyBorder="1" applyAlignment="1">
      <alignment horizontal="left" vertical="center" wrapText="1"/>
    </xf>
    <xf numFmtId="0" fontId="26" fillId="30" borderId="20" xfId="5" applyFont="1" applyFill="1" applyBorder="1" applyAlignment="1">
      <alignment horizontal="center" vertical="center" wrapText="1"/>
    </xf>
    <xf numFmtId="0" fontId="32" fillId="30" borderId="13" xfId="5" applyFont="1" applyFill="1" applyBorder="1" applyAlignment="1">
      <alignment horizontal="right" vertical="center" wrapText="1"/>
    </xf>
    <xf numFmtId="0" fontId="32" fillId="30" borderId="17" xfId="5" applyFont="1" applyFill="1" applyBorder="1" applyAlignment="1">
      <alignment horizontal="left" vertical="center" wrapText="1"/>
    </xf>
    <xf numFmtId="0" fontId="32" fillId="0" borderId="43" xfId="5" applyFont="1" applyFill="1" applyBorder="1" applyAlignment="1">
      <alignment horizontal="center" vertical="center"/>
    </xf>
    <xf numFmtId="0" fontId="32" fillId="0" borderId="36" xfId="5" applyFont="1" applyFill="1" applyBorder="1" applyAlignment="1">
      <alignment horizontal="center" vertical="center"/>
    </xf>
    <xf numFmtId="0" fontId="32" fillId="0" borderId="44" xfId="5" applyFont="1" applyFill="1" applyBorder="1" applyAlignment="1">
      <alignment horizontal="center" vertical="center"/>
    </xf>
    <xf numFmtId="165" fontId="47" fillId="0" borderId="37" xfId="5" applyNumberFormat="1" applyFont="1" applyFill="1" applyBorder="1" applyAlignment="1">
      <alignment horizontal="center" vertical="center"/>
    </xf>
    <xf numFmtId="165" fontId="47" fillId="0" borderId="36" xfId="4" applyNumberFormat="1" applyFont="1" applyFill="1" applyBorder="1" applyAlignment="1">
      <alignment horizontal="center" vertical="center"/>
    </xf>
    <xf numFmtId="165" fontId="38" fillId="0" borderId="36" xfId="5" applyNumberFormat="1" applyFont="1" applyFill="1" applyBorder="1" applyAlignment="1">
      <alignment horizontal="center" vertical="center"/>
    </xf>
    <xf numFmtId="165" fontId="38" fillId="0" borderId="36" xfId="5" applyNumberFormat="1" applyFont="1" applyFill="1" applyBorder="1"/>
    <xf numFmtId="0" fontId="52" fillId="0" borderId="0" xfId="5" applyFont="1" applyFill="1" applyBorder="1" applyAlignment="1">
      <alignment horizontal="center"/>
    </xf>
    <xf numFmtId="0" fontId="52" fillId="0" borderId="0" xfId="5" applyFont="1" applyFill="1" applyBorder="1" applyAlignment="1">
      <alignment horizontal="center" vertical="center"/>
    </xf>
    <xf numFmtId="0" fontId="52" fillId="0" borderId="0" xfId="5" applyFont="1" applyFill="1" applyBorder="1" applyAlignment="1">
      <alignment horizontal="center" vertical="center" textRotation="90"/>
    </xf>
    <xf numFmtId="1" fontId="53" fillId="0" borderId="0" xfId="5" applyNumberFormat="1" applyFont="1" applyFill="1" applyBorder="1" applyAlignment="1">
      <alignment horizontal="center" vertical="center"/>
    </xf>
    <xf numFmtId="1" fontId="53" fillId="0" borderId="0" xfId="4" applyNumberFormat="1" applyFont="1" applyFill="1" applyBorder="1" applyAlignment="1">
      <alignment horizontal="center" vertical="center"/>
    </xf>
    <xf numFmtId="1" fontId="54" fillId="0" borderId="0" xfId="5" applyNumberFormat="1" applyFont="1" applyFill="1" applyBorder="1" applyAlignment="1">
      <alignment horizontal="center" vertical="center"/>
    </xf>
    <xf numFmtId="1" fontId="54" fillId="0" borderId="0" xfId="5" applyNumberFormat="1" applyFont="1" applyFill="1" applyBorder="1"/>
    <xf numFmtId="0" fontId="55" fillId="0" borderId="0" xfId="5" applyFont="1" applyFill="1" applyBorder="1" applyAlignment="1">
      <alignment horizontal="center" vertical="center" wrapText="1"/>
    </xf>
    <xf numFmtId="0" fontId="55" fillId="0" borderId="0" xfId="5" applyFont="1" applyFill="1" applyBorder="1" applyAlignment="1">
      <alignment horizontal="left" vertical="center" wrapText="1"/>
    </xf>
    <xf numFmtId="0" fontId="56" fillId="0" borderId="0" xfId="5" applyFont="1" applyFill="1" applyBorder="1" applyAlignment="1">
      <alignment horizontal="center" vertical="center" wrapText="1"/>
    </xf>
    <xf numFmtId="2" fontId="53" fillId="0" borderId="0" xfId="5" applyNumberFormat="1" applyFont="1" applyFill="1" applyBorder="1" applyAlignment="1">
      <alignment horizontal="center" vertical="center"/>
    </xf>
    <xf numFmtId="2" fontId="53" fillId="0" borderId="0" xfId="4" applyNumberFormat="1" applyFont="1" applyFill="1" applyBorder="1" applyAlignment="1">
      <alignment horizontal="center" vertical="center"/>
    </xf>
    <xf numFmtId="2" fontId="54" fillId="0" borderId="0" xfId="5" applyNumberFormat="1" applyFont="1" applyFill="1" applyBorder="1" applyAlignment="1">
      <alignment horizontal="center" vertical="center"/>
    </xf>
    <xf numFmtId="2" fontId="54" fillId="0" borderId="0" xfId="5" applyNumberFormat="1" applyFont="1" applyFill="1" applyBorder="1"/>
    <xf numFmtId="2" fontId="53" fillId="0" borderId="0" xfId="5" applyNumberFormat="1" applyFont="1" applyFill="1" applyBorder="1" applyAlignment="1">
      <alignment vertical="center"/>
    </xf>
    <xf numFmtId="2" fontId="53" fillId="0" borderId="0" xfId="4" applyNumberFormat="1" applyFont="1" applyFill="1" applyBorder="1" applyAlignment="1">
      <alignment vertical="center"/>
    </xf>
    <xf numFmtId="2" fontId="54" fillId="0" borderId="0" xfId="5" applyNumberFormat="1" applyFont="1" applyFill="1" applyBorder="1" applyAlignment="1">
      <alignment vertical="center"/>
    </xf>
    <xf numFmtId="0" fontId="52" fillId="0" borderId="0" xfId="5" applyFont="1" applyFill="1" applyBorder="1" applyAlignment="1">
      <alignment horizontal="left" vertical="center" wrapText="1"/>
    </xf>
    <xf numFmtId="0" fontId="52" fillId="0" borderId="0" xfId="5" applyFont="1" applyFill="1" applyBorder="1" applyAlignment="1">
      <alignment horizontal="right" vertical="center" wrapText="1"/>
    </xf>
    <xf numFmtId="0" fontId="55" fillId="0" borderId="0" xfId="5" applyFont="1" applyFill="1" applyBorder="1" applyAlignment="1">
      <alignment vertical="center" wrapText="1"/>
    </xf>
    <xf numFmtId="0" fontId="19" fillId="0" borderId="0" xfId="5" applyFont="1"/>
    <xf numFmtId="0" fontId="19" fillId="0" borderId="0" xfId="5" applyFont="1" applyAlignment="1">
      <alignment horizontal="left"/>
    </xf>
    <xf numFmtId="2" fontId="38" fillId="0" borderId="0" xfId="5" applyNumberFormat="1" applyFont="1" applyFill="1"/>
    <xf numFmtId="0" fontId="57" fillId="0" borderId="0" xfId="5" applyFont="1" applyFill="1" applyBorder="1" applyAlignment="1">
      <alignment horizontal="center" vertical="center" wrapText="1"/>
    </xf>
    <xf numFmtId="0" fontId="38" fillId="19" borderId="13" xfId="5" applyFont="1" applyFill="1" applyBorder="1" applyAlignment="1">
      <alignment horizontal="center" vertical="center" wrapText="1"/>
    </xf>
    <xf numFmtId="0" fontId="47" fillId="2" borderId="17" xfId="5" applyFont="1" applyFill="1" applyBorder="1" applyAlignment="1">
      <alignment horizontal="center" vertical="center" wrapText="1"/>
    </xf>
    <xf numFmtId="0" fontId="47" fillId="2" borderId="11" xfId="5" applyFont="1" applyFill="1" applyBorder="1" applyAlignment="1">
      <alignment horizontal="center" vertical="center" wrapText="1"/>
    </xf>
    <xf numFmtId="0" fontId="47" fillId="2" borderId="20" xfId="5" applyFont="1" applyFill="1" applyBorder="1" applyAlignment="1">
      <alignment horizontal="center" vertical="center" wrapText="1"/>
    </xf>
    <xf numFmtId="0" fontId="47" fillId="2" borderId="13" xfId="5" applyFont="1" applyFill="1" applyBorder="1" applyAlignment="1">
      <alignment horizontal="center" vertical="center" wrapText="1"/>
    </xf>
    <xf numFmtId="0" fontId="58" fillId="24" borderId="20" xfId="5" applyFont="1" applyFill="1" applyBorder="1" applyAlignment="1">
      <alignment horizontal="center" vertical="center"/>
    </xf>
    <xf numFmtId="0" fontId="59" fillId="0" borderId="0" xfId="5" applyFont="1" applyFill="1" applyBorder="1" applyAlignment="1">
      <alignment horizontal="center" vertical="center" wrapText="1"/>
    </xf>
    <xf numFmtId="0" fontId="47" fillId="19" borderId="16" xfId="5" applyFont="1" applyFill="1" applyBorder="1" applyAlignment="1">
      <alignment horizontal="center" vertical="center" wrapText="1"/>
    </xf>
    <xf numFmtId="0" fontId="47" fillId="0" borderId="13" xfId="5" applyFont="1" applyFill="1" applyBorder="1" applyAlignment="1">
      <alignment horizontal="center" vertical="center" wrapText="1"/>
    </xf>
    <xf numFmtId="0" fontId="47" fillId="0" borderId="11" xfId="5" applyFont="1" applyFill="1" applyBorder="1" applyAlignment="1">
      <alignment horizontal="center" vertical="center" wrapText="1"/>
    </xf>
    <xf numFmtId="0" fontId="47" fillId="0" borderId="7" xfId="5" applyFont="1" applyFill="1" applyBorder="1" applyAlignment="1">
      <alignment horizontal="center" vertical="center" wrapText="1"/>
    </xf>
    <xf numFmtId="0" fontId="47" fillId="0" borderId="20" xfId="5" applyFont="1" applyFill="1" applyBorder="1" applyAlignment="1">
      <alignment horizontal="center" vertical="center" wrapText="1"/>
    </xf>
    <xf numFmtId="0" fontId="47" fillId="0" borderId="17" xfId="5" applyFont="1" applyFill="1" applyBorder="1" applyAlignment="1">
      <alignment horizontal="center" vertical="center" wrapText="1"/>
    </xf>
    <xf numFmtId="0" fontId="47" fillId="0" borderId="9" xfId="5" applyFont="1" applyFill="1" applyBorder="1" applyAlignment="1">
      <alignment horizontal="center" vertical="center" wrapText="1"/>
    </xf>
    <xf numFmtId="0" fontId="47" fillId="7" borderId="20" xfId="5" applyFont="1" applyFill="1" applyBorder="1" applyAlignment="1">
      <alignment horizontal="center" vertical="center" wrapText="1"/>
    </xf>
    <xf numFmtId="0" fontId="47" fillId="7" borderId="20" xfId="5" applyFont="1" applyFill="1" applyBorder="1" applyAlignment="1">
      <alignment vertical="center" textRotation="90" wrapText="1"/>
    </xf>
    <xf numFmtId="0" fontId="60" fillId="0" borderId="0" xfId="5" applyFont="1" applyFill="1" applyBorder="1" applyAlignment="1">
      <alignment horizontal="center" vertical="center" wrapText="1"/>
    </xf>
    <xf numFmtId="166" fontId="38" fillId="0" borderId="13" xfId="5" applyNumberFormat="1" applyFont="1" applyFill="1" applyBorder="1" applyAlignment="1">
      <alignment horizontal="center" vertical="center" wrapText="1"/>
    </xf>
    <xf numFmtId="0" fontId="38" fillId="0" borderId="14" xfId="5" quotePrefix="1" applyFont="1" applyFill="1" applyBorder="1" applyAlignment="1">
      <alignment horizontal="center" vertical="center" wrapText="1"/>
    </xf>
    <xf numFmtId="166" fontId="38" fillId="0" borderId="17" xfId="5" applyNumberFormat="1" applyFont="1" applyFill="1" applyBorder="1" applyAlignment="1">
      <alignment horizontal="center" vertical="center" wrapText="1"/>
    </xf>
    <xf numFmtId="0" fontId="38" fillId="0" borderId="11" xfId="5" applyFont="1" applyFill="1" applyBorder="1" applyAlignment="1">
      <alignment vertical="center" wrapText="1"/>
    </xf>
    <xf numFmtId="0" fontId="38" fillId="0" borderId="20" xfId="5" applyFont="1" applyFill="1" applyBorder="1" applyAlignment="1">
      <alignment vertical="center" wrapText="1"/>
    </xf>
    <xf numFmtId="0" fontId="47" fillId="0" borderId="20" xfId="5" applyFont="1" applyFill="1" applyBorder="1" applyAlignment="1">
      <alignment vertical="center" wrapText="1"/>
    </xf>
    <xf numFmtId="166" fontId="38" fillId="0" borderId="22" xfId="5" applyNumberFormat="1" applyFont="1" applyFill="1" applyBorder="1" applyAlignment="1">
      <alignment horizontal="center" vertical="center" wrapText="1"/>
    </xf>
    <xf numFmtId="0" fontId="38" fillId="0" borderId="23" xfId="5" quotePrefix="1" applyFont="1" applyFill="1" applyBorder="1" applyAlignment="1">
      <alignment horizontal="center" vertical="center" wrapText="1"/>
    </xf>
    <xf numFmtId="166" fontId="38" fillId="0" borderId="24" xfId="5" applyNumberFormat="1" applyFont="1" applyFill="1" applyBorder="1" applyAlignment="1">
      <alignment horizontal="center" vertical="center" wrapText="1"/>
    </xf>
    <xf numFmtId="0" fontId="38" fillId="0" borderId="7" xfId="5" applyFont="1" applyFill="1" applyBorder="1" applyAlignment="1">
      <alignment vertical="center" wrapText="1"/>
    </xf>
    <xf numFmtId="166" fontId="38" fillId="0" borderId="12" xfId="5" applyNumberFormat="1" applyFont="1" applyFill="1" applyBorder="1" applyAlignment="1">
      <alignment horizontal="center" vertical="center" wrapText="1"/>
    </xf>
    <xf numFmtId="0" fontId="38" fillId="0" borderId="10" xfId="5" quotePrefix="1" applyFont="1" applyFill="1" applyBorder="1" applyAlignment="1">
      <alignment horizontal="center" vertical="center" wrapText="1"/>
    </xf>
    <xf numFmtId="166" fontId="38" fillId="0" borderId="16" xfId="5" applyNumberFormat="1" applyFont="1" applyFill="1" applyBorder="1" applyAlignment="1">
      <alignment horizontal="center" vertical="center" wrapText="1"/>
    </xf>
    <xf numFmtId="0" fontId="38" fillId="0" borderId="20" xfId="5" applyFont="1" applyFill="1" applyBorder="1" applyAlignment="1">
      <alignment vertical="center"/>
    </xf>
    <xf numFmtId="0" fontId="38" fillId="0" borderId="9" xfId="5" applyFont="1" applyFill="1" applyBorder="1" applyAlignment="1">
      <alignment vertical="center" wrapText="1"/>
    </xf>
    <xf numFmtId="0" fontId="47" fillId="7" borderId="9" xfId="5" applyFont="1" applyFill="1" applyBorder="1" applyAlignment="1">
      <alignment horizontal="center" vertical="center" wrapText="1"/>
    </xf>
    <xf numFmtId="0" fontId="47" fillId="0" borderId="20" xfId="5" applyFont="1" applyFill="1" applyBorder="1" applyAlignment="1">
      <alignment vertical="center" textRotation="90" wrapText="1"/>
    </xf>
    <xf numFmtId="0" fontId="61" fillId="0" borderId="0" xfId="5" applyFont="1" applyAlignment="1">
      <alignment horizontal="center"/>
    </xf>
    <xf numFmtId="0" fontId="60" fillId="0" borderId="10" xfId="5" applyFont="1" applyFill="1" applyBorder="1" applyAlignment="1">
      <alignment horizontal="center" vertical="center" wrapText="1"/>
    </xf>
    <xf numFmtId="0" fontId="38" fillId="7" borderId="13" xfId="5" applyFont="1" applyFill="1" applyBorder="1" applyAlignment="1">
      <alignment vertical="center" wrapText="1"/>
    </xf>
    <xf numFmtId="0" fontId="10" fillId="0" borderId="20" xfId="5" applyFont="1" applyFill="1" applyBorder="1" applyAlignment="1"/>
    <xf numFmtId="166" fontId="38" fillId="0" borderId="22" xfId="5" quotePrefix="1" applyNumberFormat="1" applyFont="1" applyFill="1" applyBorder="1" applyAlignment="1">
      <alignment horizontal="center" vertical="center" wrapText="1"/>
    </xf>
    <xf numFmtId="0" fontId="38" fillId="0" borderId="0" xfId="5" applyFont="1" applyFill="1" applyBorder="1" applyAlignment="1">
      <alignment horizontal="center" vertical="center" wrapText="1"/>
    </xf>
    <xf numFmtId="0" fontId="38" fillId="31" borderId="8" xfId="5" applyFont="1" applyFill="1" applyBorder="1" applyAlignment="1">
      <alignment horizontal="center" vertical="center" wrapText="1"/>
    </xf>
    <xf numFmtId="0" fontId="47" fillId="0" borderId="8" xfId="5" applyFont="1" applyFill="1" applyBorder="1" applyAlignment="1">
      <alignment horizontal="center" vertical="center" wrapText="1"/>
    </xf>
    <xf numFmtId="166" fontId="38" fillId="0" borderId="12" xfId="5" quotePrefix="1" applyNumberFormat="1" applyFont="1" applyFill="1" applyBorder="1" applyAlignment="1">
      <alignment horizontal="center" vertical="center" wrapText="1"/>
    </xf>
    <xf numFmtId="0" fontId="39" fillId="0" borderId="20" xfId="5" applyFont="1" applyFill="1" applyBorder="1" applyAlignment="1">
      <alignment vertical="center" wrapText="1"/>
    </xf>
    <xf numFmtId="0" fontId="39" fillId="0" borderId="20" xfId="5" applyFont="1" applyFill="1" applyBorder="1" applyAlignment="1">
      <alignment horizontal="center" vertical="center" wrapText="1"/>
    </xf>
    <xf numFmtId="0" fontId="38" fillId="0" borderId="20" xfId="5" applyFont="1" applyFill="1" applyBorder="1" applyAlignment="1">
      <alignment horizontal="center" vertical="center" wrapText="1"/>
    </xf>
    <xf numFmtId="0" fontId="62" fillId="0" borderId="0" xfId="5" applyFont="1" applyFill="1" applyBorder="1" applyAlignment="1">
      <alignment horizontal="center" vertical="center" wrapText="1"/>
    </xf>
    <xf numFmtId="166" fontId="38" fillId="0" borderId="23" xfId="5" applyNumberFormat="1" applyFont="1" applyFill="1" applyBorder="1" applyAlignment="1">
      <alignment horizontal="center" vertical="center" wrapText="1"/>
    </xf>
    <xf numFmtId="166" fontId="38" fillId="0" borderId="8" xfId="5" quotePrefix="1" applyNumberFormat="1" applyFont="1" applyFill="1" applyBorder="1" applyAlignment="1">
      <alignment horizontal="center" vertical="center" wrapText="1"/>
    </xf>
    <xf numFmtId="0" fontId="38" fillId="0" borderId="0" xfId="5" quotePrefix="1" applyFont="1" applyFill="1" applyBorder="1" applyAlignment="1">
      <alignment horizontal="center" vertical="center" wrapText="1"/>
    </xf>
    <xf numFmtId="0" fontId="12" fillId="0" borderId="20" xfId="5" applyFill="1" applyBorder="1"/>
    <xf numFmtId="0" fontId="64" fillId="0" borderId="0" xfId="5" applyFont="1"/>
    <xf numFmtId="0" fontId="58" fillId="0" borderId="0" xfId="5" applyFont="1"/>
    <xf numFmtId="0" fontId="66" fillId="0" borderId="0" xfId="5" applyFont="1"/>
    <xf numFmtId="0" fontId="66" fillId="0" borderId="0" xfId="5" applyFont="1" applyAlignment="1">
      <alignment horizontal="right"/>
    </xf>
    <xf numFmtId="0" fontId="62" fillId="0" borderId="20" xfId="5" applyFont="1" applyBorder="1" applyAlignment="1">
      <alignment horizontal="center"/>
    </xf>
    <xf numFmtId="0" fontId="29" fillId="0" borderId="20" xfId="5" applyFont="1" applyBorder="1" applyAlignment="1">
      <alignment horizontal="center"/>
    </xf>
    <xf numFmtId="0" fontId="62" fillId="23" borderId="20" xfId="5" applyFont="1" applyFill="1" applyBorder="1"/>
    <xf numFmtId="166" fontId="38" fillId="23" borderId="22" xfId="5" applyNumberFormat="1" applyFont="1" applyFill="1" applyBorder="1"/>
    <xf numFmtId="0" fontId="38" fillId="23" borderId="23" xfId="5" applyFont="1" applyFill="1" applyBorder="1" applyAlignment="1">
      <alignment horizontal="center"/>
    </xf>
    <xf numFmtId="166" fontId="38" fillId="23" borderId="24" xfId="5" applyNumberFormat="1" applyFont="1" applyFill="1" applyBorder="1"/>
    <xf numFmtId="0" fontId="62" fillId="23" borderId="24" xfId="5" applyFont="1" applyFill="1" applyBorder="1"/>
    <xf numFmtId="0" fontId="62" fillId="0" borderId="0" xfId="5" applyFont="1"/>
    <xf numFmtId="0" fontId="67" fillId="0" borderId="0" xfId="5" applyFont="1"/>
    <xf numFmtId="0" fontId="62" fillId="0" borderId="0" xfId="5" applyFont="1" applyAlignment="1">
      <alignment horizontal="right"/>
    </xf>
    <xf numFmtId="0" fontId="62" fillId="0" borderId="0" xfId="5" applyFont="1" applyAlignment="1">
      <alignment horizontal="center"/>
    </xf>
    <xf numFmtId="0" fontId="29" fillId="0" borderId="0" xfId="5" applyFont="1" applyBorder="1" applyAlignment="1">
      <alignment horizontal="center"/>
    </xf>
    <xf numFmtId="0" fontId="62" fillId="0" borderId="0" xfId="5" applyFont="1" applyBorder="1" applyAlignment="1">
      <alignment horizontal="center"/>
    </xf>
    <xf numFmtId="0" fontId="62" fillId="0" borderId="0" xfId="5" applyFont="1" applyBorder="1" applyAlignment="1">
      <alignment vertical="center"/>
    </xf>
    <xf numFmtId="0" fontId="62" fillId="0" borderId="0" xfId="5" applyFont="1" applyBorder="1" applyAlignment="1">
      <alignment horizontal="center" vertical="center"/>
    </xf>
    <xf numFmtId="166" fontId="62" fillId="0" borderId="0" xfId="5" applyNumberFormat="1" applyFont="1" applyBorder="1" applyAlignment="1">
      <alignment horizontal="center" vertical="center"/>
    </xf>
    <xf numFmtId="0" fontId="62" fillId="0" borderId="24" xfId="5" applyFont="1" applyBorder="1" applyAlignment="1">
      <alignment horizontal="center"/>
    </xf>
    <xf numFmtId="0" fontId="66" fillId="23" borderId="20" xfId="5" applyFont="1" applyFill="1" applyBorder="1" applyAlignment="1">
      <alignment horizontal="center"/>
    </xf>
    <xf numFmtId="0" fontId="62" fillId="23" borderId="20" xfId="5" applyFont="1" applyFill="1" applyBorder="1" applyAlignment="1">
      <alignment horizontal="center"/>
    </xf>
    <xf numFmtId="0" fontId="63" fillId="0" borderId="0" xfId="5" applyFont="1"/>
    <xf numFmtId="0" fontId="12" fillId="0" borderId="0" xfId="5" applyAlignment="1">
      <alignment horizontal="center"/>
    </xf>
    <xf numFmtId="0" fontId="66" fillId="0" borderId="0" xfId="5" applyFont="1" applyAlignment="1">
      <alignment horizontal="center"/>
    </xf>
    <xf numFmtId="0" fontId="64" fillId="0" borderId="8" xfId="5" applyFont="1" applyBorder="1"/>
    <xf numFmtId="0" fontId="62" fillId="0" borderId="11" xfId="5" applyFont="1" applyBorder="1" applyAlignment="1">
      <alignment horizontal="center" vertical="center" wrapText="1"/>
    </xf>
    <xf numFmtId="0" fontId="38" fillId="0" borderId="11" xfId="5" applyNumberFormat="1" applyFont="1" applyBorder="1" applyAlignment="1">
      <alignment wrapText="1"/>
    </xf>
    <xf numFmtId="0" fontId="62" fillId="0" borderId="11" xfId="5" applyFont="1" applyBorder="1" applyAlignment="1">
      <alignment horizontal="center" vertical="center"/>
    </xf>
    <xf numFmtId="0" fontId="62" fillId="0" borderId="11" xfId="5" applyFont="1" applyFill="1" applyBorder="1" applyAlignment="1">
      <alignment vertical="center"/>
    </xf>
    <xf numFmtId="166" fontId="38" fillId="0" borderId="13" xfId="5" applyNumberFormat="1" applyFont="1" applyFill="1" applyBorder="1" applyAlignment="1">
      <alignment horizontal="center" vertical="center"/>
    </xf>
    <xf numFmtId="0" fontId="38" fillId="0" borderId="14" xfId="5" applyFont="1" applyFill="1" applyBorder="1" applyAlignment="1">
      <alignment horizontal="center" vertical="center"/>
    </xf>
    <xf numFmtId="166" fontId="38" fillId="0" borderId="17" xfId="5" applyNumberFormat="1" applyFont="1" applyBorder="1" applyAlignment="1">
      <alignment horizontal="center" vertical="center"/>
    </xf>
    <xf numFmtId="0" fontId="70" fillId="0" borderId="20" xfId="5" applyFont="1" applyBorder="1"/>
    <xf numFmtId="0" fontId="62" fillId="0" borderId="20" xfId="5" applyFont="1" applyFill="1" applyBorder="1" applyAlignment="1">
      <alignment horizontal="left"/>
    </xf>
    <xf numFmtId="0" fontId="62" fillId="23" borderId="22" xfId="5" applyFont="1" applyFill="1" applyBorder="1" applyAlignment="1">
      <alignment horizontal="center"/>
    </xf>
    <xf numFmtId="0" fontId="62" fillId="23" borderId="23" xfId="5" quotePrefix="1" applyFont="1" applyFill="1" applyBorder="1" applyAlignment="1">
      <alignment horizontal="center"/>
    </xf>
    <xf numFmtId="0" fontId="62" fillId="23" borderId="24" xfId="5" applyFont="1" applyFill="1" applyBorder="1" applyAlignment="1">
      <alignment horizontal="center"/>
    </xf>
    <xf numFmtId="0" fontId="63" fillId="0" borderId="0" xfId="5" applyFont="1" applyAlignment="1">
      <alignment horizontal="center"/>
    </xf>
    <xf numFmtId="0" fontId="62" fillId="0" borderId="17" xfId="5" applyFont="1" applyBorder="1" applyAlignment="1">
      <alignment horizontal="center" vertical="center"/>
    </xf>
    <xf numFmtId="0" fontId="38" fillId="0" borderId="8" xfId="5" applyFont="1" applyFill="1" applyBorder="1" applyAlignment="1">
      <alignment horizontal="center" vertical="center" wrapText="1"/>
    </xf>
    <xf numFmtId="0" fontId="38" fillId="0" borderId="0" xfId="5" applyFont="1" applyFill="1" applyBorder="1" applyAlignment="1">
      <alignment horizontal="center" vertical="center" wrapText="1"/>
    </xf>
    <xf numFmtId="0" fontId="38" fillId="31" borderId="0" xfId="5" applyFont="1" applyFill="1" applyBorder="1" applyAlignment="1">
      <alignment horizontal="center" vertical="center" wrapText="1"/>
    </xf>
    <xf numFmtId="0" fontId="73" fillId="32" borderId="0" xfId="5" applyFont="1" applyFill="1" applyBorder="1" applyAlignment="1">
      <alignment horizontal="center" vertical="center" wrapText="1"/>
    </xf>
    <xf numFmtId="0" fontId="72" fillId="32" borderId="0" xfId="5" applyFont="1" applyFill="1" applyBorder="1" applyAlignment="1">
      <alignment horizontal="center" vertical="center" textRotation="90" wrapText="1"/>
    </xf>
    <xf numFmtId="167" fontId="71" fillId="32" borderId="0" xfId="5" quotePrefix="1" applyNumberFormat="1" applyFont="1" applyFill="1" applyBorder="1" applyAlignment="1">
      <alignment horizontal="center" vertical="center" wrapText="1"/>
    </xf>
    <xf numFmtId="0" fontId="73" fillId="32" borderId="0" xfId="5" quotePrefix="1" applyFont="1" applyFill="1" applyBorder="1" applyAlignment="1">
      <alignment horizontal="center" vertical="center" wrapText="1"/>
    </xf>
    <xf numFmtId="167" fontId="71" fillId="32" borderId="0" xfId="5" applyNumberFormat="1" applyFont="1" applyFill="1" applyBorder="1" applyAlignment="1">
      <alignment horizontal="center" vertical="center" wrapText="1"/>
    </xf>
    <xf numFmtId="0" fontId="39" fillId="32" borderId="0" xfId="5" applyFont="1" applyFill="1" applyBorder="1" applyAlignment="1">
      <alignment vertical="center" wrapText="1"/>
    </xf>
    <xf numFmtId="0" fontId="39" fillId="32" borderId="0" xfId="5" applyFont="1" applyFill="1" applyBorder="1" applyAlignment="1">
      <alignment horizontal="center" vertical="center" wrapText="1"/>
    </xf>
    <xf numFmtId="0" fontId="74" fillId="32" borderId="0" xfId="5" applyFont="1" applyFill="1" applyBorder="1" applyAlignment="1">
      <alignment horizontal="center" vertical="center" textRotation="90" wrapText="1"/>
    </xf>
    <xf numFmtId="0" fontId="59" fillId="32" borderId="0" xfId="5" applyFont="1" applyFill="1" applyBorder="1" applyAlignment="1">
      <alignment horizontal="center" vertical="center" wrapText="1"/>
    </xf>
    <xf numFmtId="0" fontId="62" fillId="32" borderId="0" xfId="5" applyFont="1" applyFill="1" applyBorder="1" applyAlignment="1">
      <alignment horizontal="center" vertical="center" wrapText="1"/>
    </xf>
    <xf numFmtId="0" fontId="59" fillId="32" borderId="0" xfId="5" quotePrefix="1" applyFont="1" applyFill="1" applyBorder="1" applyAlignment="1">
      <alignment horizontal="center" vertical="center" wrapText="1"/>
    </xf>
    <xf numFmtId="0" fontId="38" fillId="32" borderId="0" xfId="5" applyFont="1" applyFill="1" applyBorder="1" applyAlignment="1">
      <alignment horizontal="center" vertical="center" wrapText="1"/>
    </xf>
    <xf numFmtId="0" fontId="29" fillId="5" borderId="0" xfId="5" applyFont="1" applyFill="1" applyBorder="1" applyAlignment="1">
      <alignment vertical="center" wrapText="1"/>
    </xf>
    <xf numFmtId="0" fontId="73" fillId="32" borderId="0" xfId="5" applyFont="1" applyFill="1" applyBorder="1" applyAlignment="1">
      <alignment horizontal="center" vertical="center" textRotation="90" wrapText="1"/>
    </xf>
    <xf numFmtId="0" fontId="59" fillId="32" borderId="0" xfId="5" applyFont="1" applyFill="1" applyBorder="1" applyAlignment="1">
      <alignment horizontal="center" vertical="center" textRotation="90" wrapText="1"/>
    </xf>
    <xf numFmtId="0" fontId="59" fillId="0" borderId="0" xfId="5" applyFont="1" applyFill="1" applyBorder="1" applyAlignment="1">
      <alignment horizontal="center" vertical="center" textRotation="90" wrapText="1"/>
    </xf>
    <xf numFmtId="0" fontId="39" fillId="32" borderId="0" xfId="5" applyFont="1" applyFill="1" applyBorder="1" applyAlignment="1">
      <alignment horizontal="center" vertical="center" textRotation="90" wrapText="1"/>
    </xf>
    <xf numFmtId="0" fontId="38" fillId="32" borderId="0" xfId="5" applyFont="1" applyFill="1" applyBorder="1" applyAlignment="1">
      <alignment horizontal="center" vertical="center" textRotation="90" wrapText="1"/>
    </xf>
    <xf numFmtId="0" fontId="38" fillId="0" borderId="0" xfId="5" applyFont="1" applyFill="1" applyBorder="1" applyAlignment="1">
      <alignment horizontal="center" vertical="center" textRotation="90" wrapText="1"/>
    </xf>
    <xf numFmtId="166" fontId="38" fillId="7" borderId="22" xfId="5" applyNumberFormat="1" applyFont="1" applyFill="1" applyBorder="1" applyAlignment="1">
      <alignment horizontal="center" vertical="center" wrapText="1"/>
    </xf>
    <xf numFmtId="0" fontId="38" fillId="7" borderId="23" xfId="5" quotePrefix="1" applyFont="1" applyFill="1" applyBorder="1" applyAlignment="1">
      <alignment horizontal="center" vertical="center" wrapText="1"/>
    </xf>
    <xf numFmtId="166" fontId="38" fillId="7" borderId="24" xfId="5" applyNumberFormat="1" applyFont="1" applyFill="1" applyBorder="1" applyAlignment="1">
      <alignment horizontal="center" vertical="center" wrapText="1"/>
    </xf>
    <xf numFmtId="166" fontId="38" fillId="21" borderId="22" xfId="5" applyNumberFormat="1" applyFont="1" applyFill="1" applyBorder="1" applyAlignment="1">
      <alignment horizontal="center" vertical="center" wrapText="1"/>
    </xf>
    <xf numFmtId="0" fontId="38" fillId="21" borderId="23" xfId="5" quotePrefix="1" applyFont="1" applyFill="1" applyBorder="1" applyAlignment="1">
      <alignment horizontal="center" vertical="center" wrapText="1"/>
    </xf>
    <xf numFmtId="166" fontId="38" fillId="21" borderId="24" xfId="5" applyNumberFormat="1" applyFont="1" applyFill="1" applyBorder="1" applyAlignment="1">
      <alignment horizontal="center" vertical="center" wrapText="1"/>
    </xf>
    <xf numFmtId="0" fontId="38" fillId="21" borderId="20" xfId="5" applyFont="1" applyFill="1" applyBorder="1" applyAlignment="1">
      <alignment vertical="center" wrapText="1"/>
    </xf>
    <xf numFmtId="0" fontId="60" fillId="21" borderId="0" xfId="5" applyFont="1" applyFill="1" applyBorder="1" applyAlignment="1">
      <alignment horizontal="center" vertical="center" wrapText="1"/>
    </xf>
    <xf numFmtId="0" fontId="47" fillId="21" borderId="20" xfId="5" applyFont="1" applyFill="1" applyBorder="1" applyAlignment="1">
      <alignment vertical="center" wrapText="1"/>
    </xf>
    <xf numFmtId="0" fontId="47" fillId="21" borderId="20" xfId="5" applyFont="1" applyFill="1" applyBorder="1" applyAlignment="1">
      <alignment horizontal="center" vertical="center" wrapText="1"/>
    </xf>
    <xf numFmtId="166" fontId="38" fillId="21" borderId="13" xfId="5" applyNumberFormat="1" applyFont="1" applyFill="1" applyBorder="1" applyAlignment="1">
      <alignment horizontal="center" vertical="center" wrapText="1"/>
    </xf>
    <xf numFmtId="0" fontId="38" fillId="21" borderId="14" xfId="5" quotePrefix="1" applyFont="1" applyFill="1" applyBorder="1" applyAlignment="1">
      <alignment horizontal="center" vertical="center" wrapText="1"/>
    </xf>
    <xf numFmtId="166" fontId="38" fillId="21" borderId="17" xfId="5" applyNumberFormat="1" applyFont="1" applyFill="1" applyBorder="1" applyAlignment="1">
      <alignment horizontal="center" vertical="center" wrapText="1"/>
    </xf>
    <xf numFmtId="0" fontId="38" fillId="21" borderId="7" xfId="5" applyFont="1" applyFill="1" applyBorder="1" applyAlignment="1">
      <alignment vertical="center" wrapText="1"/>
    </xf>
    <xf numFmtId="166" fontId="38" fillId="21" borderId="22" xfId="5" quotePrefix="1" applyNumberFormat="1" applyFont="1" applyFill="1" applyBorder="1" applyAlignment="1">
      <alignment horizontal="center" vertical="center" wrapText="1"/>
    </xf>
    <xf numFmtId="166" fontId="38" fillId="21" borderId="23" xfId="5" applyNumberFormat="1" applyFont="1" applyFill="1" applyBorder="1" applyAlignment="1">
      <alignment horizontal="center" vertical="center" wrapText="1"/>
    </xf>
    <xf numFmtId="0" fontId="38" fillId="21" borderId="23" xfId="5" applyFont="1" applyFill="1" applyBorder="1" applyAlignment="1">
      <alignment horizontal="center" vertical="center" wrapText="1"/>
    </xf>
    <xf numFmtId="0" fontId="59" fillId="21" borderId="0" xfId="5" applyFont="1" applyFill="1" applyBorder="1" applyAlignment="1">
      <alignment horizontal="center" vertical="center" wrapText="1"/>
    </xf>
    <xf numFmtId="0" fontId="38" fillId="21" borderId="0" xfId="5" applyFont="1" applyFill="1" applyBorder="1" applyAlignment="1">
      <alignment horizontal="center" vertical="center" wrapText="1"/>
    </xf>
    <xf numFmtId="166" fontId="38" fillId="21" borderId="12" xfId="5" quotePrefix="1" applyNumberFormat="1" applyFont="1" applyFill="1" applyBorder="1" applyAlignment="1">
      <alignment horizontal="center" vertical="center" wrapText="1"/>
    </xf>
    <xf numFmtId="0" fontId="38" fillId="21" borderId="10" xfId="5" quotePrefix="1" applyFont="1" applyFill="1" applyBorder="1" applyAlignment="1">
      <alignment horizontal="center" vertical="center" wrapText="1"/>
    </xf>
    <xf numFmtId="0" fontId="47" fillId="21" borderId="20" xfId="5" applyFont="1" applyFill="1" applyBorder="1" applyAlignment="1">
      <alignment vertical="center" textRotation="90" wrapText="1"/>
    </xf>
    <xf numFmtId="0" fontId="38" fillId="0" borderId="0" xfId="5" applyFont="1" applyFill="1" applyBorder="1" applyAlignment="1">
      <alignment vertical="center" wrapText="1"/>
    </xf>
    <xf numFmtId="0" fontId="39" fillId="0" borderId="0" xfId="5" applyFont="1" applyFill="1" applyBorder="1" applyAlignment="1">
      <alignment horizontal="center" vertical="center" wrapText="1"/>
    </xf>
    <xf numFmtId="0" fontId="47" fillId="7" borderId="0" xfId="5" applyFont="1" applyFill="1" applyBorder="1" applyAlignment="1">
      <alignment horizontal="center" vertical="center" textRotation="90" wrapText="1"/>
    </xf>
    <xf numFmtId="0" fontId="47" fillId="0" borderId="0" xfId="5" applyFont="1" applyFill="1" applyBorder="1" applyAlignment="1">
      <alignment vertical="center" textRotation="90" wrapText="1"/>
    </xf>
    <xf numFmtId="0" fontId="47" fillId="0" borderId="0" xfId="5" applyFont="1" applyFill="1" applyBorder="1" applyAlignment="1">
      <alignment horizontal="center" vertical="center" textRotation="90" wrapText="1"/>
    </xf>
    <xf numFmtId="0" fontId="47" fillId="0" borderId="0" xfId="5" applyFont="1" applyFill="1" applyBorder="1" applyAlignment="1">
      <alignment horizontal="center" vertical="center" wrapText="1"/>
    </xf>
    <xf numFmtId="0" fontId="47" fillId="0" borderId="0" xfId="5" applyFont="1" applyFill="1" applyBorder="1" applyAlignment="1">
      <alignment vertical="center" wrapText="1"/>
    </xf>
    <xf numFmtId="0" fontId="38" fillId="21" borderId="15" xfId="5" applyFont="1" applyFill="1" applyBorder="1" applyAlignment="1">
      <alignment vertical="center" wrapText="1"/>
    </xf>
    <xf numFmtId="0" fontId="76" fillId="0" borderId="0" xfId="5" applyFont="1" applyFill="1"/>
    <xf numFmtId="0" fontId="80" fillId="0" borderId="0" xfId="5" applyFont="1" applyFill="1"/>
    <xf numFmtId="0" fontId="81" fillId="0" borderId="0" xfId="5" applyFont="1" applyFill="1"/>
    <xf numFmtId="0" fontId="82" fillId="0" borderId="0" xfId="5" applyFont="1" applyFill="1"/>
    <xf numFmtId="0" fontId="83" fillId="0" borderId="0" xfId="5" applyFont="1" applyFill="1"/>
    <xf numFmtId="0" fontId="84" fillId="0" borderId="20" xfId="5" applyFont="1" applyFill="1" applyBorder="1" applyAlignment="1">
      <alignment horizontal="center" vertical="center"/>
    </xf>
    <xf numFmtId="0" fontId="82" fillId="0" borderId="20" xfId="5" applyFont="1" applyFill="1" applyBorder="1" applyAlignment="1">
      <alignment horizontal="center" vertical="center"/>
    </xf>
    <xf numFmtId="0" fontId="84" fillId="0" borderId="20" xfId="5" applyFont="1" applyFill="1" applyBorder="1" applyAlignment="1">
      <alignment horizontal="center"/>
    </xf>
    <xf numFmtId="0" fontId="84" fillId="0" borderId="11" xfId="0" applyFont="1" applyFill="1" applyBorder="1" applyAlignment="1">
      <alignment horizontal="center"/>
    </xf>
    <xf numFmtId="0" fontId="84" fillId="0" borderId="20" xfId="0" applyFont="1" applyFill="1" applyBorder="1" applyAlignment="1">
      <alignment horizontal="center" vertical="center"/>
    </xf>
    <xf numFmtId="0" fontId="82" fillId="0" borderId="22" xfId="5" applyFont="1" applyFill="1" applyBorder="1" applyAlignment="1">
      <alignment horizontal="center" vertical="center"/>
    </xf>
    <xf numFmtId="0" fontId="84" fillId="0" borderId="23" xfId="5" quotePrefix="1" applyFont="1" applyFill="1" applyBorder="1" applyAlignment="1">
      <alignment horizontal="center" vertical="center"/>
    </xf>
    <xf numFmtId="0" fontId="82" fillId="0" borderId="24" xfId="5" applyFont="1" applyFill="1" applyBorder="1" applyAlignment="1">
      <alignment horizontal="center" vertical="center"/>
    </xf>
    <xf numFmtId="166" fontId="83" fillId="0" borderId="22" xfId="5" applyNumberFormat="1" applyFont="1" applyFill="1" applyBorder="1" applyAlignment="1">
      <alignment horizontal="center" vertical="center" wrapText="1"/>
    </xf>
    <xf numFmtId="0" fontId="83" fillId="0" borderId="23" xfId="5" quotePrefix="1" applyFont="1" applyFill="1" applyBorder="1" applyAlignment="1">
      <alignment horizontal="center" vertical="center"/>
    </xf>
    <xf numFmtId="166" fontId="83" fillId="0" borderId="24" xfId="5" applyNumberFormat="1" applyFont="1" applyFill="1" applyBorder="1" applyAlignment="1">
      <alignment horizontal="center" vertical="center" wrapText="1"/>
    </xf>
    <xf numFmtId="0" fontId="84" fillId="0" borderId="9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/>
    </xf>
    <xf numFmtId="166" fontId="83" fillId="0" borderId="22" xfId="5" applyNumberFormat="1" applyFont="1" applyFill="1" applyBorder="1" applyAlignment="1">
      <alignment horizontal="center" vertical="center"/>
    </xf>
    <xf numFmtId="0" fontId="84" fillId="0" borderId="11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vertical="center"/>
    </xf>
    <xf numFmtId="0" fontId="82" fillId="0" borderId="20" xfId="5" applyFont="1" applyFill="1" applyBorder="1"/>
    <xf numFmtId="0" fontId="84" fillId="0" borderId="0" xfId="5" applyFont="1" applyFill="1"/>
    <xf numFmtId="0" fontId="82" fillId="0" borderId="0" xfId="5" applyFont="1" applyFill="1" applyAlignment="1">
      <alignment horizontal="center"/>
    </xf>
    <xf numFmtId="0" fontId="84" fillId="0" borderId="0" xfId="5" applyFont="1" applyFill="1" applyAlignment="1">
      <alignment horizontal="center"/>
    </xf>
    <xf numFmtId="0" fontId="86" fillId="0" borderId="0" xfId="5" applyFont="1" applyFill="1"/>
    <xf numFmtId="0" fontId="84" fillId="0" borderId="0" xfId="5" applyFont="1" applyFill="1" applyAlignment="1">
      <alignment horizontal="right"/>
    </xf>
    <xf numFmtId="0" fontId="85" fillId="0" borderId="0" xfId="5" applyFont="1" applyFill="1" applyBorder="1" applyAlignment="1">
      <alignment horizontal="center"/>
    </xf>
    <xf numFmtId="0" fontId="84" fillId="0" borderId="0" xfId="5" applyFont="1" applyFill="1" applyBorder="1" applyAlignment="1">
      <alignment horizontal="center"/>
    </xf>
    <xf numFmtId="0" fontId="82" fillId="0" borderId="0" xfId="5" applyFont="1" applyFill="1" applyBorder="1" applyAlignment="1">
      <alignment vertical="center"/>
    </xf>
    <xf numFmtId="0" fontId="83" fillId="0" borderId="0" xfId="5" applyFont="1" applyFill="1" applyBorder="1" applyAlignment="1">
      <alignment horizontal="center" vertical="center"/>
    </xf>
    <xf numFmtId="166" fontId="83" fillId="0" borderId="0" xfId="5" applyNumberFormat="1" applyFont="1" applyFill="1" applyBorder="1" applyAlignment="1">
      <alignment horizontal="center" vertical="center"/>
    </xf>
    <xf numFmtId="0" fontId="88" fillId="0" borderId="0" xfId="5" applyFont="1" applyFill="1"/>
    <xf numFmtId="0" fontId="89" fillId="0" borderId="0" xfId="5" applyFont="1" applyFill="1"/>
    <xf numFmtId="0" fontId="83" fillId="0" borderId="24" xfId="5" applyFont="1" applyFill="1" applyBorder="1" applyAlignment="1">
      <alignment horizontal="center"/>
    </xf>
    <xf numFmtId="0" fontId="82" fillId="0" borderId="20" xfId="5" applyFont="1" applyFill="1" applyBorder="1" applyAlignment="1">
      <alignment vertical="center"/>
    </xf>
    <xf numFmtId="0" fontId="90" fillId="0" borderId="0" xfId="5" applyFont="1" applyFill="1"/>
    <xf numFmtId="0" fontId="91" fillId="0" borderId="0" xfId="5" applyFont="1" applyFill="1"/>
    <xf numFmtId="0" fontId="91" fillId="0" borderId="0" xfId="5" applyFont="1" applyFill="1" applyAlignment="1">
      <alignment horizontal="right"/>
    </xf>
    <xf numFmtId="0" fontId="92" fillId="0" borderId="0" xfId="5" applyFont="1" applyFill="1"/>
    <xf numFmtId="0" fontId="93" fillId="0" borderId="0" xfId="5" applyFont="1" applyFill="1"/>
    <xf numFmtId="0" fontId="84" fillId="0" borderId="20" xfId="5" applyFont="1" applyFill="1" applyBorder="1" applyAlignment="1"/>
    <xf numFmtId="0" fontId="84" fillId="0" borderId="23" xfId="5" quotePrefix="1" applyFont="1" applyFill="1" applyBorder="1" applyAlignment="1">
      <alignment horizontal="center"/>
    </xf>
    <xf numFmtId="166" fontId="82" fillId="0" borderId="22" xfId="5" applyNumberFormat="1" applyFont="1" applyFill="1" applyBorder="1" applyAlignment="1">
      <alignment horizontal="center"/>
    </xf>
    <xf numFmtId="0" fontId="82" fillId="0" borderId="23" xfId="5" quotePrefix="1" applyFont="1" applyFill="1" applyBorder="1" applyAlignment="1">
      <alignment horizontal="center"/>
    </xf>
    <xf numFmtId="166" fontId="82" fillId="0" borderId="24" xfId="5" applyNumberFormat="1" applyFont="1" applyFill="1" applyBorder="1" applyAlignment="1">
      <alignment horizontal="center" wrapText="1"/>
    </xf>
    <xf numFmtId="0" fontId="84" fillId="0" borderId="22" xfId="5" applyFont="1" applyFill="1" applyBorder="1" applyAlignment="1"/>
    <xf numFmtId="0" fontId="84" fillId="0" borderId="23" xfId="5" quotePrefix="1" applyFont="1" applyFill="1" applyBorder="1" applyAlignment="1">
      <alignment horizontal="left"/>
    </xf>
    <xf numFmtId="0" fontId="84" fillId="0" borderId="24" xfId="5" applyFont="1" applyFill="1" applyBorder="1" applyAlignment="1"/>
    <xf numFmtId="0" fontId="82" fillId="0" borderId="20" xfId="5" applyFont="1" applyFill="1" applyBorder="1" applyAlignment="1"/>
    <xf numFmtId="166" fontId="82" fillId="0" borderId="22" xfId="5" applyNumberFormat="1" applyFont="1" applyFill="1" applyBorder="1" applyAlignment="1"/>
    <xf numFmtId="166" fontId="82" fillId="0" borderId="24" xfId="5" applyNumberFormat="1" applyFont="1" applyFill="1" applyBorder="1" applyAlignment="1"/>
    <xf numFmtId="0" fontId="82" fillId="0" borderId="24" xfId="5" applyFont="1" applyFill="1" applyBorder="1" applyAlignment="1"/>
    <xf numFmtId="0" fontId="84" fillId="0" borderId="0" xfId="5" applyFont="1" applyFill="1" applyBorder="1"/>
    <xf numFmtId="0" fontId="84" fillId="0" borderId="0" xfId="5" quotePrefix="1" applyFont="1" applyFill="1" applyBorder="1" applyAlignment="1">
      <alignment horizontal="left"/>
    </xf>
    <xf numFmtId="0" fontId="84" fillId="0" borderId="0" xfId="5" applyFont="1" applyFill="1" applyBorder="1" applyAlignment="1"/>
    <xf numFmtId="0" fontId="82" fillId="0" borderId="0" xfId="5" applyFont="1" applyFill="1" applyBorder="1"/>
    <xf numFmtId="166" fontId="82" fillId="0" borderId="0" xfId="5" applyNumberFormat="1" applyFont="1" applyFill="1" applyBorder="1"/>
    <xf numFmtId="0" fontId="82" fillId="0" borderId="0" xfId="5" applyFont="1" applyFill="1" applyBorder="1" applyAlignment="1">
      <alignment horizontal="center"/>
    </xf>
    <xf numFmtId="0" fontId="90" fillId="0" borderId="0" xfId="5" applyFont="1" applyFill="1" applyAlignment="1">
      <alignment horizontal="right"/>
    </xf>
    <xf numFmtId="0" fontId="83" fillId="0" borderId="20" xfId="5" applyFont="1" applyFill="1" applyBorder="1"/>
    <xf numFmtId="0" fontId="84" fillId="0" borderId="20" xfId="5" applyFont="1" applyFill="1" applyBorder="1" applyAlignment="1">
      <alignment vertical="center"/>
    </xf>
    <xf numFmtId="0" fontId="76" fillId="0" borderId="0" xfId="5" applyFont="1" applyFill="1" applyAlignment="1">
      <alignment horizontal="center"/>
    </xf>
    <xf numFmtId="0" fontId="84" fillId="0" borderId="20" xfId="5" applyFont="1" applyFill="1" applyBorder="1"/>
    <xf numFmtId="0" fontId="84" fillId="0" borderId="22" xfId="5" applyFont="1" applyFill="1" applyBorder="1"/>
    <xf numFmtId="166" fontId="82" fillId="0" borderId="22" xfId="5" applyNumberFormat="1" applyFont="1" applyFill="1" applyBorder="1"/>
    <xf numFmtId="166" fontId="82" fillId="0" borderId="24" xfId="5" applyNumberFormat="1" applyFont="1" applyFill="1" applyBorder="1"/>
    <xf numFmtId="0" fontId="82" fillId="0" borderId="24" xfId="5" applyFont="1" applyFill="1" applyBorder="1"/>
    <xf numFmtId="0" fontId="51" fillId="0" borderId="0" xfId="5" applyFont="1" applyFill="1" applyBorder="1" applyAlignment="1">
      <alignment horizontal="center"/>
    </xf>
    <xf numFmtId="0" fontId="83" fillId="0" borderId="0" xfId="5" applyFont="1" applyFill="1" applyBorder="1"/>
    <xf numFmtId="0" fontId="83" fillId="0" borderId="0" xfId="5" quotePrefix="1" applyFont="1" applyFill="1" applyBorder="1" applyAlignment="1">
      <alignment horizontal="left"/>
    </xf>
    <xf numFmtId="0" fontId="83" fillId="0" borderId="0" xfId="5" applyFont="1" applyFill="1" applyBorder="1" applyAlignment="1"/>
    <xf numFmtId="0" fontId="94" fillId="0" borderId="0" xfId="5" applyFont="1" applyFill="1"/>
    <xf numFmtId="0" fontId="95" fillId="0" borderId="0" xfId="5" applyFont="1" applyFill="1"/>
    <xf numFmtId="0" fontId="83" fillId="0" borderId="22" xfId="5" applyFont="1" applyFill="1" applyBorder="1" applyAlignment="1">
      <alignment horizontal="center"/>
    </xf>
    <xf numFmtId="0" fontId="77" fillId="0" borderId="0" xfId="5" applyFont="1" applyFill="1"/>
    <xf numFmtId="0" fontId="82" fillId="0" borderId="0" xfId="5" applyFont="1" applyFill="1" applyAlignment="1">
      <alignment horizontal="right"/>
    </xf>
    <xf numFmtId="0" fontId="96" fillId="0" borderId="0" xfId="5" applyFont="1" applyFill="1"/>
    <xf numFmtId="0" fontId="84" fillId="0" borderId="20" xfId="5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horizontal="center" vertical="center" wrapText="1"/>
    </xf>
    <xf numFmtId="0" fontId="84" fillId="0" borderId="20" xfId="5" applyNumberFormat="1" applyFont="1" applyFill="1" applyBorder="1" applyAlignment="1">
      <alignment wrapText="1"/>
    </xf>
    <xf numFmtId="166" fontId="82" fillId="0" borderId="22" xfId="5" applyNumberFormat="1" applyFont="1" applyFill="1" applyBorder="1" applyAlignment="1">
      <alignment horizontal="center" vertical="center"/>
    </xf>
    <xf numFmtId="0" fontId="82" fillId="0" borderId="23" xfId="5" applyFont="1" applyFill="1" applyBorder="1" applyAlignment="1">
      <alignment horizontal="center" vertical="center"/>
    </xf>
    <xf numFmtId="166" fontId="82" fillId="0" borderId="24" xfId="5" applyNumberFormat="1" applyFont="1" applyFill="1" applyBorder="1" applyAlignment="1">
      <alignment horizontal="center" vertical="center"/>
    </xf>
    <xf numFmtId="0" fontId="97" fillId="0" borderId="17" xfId="0" applyFont="1" applyFill="1" applyBorder="1" applyAlignment="1">
      <alignment vertical="center"/>
    </xf>
    <xf numFmtId="0" fontId="84" fillId="0" borderId="22" xfId="0" applyFont="1" applyFill="1" applyBorder="1" applyAlignment="1">
      <alignment horizontal="center" vertical="center"/>
    </xf>
    <xf numFmtId="0" fontId="84" fillId="0" borderId="23" xfId="0" quotePrefix="1" applyFont="1" applyFill="1" applyBorder="1" applyAlignment="1">
      <alignment horizontal="center" vertical="center"/>
    </xf>
    <xf numFmtId="0" fontId="84" fillId="0" borderId="24" xfId="0" applyFont="1" applyFill="1" applyBorder="1" applyAlignment="1">
      <alignment horizontal="center" vertical="center"/>
    </xf>
    <xf numFmtId="0" fontId="83" fillId="0" borderId="20" xfId="5" applyFont="1" applyFill="1" applyBorder="1" applyAlignment="1">
      <alignment horizontal="left" vertical="center"/>
    </xf>
    <xf numFmtId="0" fontId="84" fillId="0" borderId="17" xfId="0" applyFont="1" applyFill="1" applyBorder="1" applyAlignment="1">
      <alignment horizontal="center" vertical="center"/>
    </xf>
    <xf numFmtId="0" fontId="84" fillId="0" borderId="0" xfId="5" applyFont="1" applyFill="1" applyBorder="1" applyAlignment="1">
      <alignment horizontal="center" vertical="center"/>
    </xf>
    <xf numFmtId="0" fontId="84" fillId="0" borderId="0" xfId="5" quotePrefix="1" applyFont="1" applyFill="1" applyBorder="1" applyAlignment="1">
      <alignment horizontal="center" vertical="center"/>
    </xf>
    <xf numFmtId="0" fontId="82" fillId="0" borderId="0" xfId="5" applyFont="1" applyFill="1" applyBorder="1" applyAlignment="1">
      <alignment horizontal="center" vertical="center"/>
    </xf>
    <xf numFmtId="166" fontId="82" fillId="0" borderId="0" xfId="5" applyNumberFormat="1" applyFont="1" applyFill="1" applyBorder="1" applyAlignment="1">
      <alignment horizontal="center" vertical="center"/>
    </xf>
    <xf numFmtId="0" fontId="96" fillId="0" borderId="0" xfId="5" applyFont="1" applyFill="1" applyAlignment="1">
      <alignment horizontal="right"/>
    </xf>
    <xf numFmtId="0" fontId="84" fillId="0" borderId="22" xfId="5" applyFont="1" applyFill="1" applyBorder="1" applyAlignment="1">
      <alignment vertical="center"/>
    </xf>
    <xf numFmtId="0" fontId="84" fillId="0" borderId="23" xfId="5" quotePrefix="1" applyFont="1" applyFill="1" applyBorder="1" applyAlignment="1">
      <alignment horizontal="left" vertical="center"/>
    </xf>
    <xf numFmtId="0" fontId="84" fillId="0" borderId="24" xfId="5" applyFont="1" applyFill="1" applyBorder="1" applyAlignment="1">
      <alignment vertical="center"/>
    </xf>
    <xf numFmtId="166" fontId="82" fillId="0" borderId="22" xfId="5" applyNumberFormat="1" applyFont="1" applyFill="1" applyBorder="1" applyAlignment="1">
      <alignment vertical="center"/>
    </xf>
    <xf numFmtId="166" fontId="82" fillId="0" borderId="24" xfId="5" applyNumberFormat="1" applyFont="1" applyFill="1" applyBorder="1" applyAlignment="1">
      <alignment vertical="center"/>
    </xf>
    <xf numFmtId="0" fontId="82" fillId="0" borderId="24" xfId="5" applyFont="1" applyFill="1" applyBorder="1" applyAlignment="1">
      <alignment vertical="center"/>
    </xf>
    <xf numFmtId="0" fontId="98" fillId="0" borderId="0" xfId="5" applyFont="1" applyFill="1"/>
    <xf numFmtId="0" fontId="84" fillId="0" borderId="20" xfId="5" applyFont="1" applyFill="1" applyBorder="1" applyAlignment="1">
      <alignment horizontal="left" vertical="center"/>
    </xf>
    <xf numFmtId="0" fontId="84" fillId="0" borderId="0" xfId="5" applyFont="1" applyFill="1" applyBorder="1" applyAlignment="1">
      <alignment vertical="center"/>
    </xf>
    <xf numFmtId="0" fontId="84" fillId="0" borderId="0" xfId="5" quotePrefix="1" applyFont="1" applyFill="1" applyBorder="1" applyAlignment="1">
      <alignment horizontal="left" vertical="center"/>
    </xf>
    <xf numFmtId="166" fontId="82" fillId="0" borderId="0" xfId="5" applyNumberFormat="1" applyFont="1" applyFill="1" applyBorder="1" applyAlignment="1">
      <alignment vertical="center"/>
    </xf>
    <xf numFmtId="0" fontId="76" fillId="0" borderId="0" xfId="5" applyFont="1" applyFill="1" applyAlignment="1">
      <alignment horizontal="center" vertical="center"/>
    </xf>
    <xf numFmtId="0" fontId="84" fillId="0" borderId="22" xfId="5" applyFont="1" applyFill="1" applyBorder="1" applyAlignment="1">
      <alignment horizontal="center" vertical="center"/>
    </xf>
    <xf numFmtId="0" fontId="84" fillId="0" borderId="23" xfId="5" applyFont="1" applyFill="1" applyBorder="1" applyAlignment="1">
      <alignment horizontal="center" vertical="center"/>
    </xf>
    <xf numFmtId="0" fontId="84" fillId="0" borderId="24" xfId="5" applyFont="1" applyFill="1" applyBorder="1" applyAlignment="1">
      <alignment horizontal="center" vertical="center"/>
    </xf>
    <xf numFmtId="0" fontId="82" fillId="0" borderId="23" xfId="5" applyFont="1" applyFill="1" applyBorder="1" applyAlignment="1">
      <alignment horizontal="center"/>
    </xf>
    <xf numFmtId="0" fontId="82" fillId="0" borderId="24" xfId="5" applyFont="1" applyFill="1" applyBorder="1" applyAlignment="1">
      <alignment horizontal="center"/>
    </xf>
    <xf numFmtId="0" fontId="82" fillId="0" borderId="20" xfId="5" applyFont="1" applyFill="1" applyBorder="1" applyAlignment="1">
      <alignment horizontal="center"/>
    </xf>
    <xf numFmtId="0" fontId="84" fillId="0" borderId="22" xfId="5" applyFont="1" applyFill="1" applyBorder="1" applyAlignment="1">
      <alignment horizontal="center"/>
    </xf>
    <xf numFmtId="0" fontId="84" fillId="0" borderId="24" xfId="5" applyFont="1" applyFill="1" applyBorder="1" applyAlignment="1">
      <alignment horizontal="center"/>
    </xf>
    <xf numFmtId="0" fontId="81" fillId="0" borderId="20" xfId="5" applyFont="1" applyFill="1" applyBorder="1" applyAlignment="1">
      <alignment horizontal="center"/>
    </xf>
    <xf numFmtId="0" fontId="81" fillId="0" borderId="20" xfId="5" applyFont="1" applyFill="1" applyBorder="1" applyAlignment="1">
      <alignment horizontal="center" vertical="center"/>
    </xf>
    <xf numFmtId="0" fontId="85" fillId="0" borderId="20" xfId="5" applyFont="1" applyFill="1" applyBorder="1" applyAlignment="1">
      <alignment horizontal="center"/>
    </xf>
    <xf numFmtId="0" fontId="76" fillId="0" borderId="22" xfId="5" applyFont="1" applyFill="1" applyBorder="1" applyAlignment="1">
      <alignment horizontal="center"/>
    </xf>
    <xf numFmtId="0" fontId="83" fillId="0" borderId="24" xfId="5" applyFont="1" applyFill="1" applyBorder="1" applyAlignment="1">
      <alignment horizontal="center" vertical="center"/>
    </xf>
    <xf numFmtId="0" fontId="84" fillId="0" borderId="22" xfId="5" applyFont="1" applyFill="1" applyBorder="1" applyAlignment="1">
      <alignment horizontal="center" vertical="center"/>
    </xf>
    <xf numFmtId="0" fontId="84" fillId="0" borderId="24" xfId="5" applyFont="1" applyFill="1" applyBorder="1" applyAlignment="1">
      <alignment horizontal="center" vertical="center"/>
    </xf>
    <xf numFmtId="0" fontId="84" fillId="0" borderId="22" xfId="5" applyFont="1" applyFill="1" applyBorder="1" applyAlignment="1">
      <alignment horizontal="center"/>
    </xf>
    <xf numFmtId="0" fontId="84" fillId="0" borderId="24" xfId="5" applyFont="1" applyFill="1" applyBorder="1" applyAlignment="1">
      <alignment horizontal="center"/>
    </xf>
    <xf numFmtId="0" fontId="82" fillId="0" borderId="0" xfId="5" applyFont="1" applyFill="1" applyAlignment="1">
      <alignment wrapText="1"/>
    </xf>
    <xf numFmtId="0" fontId="82" fillId="0" borderId="0" xfId="5" applyFont="1" applyFill="1" applyBorder="1" applyAlignment="1">
      <alignment vertical="center" wrapText="1"/>
    </xf>
    <xf numFmtId="0" fontId="88" fillId="0" borderId="0" xfId="5" applyFont="1" applyFill="1" applyAlignment="1">
      <alignment wrapText="1"/>
    </xf>
    <xf numFmtId="0" fontId="84" fillId="0" borderId="20" xfId="0" applyNumberFormat="1" applyFont="1" applyFill="1" applyBorder="1" applyAlignment="1">
      <alignment vertical="center"/>
    </xf>
    <xf numFmtId="0" fontId="76" fillId="0" borderId="0" xfId="5" applyFont="1" applyFill="1" applyAlignment="1">
      <alignment vertical="center"/>
    </xf>
    <xf numFmtId="0" fontId="84" fillId="0" borderId="20" xfId="0" applyFont="1" applyFill="1" applyBorder="1" applyAlignment="1">
      <alignment vertical="center" wrapText="1"/>
    </xf>
    <xf numFmtId="0" fontId="84" fillId="0" borderId="0" xfId="5" applyFont="1" applyFill="1" applyAlignment="1">
      <alignment vertical="center"/>
    </xf>
    <xf numFmtId="0" fontId="86" fillId="0" borderId="0" xfId="5" applyFont="1" applyFill="1" applyAlignment="1">
      <alignment vertical="center"/>
    </xf>
    <xf numFmtId="0" fontId="84" fillId="0" borderId="0" xfId="5" applyFont="1" applyFill="1" applyAlignment="1">
      <alignment horizontal="center" vertical="center"/>
    </xf>
    <xf numFmtId="0" fontId="84" fillId="0" borderId="20" xfId="5" quotePrefix="1" applyFont="1" applyFill="1" applyBorder="1" applyAlignment="1">
      <alignment horizontal="center" vertical="center"/>
    </xf>
    <xf numFmtId="0" fontId="83" fillId="0" borderId="24" xfId="5" applyFont="1" applyFill="1" applyBorder="1" applyAlignment="1">
      <alignment horizontal="center" vertical="center" wrapText="1"/>
    </xf>
    <xf numFmtId="166" fontId="83" fillId="0" borderId="0" xfId="5" applyNumberFormat="1" applyFont="1" applyFill="1" applyBorder="1" applyAlignment="1">
      <alignment horizontal="center" vertical="center" wrapText="1"/>
    </xf>
    <xf numFmtId="0" fontId="89" fillId="0" borderId="0" xfId="5" applyFont="1" applyFill="1" applyAlignment="1">
      <alignment wrapText="1"/>
    </xf>
    <xf numFmtId="0" fontId="82" fillId="7" borderId="20" xfId="5" applyFont="1" applyFill="1" applyBorder="1" applyAlignment="1">
      <alignment horizontal="center" vertical="center" wrapText="1"/>
    </xf>
    <xf numFmtId="0" fontId="81" fillId="0" borderId="0" xfId="5" applyFont="1" applyFill="1" applyAlignment="1">
      <alignment vertical="center"/>
    </xf>
    <xf numFmtId="0" fontId="51" fillId="23" borderId="20" xfId="0" applyFont="1" applyFill="1" applyBorder="1" applyAlignment="1">
      <alignment horizontal="center"/>
    </xf>
    <xf numFmtId="0" fontId="84" fillId="23" borderId="22" xfId="5" applyFont="1" applyFill="1" applyBorder="1" applyAlignment="1">
      <alignment horizontal="center" vertical="center"/>
    </xf>
    <xf numFmtId="0" fontId="84" fillId="23" borderId="20" xfId="5" quotePrefix="1" applyFont="1" applyFill="1" applyBorder="1" applyAlignment="1">
      <alignment horizontal="center" vertical="center"/>
    </xf>
    <xf numFmtId="0" fontId="84" fillId="23" borderId="24" xfId="5" applyFont="1" applyFill="1" applyBorder="1" applyAlignment="1">
      <alignment horizontal="center" vertical="center"/>
    </xf>
    <xf numFmtId="0" fontId="82" fillId="23" borderId="20" xfId="5" applyFont="1" applyFill="1" applyBorder="1" applyAlignment="1">
      <alignment wrapText="1"/>
    </xf>
    <xf numFmtId="166" fontId="83" fillId="23" borderId="22" xfId="5" applyNumberFormat="1" applyFont="1" applyFill="1" applyBorder="1"/>
    <xf numFmtId="0" fontId="83" fillId="23" borderId="23" xfId="5" applyFont="1" applyFill="1" applyBorder="1" applyAlignment="1">
      <alignment horizontal="center"/>
    </xf>
    <xf numFmtId="166" fontId="83" fillId="23" borderId="24" xfId="5" applyNumberFormat="1" applyFont="1" applyFill="1" applyBorder="1"/>
    <xf numFmtId="0" fontId="83" fillId="23" borderId="24" xfId="5" applyFont="1" applyFill="1" applyBorder="1" applyAlignment="1">
      <alignment wrapText="1"/>
    </xf>
    <xf numFmtId="0" fontId="80" fillId="33" borderId="20" xfId="5" applyFont="1" applyFill="1" applyBorder="1" applyAlignment="1">
      <alignment horizontal="center" vertical="center"/>
    </xf>
    <xf numFmtId="0" fontId="96" fillId="33" borderId="20" xfId="5" applyFont="1" applyFill="1" applyBorder="1" applyAlignment="1">
      <alignment horizontal="center" vertical="center" wrapText="1"/>
    </xf>
    <xf numFmtId="0" fontId="51" fillId="33" borderId="20" xfId="5" applyFont="1" applyFill="1" applyBorder="1" applyAlignment="1">
      <alignment horizontal="center" vertical="center" wrapText="1"/>
    </xf>
    <xf numFmtId="0" fontId="51" fillId="33" borderId="20" xfId="5" applyFont="1" applyFill="1" applyBorder="1" applyAlignment="1">
      <alignment horizontal="center" vertical="center"/>
    </xf>
    <xf numFmtId="0" fontId="39" fillId="0" borderId="24" xfId="5" applyFont="1" applyFill="1" applyBorder="1" applyAlignment="1">
      <alignment horizontal="center" vertical="center" wrapText="1"/>
    </xf>
    <xf numFmtId="0" fontId="76" fillId="2" borderId="0" xfId="5" applyFont="1" applyFill="1" applyAlignment="1">
      <alignment vertical="center"/>
    </xf>
    <xf numFmtId="0" fontId="85" fillId="0" borderId="0" xfId="5" applyFont="1" applyFill="1" applyAlignment="1">
      <alignment vertical="center"/>
    </xf>
    <xf numFmtId="0" fontId="82" fillId="0" borderId="24" xfId="5" applyFont="1" applyFill="1" applyBorder="1" applyAlignment="1">
      <alignment horizontal="center" vertical="center" wrapText="1"/>
    </xf>
    <xf numFmtId="0" fontId="85" fillId="0" borderId="0" xfId="5" applyFont="1" applyFill="1" applyAlignment="1">
      <alignment horizontal="right" vertical="center"/>
    </xf>
    <xf numFmtId="0" fontId="85" fillId="0" borderId="0" xfId="5" applyFont="1" applyFill="1" applyAlignment="1">
      <alignment vertical="center" wrapText="1"/>
    </xf>
    <xf numFmtId="0" fontId="66" fillId="23" borderId="13" xfId="5" applyFont="1" applyFill="1" applyBorder="1" applyAlignment="1">
      <alignment horizontal="center"/>
    </xf>
    <xf numFmtId="0" fontId="66" fillId="23" borderId="14" xfId="5" applyFont="1" applyFill="1" applyBorder="1" applyAlignment="1">
      <alignment horizontal="center"/>
    </xf>
    <xf numFmtId="0" fontId="66" fillId="23" borderId="17" xfId="5" applyFont="1" applyFill="1" applyBorder="1" applyAlignment="1">
      <alignment horizontal="center"/>
    </xf>
    <xf numFmtId="0" fontId="66" fillId="23" borderId="20" xfId="5" applyFont="1" applyFill="1" applyBorder="1" applyAlignment="1">
      <alignment horizontal="center"/>
    </xf>
    <xf numFmtId="0" fontId="63" fillId="0" borderId="0" xfId="5" applyFont="1" applyAlignment="1">
      <alignment horizontal="center"/>
    </xf>
    <xf numFmtId="0" fontId="65" fillId="0" borderId="0" xfId="5" applyFont="1" applyAlignment="1">
      <alignment horizontal="center"/>
    </xf>
    <xf numFmtId="0" fontId="69" fillId="0" borderId="0" xfId="5" applyFont="1" applyAlignment="1">
      <alignment horizontal="center"/>
    </xf>
    <xf numFmtId="0" fontId="58" fillId="0" borderId="0" xfId="5" applyFont="1" applyAlignment="1">
      <alignment horizontal="center"/>
    </xf>
    <xf numFmtId="0" fontId="68" fillId="0" borderId="0" xfId="5" applyFont="1" applyBorder="1" applyAlignment="1">
      <alignment horizontal="left" vertical="center"/>
    </xf>
    <xf numFmtId="0" fontId="62" fillId="0" borderId="22" xfId="5" applyFont="1" applyFill="1" applyBorder="1" applyAlignment="1">
      <alignment horizontal="center"/>
    </xf>
    <xf numFmtId="0" fontId="62" fillId="0" borderId="23" xfId="5" applyFont="1" applyFill="1" applyBorder="1" applyAlignment="1">
      <alignment horizontal="center"/>
    </xf>
    <xf numFmtId="0" fontId="62" fillId="0" borderId="24" xfId="5" applyFont="1" applyFill="1" applyBorder="1" applyAlignment="1">
      <alignment horizontal="center"/>
    </xf>
    <xf numFmtId="0" fontId="29" fillId="0" borderId="22" xfId="5" applyFont="1" applyBorder="1" applyAlignment="1">
      <alignment horizontal="center"/>
    </xf>
    <xf numFmtId="0" fontId="29" fillId="0" borderId="24" xfId="5" applyFont="1" applyBorder="1" applyAlignment="1">
      <alignment horizontal="center"/>
    </xf>
    <xf numFmtId="0" fontId="62" fillId="0" borderId="0" xfId="5" applyFont="1" applyBorder="1" applyAlignment="1">
      <alignment horizontal="left" vertical="center"/>
    </xf>
    <xf numFmtId="0" fontId="84" fillId="0" borderId="22" xfId="5" applyFont="1" applyFill="1" applyBorder="1" applyAlignment="1">
      <alignment horizontal="center" vertical="center"/>
    </xf>
    <xf numFmtId="0" fontId="84" fillId="0" borderId="23" xfId="5" applyFont="1" applyFill="1" applyBorder="1" applyAlignment="1">
      <alignment horizontal="center" vertical="center"/>
    </xf>
    <xf numFmtId="0" fontId="84" fillId="0" borderId="24" xfId="5" applyFont="1" applyFill="1" applyBorder="1" applyAlignment="1">
      <alignment horizontal="center" vertical="center"/>
    </xf>
    <xf numFmtId="0" fontId="84" fillId="0" borderId="11" xfId="5" applyFont="1" applyFill="1" applyBorder="1" applyAlignment="1">
      <alignment horizontal="center" vertical="center"/>
    </xf>
    <xf numFmtId="0" fontId="84" fillId="0" borderId="7" xfId="5" applyFont="1" applyFill="1" applyBorder="1" applyAlignment="1">
      <alignment horizontal="center" vertical="center"/>
    </xf>
    <xf numFmtId="0" fontId="84" fillId="0" borderId="9" xfId="5" applyFont="1" applyFill="1" applyBorder="1" applyAlignment="1">
      <alignment horizontal="center" vertical="center"/>
    </xf>
    <xf numFmtId="0" fontId="83" fillId="0" borderId="22" xfId="5" applyFont="1" applyFill="1" applyBorder="1" applyAlignment="1">
      <alignment horizontal="left" vertical="center"/>
    </xf>
    <xf numFmtId="0" fontId="83" fillId="0" borderId="23" xfId="5" applyFont="1" applyFill="1" applyBorder="1" applyAlignment="1">
      <alignment horizontal="left" vertical="center"/>
    </xf>
    <xf numFmtId="0" fontId="83" fillId="0" borderId="24" xfId="5" applyFont="1" applyFill="1" applyBorder="1" applyAlignment="1">
      <alignment horizontal="left" vertical="center"/>
    </xf>
    <xf numFmtId="0" fontId="84" fillId="0" borderId="0" xfId="5" applyFont="1" applyFill="1" applyBorder="1" applyAlignment="1">
      <alignment horizontal="left" vertical="center"/>
    </xf>
    <xf numFmtId="0" fontId="82" fillId="0" borderId="22" xfId="5" applyFont="1" applyFill="1" applyBorder="1" applyAlignment="1">
      <alignment horizontal="center"/>
    </xf>
    <xf numFmtId="0" fontId="82" fillId="0" borderId="23" xfId="5" applyFont="1" applyFill="1" applyBorder="1" applyAlignment="1">
      <alignment horizontal="center"/>
    </xf>
    <xf numFmtId="0" fontId="82" fillId="0" borderId="24" xfId="5" applyFont="1" applyFill="1" applyBorder="1" applyAlignment="1">
      <alignment horizontal="center"/>
    </xf>
    <xf numFmtId="0" fontId="81" fillId="0" borderId="22" xfId="5" applyFont="1" applyFill="1" applyBorder="1" applyAlignment="1">
      <alignment horizontal="center"/>
    </xf>
    <xf numFmtId="0" fontId="81" fillId="0" borderId="23" xfId="5" applyFont="1" applyFill="1" applyBorder="1" applyAlignment="1">
      <alignment horizontal="center"/>
    </xf>
    <xf numFmtId="0" fontId="81" fillId="0" borderId="24" xfId="5" applyFont="1" applyFill="1" applyBorder="1" applyAlignment="1">
      <alignment horizontal="center"/>
    </xf>
    <xf numFmtId="0" fontId="82" fillId="0" borderId="20" xfId="5" applyFont="1" applyFill="1" applyBorder="1" applyAlignment="1">
      <alignment horizontal="center"/>
    </xf>
    <xf numFmtId="0" fontId="85" fillId="0" borderId="22" xfId="5" applyFont="1" applyFill="1" applyBorder="1" applyAlignment="1">
      <alignment horizontal="center"/>
    </xf>
    <xf numFmtId="0" fontId="85" fillId="0" borderId="23" xfId="5" applyFont="1" applyFill="1" applyBorder="1" applyAlignment="1">
      <alignment horizontal="center"/>
    </xf>
    <xf numFmtId="0" fontId="85" fillId="0" borderId="24" xfId="5" applyFont="1" applyFill="1" applyBorder="1" applyAlignment="1">
      <alignment horizontal="center"/>
    </xf>
    <xf numFmtId="0" fontId="80" fillId="0" borderId="0" xfId="5" applyFont="1" applyFill="1" applyAlignment="1">
      <alignment horizontal="center"/>
    </xf>
    <xf numFmtId="0" fontId="84" fillId="0" borderId="22" xfId="5" applyFont="1" applyFill="1" applyBorder="1" applyAlignment="1">
      <alignment horizontal="center"/>
    </xf>
    <xf numFmtId="0" fontId="84" fillId="0" borderId="23" xfId="5" applyFont="1" applyFill="1" applyBorder="1" applyAlignment="1">
      <alignment horizontal="center"/>
    </xf>
    <xf numFmtId="0" fontId="84" fillId="0" borderId="24" xfId="5" applyFont="1" applyFill="1" applyBorder="1" applyAlignment="1">
      <alignment horizontal="center"/>
    </xf>
    <xf numFmtId="0" fontId="82" fillId="0" borderId="0" xfId="5" quotePrefix="1" applyFont="1" applyFill="1" applyBorder="1" applyAlignment="1">
      <alignment horizontal="left" vertical="center"/>
    </xf>
    <xf numFmtId="0" fontId="84" fillId="0" borderId="22" xfId="5" applyFont="1" applyFill="1" applyBorder="1" applyAlignment="1">
      <alignment horizontal="left" vertical="center"/>
    </xf>
    <xf numFmtId="0" fontId="84" fillId="0" borderId="23" xfId="5" applyFont="1" applyFill="1" applyBorder="1" applyAlignment="1">
      <alignment horizontal="left" vertical="center"/>
    </xf>
    <xf numFmtId="0" fontId="84" fillId="0" borderId="24" xfId="5" applyFont="1" applyFill="1" applyBorder="1" applyAlignment="1">
      <alignment horizontal="left" vertical="center"/>
    </xf>
    <xf numFmtId="0" fontId="78" fillId="0" borderId="0" xfId="5" applyFont="1" applyFill="1" applyAlignment="1">
      <alignment horizontal="center"/>
    </xf>
    <xf numFmtId="0" fontId="77" fillId="0" borderId="0" xfId="5" applyFont="1" applyFill="1" applyAlignment="1">
      <alignment horizontal="center"/>
    </xf>
    <xf numFmtId="0" fontId="79" fillId="0" borderId="10" xfId="5" applyFont="1" applyFill="1" applyBorder="1" applyAlignment="1">
      <alignment horizontal="center"/>
    </xf>
    <xf numFmtId="0" fontId="87" fillId="0" borderId="0" xfId="5" applyFont="1" applyFill="1" applyBorder="1" applyAlignment="1">
      <alignment horizontal="left" vertical="center"/>
    </xf>
    <xf numFmtId="0" fontId="81" fillId="0" borderId="20" xfId="5" applyFont="1" applyFill="1" applyBorder="1" applyAlignment="1">
      <alignment horizontal="center"/>
    </xf>
    <xf numFmtId="0" fontId="81" fillId="0" borderId="20" xfId="5" applyFont="1" applyFill="1" applyBorder="1" applyAlignment="1">
      <alignment horizontal="center" vertical="center"/>
    </xf>
    <xf numFmtId="0" fontId="85" fillId="0" borderId="20" xfId="5" applyFont="1" applyFill="1" applyBorder="1" applyAlignment="1">
      <alignment horizontal="center"/>
    </xf>
    <xf numFmtId="0" fontId="84" fillId="0" borderId="22" xfId="5" quotePrefix="1" applyFont="1" applyFill="1" applyBorder="1" applyAlignment="1">
      <alignment horizontal="center" vertical="center"/>
    </xf>
    <xf numFmtId="0" fontId="84" fillId="0" borderId="23" xfId="5" quotePrefix="1" applyFont="1" applyFill="1" applyBorder="1" applyAlignment="1">
      <alignment horizontal="center" vertical="center"/>
    </xf>
    <xf numFmtId="0" fontId="84" fillId="0" borderId="24" xfId="5" quotePrefix="1" applyFont="1" applyFill="1" applyBorder="1" applyAlignment="1">
      <alignment horizontal="center" vertical="center"/>
    </xf>
    <xf numFmtId="0" fontId="85" fillId="23" borderId="20" xfId="5" applyFont="1" applyFill="1" applyBorder="1" applyAlignment="1">
      <alignment horizontal="center"/>
    </xf>
    <xf numFmtId="0" fontId="80" fillId="33" borderId="22" xfId="5" applyFont="1" applyFill="1" applyBorder="1" applyAlignment="1">
      <alignment horizontal="center" vertical="center"/>
    </xf>
    <xf numFmtId="0" fontId="80" fillId="33" borderId="23" xfId="5" applyFont="1" applyFill="1" applyBorder="1" applyAlignment="1">
      <alignment horizontal="center" vertical="center"/>
    </xf>
    <xf numFmtId="0" fontId="80" fillId="33" borderId="24" xfId="5" applyFont="1" applyFill="1" applyBorder="1" applyAlignment="1">
      <alignment horizontal="center" vertical="center"/>
    </xf>
    <xf numFmtId="0" fontId="51" fillId="33" borderId="20" xfId="5" applyFont="1" applyFill="1" applyBorder="1" applyAlignment="1">
      <alignment horizontal="center" vertical="center"/>
    </xf>
    <xf numFmtId="0" fontId="75" fillId="0" borderId="0" xfId="5" applyFont="1" applyFill="1" applyAlignment="1">
      <alignment horizontal="center"/>
    </xf>
    <xf numFmtId="0" fontId="88" fillId="0" borderId="0" xfId="5" applyFont="1" applyFill="1" applyAlignment="1">
      <alignment horizontal="center" wrapText="1"/>
    </xf>
    <xf numFmtId="0" fontId="29" fillId="21" borderId="46" xfId="5" applyFont="1" applyFill="1" applyBorder="1" applyAlignment="1">
      <alignment horizontal="center" vertical="center" wrapText="1"/>
    </xf>
    <xf numFmtId="0" fontId="29" fillId="21" borderId="47" xfId="5" applyFont="1" applyFill="1" applyBorder="1" applyAlignment="1">
      <alignment horizontal="center" vertical="center" wrapText="1"/>
    </xf>
    <xf numFmtId="0" fontId="29" fillId="21" borderId="48" xfId="5" applyFont="1" applyFill="1" applyBorder="1" applyAlignment="1">
      <alignment horizontal="center" vertical="center" wrapText="1"/>
    </xf>
    <xf numFmtId="0" fontId="47" fillId="21" borderId="13" xfId="5" applyFont="1" applyFill="1" applyBorder="1" applyAlignment="1">
      <alignment horizontal="center" vertical="center" wrapText="1"/>
    </xf>
    <xf numFmtId="0" fontId="47" fillId="21" borderId="14" xfId="5" applyFont="1" applyFill="1" applyBorder="1" applyAlignment="1">
      <alignment horizontal="center" vertical="center" wrapText="1"/>
    </xf>
    <xf numFmtId="0" fontId="47" fillId="21" borderId="17" xfId="5" applyFont="1" applyFill="1" applyBorder="1" applyAlignment="1">
      <alignment horizontal="center" vertical="center" wrapText="1"/>
    </xf>
    <xf numFmtId="0" fontId="47" fillId="21" borderId="12" xfId="5" applyFont="1" applyFill="1" applyBorder="1" applyAlignment="1">
      <alignment horizontal="center" vertical="center" wrapText="1"/>
    </xf>
    <xf numFmtId="0" fontId="47" fillId="21" borderId="10" xfId="5" applyFont="1" applyFill="1" applyBorder="1" applyAlignment="1">
      <alignment horizontal="center" vertical="center" wrapText="1"/>
    </xf>
    <xf numFmtId="0" fontId="47" fillId="21" borderId="16" xfId="5" applyFont="1" applyFill="1" applyBorder="1" applyAlignment="1">
      <alignment horizontal="center" vertical="center" wrapText="1"/>
    </xf>
    <xf numFmtId="0" fontId="29" fillId="21" borderId="49" xfId="5" applyFont="1" applyFill="1" applyBorder="1" applyAlignment="1">
      <alignment horizontal="center" vertical="center" wrapText="1"/>
    </xf>
    <xf numFmtId="0" fontId="29" fillId="21" borderId="50" xfId="5" applyFont="1" applyFill="1" applyBorder="1" applyAlignment="1">
      <alignment horizontal="center" vertical="center" wrapText="1"/>
    </xf>
    <xf numFmtId="0" fontId="29" fillId="21" borderId="51" xfId="5" applyFont="1" applyFill="1" applyBorder="1" applyAlignment="1">
      <alignment horizontal="center" vertical="center" wrapText="1"/>
    </xf>
    <xf numFmtId="0" fontId="29" fillId="21" borderId="52" xfId="5" applyFont="1" applyFill="1" applyBorder="1" applyAlignment="1">
      <alignment horizontal="center" vertical="center" wrapText="1"/>
    </xf>
    <xf numFmtId="0" fontId="29" fillId="21" borderId="0" xfId="5" applyFont="1" applyFill="1" applyBorder="1" applyAlignment="1">
      <alignment horizontal="center" vertical="center" wrapText="1"/>
    </xf>
    <xf numFmtId="0" fontId="29" fillId="21" borderId="15" xfId="5" applyFont="1" applyFill="1" applyBorder="1" applyAlignment="1">
      <alignment horizontal="center" vertical="center" wrapText="1"/>
    </xf>
    <xf numFmtId="0" fontId="47" fillId="7" borderId="11" xfId="5" applyFont="1" applyFill="1" applyBorder="1" applyAlignment="1">
      <alignment horizontal="center" vertical="center" textRotation="90" wrapText="1"/>
    </xf>
    <xf numFmtId="0" fontId="47" fillId="7" borderId="7" xfId="5" applyFont="1" applyFill="1" applyBorder="1" applyAlignment="1">
      <alignment horizontal="center" vertical="center" textRotation="90" wrapText="1"/>
    </xf>
    <xf numFmtId="0" fontId="47" fillId="7" borderId="9" xfId="5" applyFont="1" applyFill="1" applyBorder="1" applyAlignment="1">
      <alignment horizontal="center" vertical="center" textRotation="90" wrapText="1"/>
    </xf>
    <xf numFmtId="0" fontId="47" fillId="0" borderId="15" xfId="5" applyFont="1" applyFill="1" applyBorder="1" applyAlignment="1">
      <alignment horizontal="center" vertical="center" textRotation="90" wrapText="1"/>
    </xf>
    <xf numFmtId="0" fontId="59" fillId="0" borderId="15" xfId="5" applyFont="1" applyFill="1" applyBorder="1" applyAlignment="1">
      <alignment horizontal="center" vertical="center" textRotation="90" wrapText="1"/>
    </xf>
    <xf numFmtId="0" fontId="47" fillId="19" borderId="13" xfId="5" applyFont="1" applyFill="1" applyBorder="1" applyAlignment="1">
      <alignment horizontal="center" vertical="center" textRotation="90" wrapText="1"/>
    </xf>
    <xf numFmtId="0" fontId="47" fillId="19" borderId="12" xfId="5" applyFont="1" applyFill="1" applyBorder="1" applyAlignment="1">
      <alignment horizontal="center" vertical="center" textRotation="90" wrapText="1"/>
    </xf>
    <xf numFmtId="0" fontId="47" fillId="19" borderId="14" xfId="5" applyFont="1" applyFill="1" applyBorder="1" applyAlignment="1">
      <alignment horizontal="center" vertical="center" wrapText="1"/>
    </xf>
    <xf numFmtId="0" fontId="47" fillId="19" borderId="17" xfId="5" applyFont="1" applyFill="1" applyBorder="1" applyAlignment="1">
      <alignment horizontal="center" vertical="center" wrapText="1"/>
    </xf>
    <xf numFmtId="0" fontId="47" fillId="19" borderId="12" xfId="5" applyFont="1" applyFill="1" applyBorder="1" applyAlignment="1">
      <alignment horizontal="center" vertical="center" wrapText="1"/>
    </xf>
    <xf numFmtId="0" fontId="47" fillId="19" borderId="10" xfId="5" applyFont="1" applyFill="1" applyBorder="1" applyAlignment="1">
      <alignment horizontal="center" vertical="center" wrapText="1"/>
    </xf>
    <xf numFmtId="0" fontId="38" fillId="31" borderId="11" xfId="5" applyFont="1" applyFill="1" applyBorder="1" applyAlignment="1">
      <alignment horizontal="center" vertical="center" wrapText="1"/>
    </xf>
    <xf numFmtId="0" fontId="38" fillId="31" borderId="7" xfId="5" applyFont="1" applyFill="1" applyBorder="1" applyAlignment="1">
      <alignment horizontal="center" vertical="center" wrapText="1"/>
    </xf>
    <xf numFmtId="0" fontId="38" fillId="31" borderId="9" xfId="5" applyFont="1" applyFill="1" applyBorder="1" applyAlignment="1">
      <alignment horizontal="center" vertical="center" wrapText="1"/>
    </xf>
    <xf numFmtId="0" fontId="38" fillId="0" borderId="13" xfId="5" applyFont="1" applyFill="1" applyBorder="1" applyAlignment="1">
      <alignment horizontal="center" vertical="center" wrapText="1"/>
    </xf>
    <xf numFmtId="0" fontId="38" fillId="0" borderId="8" xfId="5" applyFont="1" applyFill="1" applyBorder="1" applyAlignment="1">
      <alignment horizontal="center" vertical="center" wrapText="1"/>
    </xf>
    <xf numFmtId="0" fontId="38" fillId="0" borderId="9" xfId="5" applyFont="1" applyFill="1" applyBorder="1" applyAlignment="1">
      <alignment horizontal="center" vertical="center" wrapText="1"/>
    </xf>
    <xf numFmtId="0" fontId="38" fillId="31" borderId="13" xfId="5" applyFont="1" applyFill="1" applyBorder="1" applyAlignment="1">
      <alignment horizontal="center" vertical="center" wrapText="1"/>
    </xf>
    <xf numFmtId="0" fontId="38" fillId="31" borderId="8" xfId="5" applyFont="1" applyFill="1" applyBorder="1" applyAlignment="1">
      <alignment horizontal="center" vertical="center" wrapText="1"/>
    </xf>
    <xf numFmtId="0" fontId="38" fillId="31" borderId="12" xfId="5" applyFont="1" applyFill="1" applyBorder="1" applyAlignment="1">
      <alignment horizontal="center" vertical="center" wrapText="1"/>
    </xf>
    <xf numFmtId="0" fontId="38" fillId="0" borderId="11" xfId="5" applyFont="1" applyFill="1" applyBorder="1" applyAlignment="1">
      <alignment horizontal="center" vertical="center" wrapText="1"/>
    </xf>
    <xf numFmtId="0" fontId="38" fillId="0" borderId="12" xfId="5" applyFont="1" applyFill="1" applyBorder="1" applyAlignment="1">
      <alignment horizontal="center" vertical="center" wrapText="1"/>
    </xf>
    <xf numFmtId="0" fontId="38" fillId="31" borderId="45" xfId="5" applyFont="1" applyFill="1" applyBorder="1" applyAlignment="1">
      <alignment horizontal="center" vertical="center" wrapText="1"/>
    </xf>
    <xf numFmtId="0" fontId="38" fillId="7" borderId="11" xfId="5" applyFont="1" applyFill="1" applyBorder="1" applyAlignment="1">
      <alignment horizontal="center" vertical="center" wrapText="1"/>
    </xf>
    <xf numFmtId="0" fontId="38" fillId="7" borderId="7" xfId="5" applyFont="1" applyFill="1" applyBorder="1" applyAlignment="1">
      <alignment horizontal="center" vertical="center" wrapText="1"/>
    </xf>
    <xf numFmtId="0" fontId="47" fillId="0" borderId="11" xfId="5" applyFont="1" applyFill="1" applyBorder="1" applyAlignment="1">
      <alignment horizontal="center" vertical="center" textRotation="90" wrapText="1"/>
    </xf>
    <xf numFmtId="0" fontId="47" fillId="0" borderId="7" xfId="5" applyFont="1" applyFill="1" applyBorder="1" applyAlignment="1">
      <alignment horizontal="center" vertical="center" textRotation="90" wrapText="1"/>
    </xf>
    <xf numFmtId="0" fontId="47" fillId="0" borderId="0" xfId="5" applyFont="1" applyFill="1" applyBorder="1" applyAlignment="1">
      <alignment horizontal="center" vertical="center" textRotation="90" wrapText="1"/>
    </xf>
    <xf numFmtId="0" fontId="38" fillId="0" borderId="7" xfId="5" applyFont="1" applyFill="1" applyBorder="1" applyAlignment="1">
      <alignment horizontal="center" vertical="center" wrapText="1"/>
    </xf>
    <xf numFmtId="0" fontId="29" fillId="5" borderId="0" xfId="5" applyFont="1" applyFill="1" applyBorder="1" applyAlignment="1">
      <alignment horizontal="center" vertical="center" wrapText="1"/>
    </xf>
    <xf numFmtId="0" fontId="38" fillId="0" borderId="15" xfId="5" applyFont="1" applyFill="1" applyBorder="1" applyAlignment="1">
      <alignment horizontal="center" vertical="center" textRotation="90" wrapText="1"/>
    </xf>
    <xf numFmtId="0" fontId="38" fillId="32" borderId="10" xfId="5" applyFont="1" applyFill="1" applyBorder="1" applyAlignment="1">
      <alignment horizontal="center" vertical="center" wrapText="1"/>
    </xf>
    <xf numFmtId="0" fontId="31" fillId="0" borderId="0" xfId="5" applyFont="1" applyBorder="1" applyAlignment="1">
      <alignment horizontal="center" vertical="center" wrapText="1"/>
    </xf>
    <xf numFmtId="0" fontId="32" fillId="0" borderId="11" xfId="4" applyFont="1" applyFill="1" applyBorder="1" applyAlignment="1">
      <alignment horizontal="center" vertical="center" textRotation="90" wrapText="1"/>
    </xf>
    <xf numFmtId="0" fontId="32" fillId="0" borderId="7" xfId="4" applyFont="1" applyFill="1" applyBorder="1" applyAlignment="1">
      <alignment horizontal="center" vertical="center" textRotation="90" wrapText="1"/>
    </xf>
    <xf numFmtId="0" fontId="32" fillId="0" borderId="9" xfId="4" applyFont="1" applyFill="1" applyBorder="1" applyAlignment="1">
      <alignment horizontal="center" vertical="center" textRotation="90" wrapText="1"/>
    </xf>
    <xf numFmtId="165" fontId="47" fillId="0" borderId="36" xfId="5" applyNumberFormat="1" applyFont="1" applyFill="1" applyBorder="1" applyAlignment="1">
      <alignment horizontal="center" vertical="center"/>
    </xf>
    <xf numFmtId="165" fontId="47" fillId="0" borderId="26" xfId="5" applyNumberFormat="1" applyFont="1" applyFill="1" applyBorder="1" applyAlignment="1">
      <alignment horizontal="center" vertical="center"/>
    </xf>
    <xf numFmtId="0" fontId="32" fillId="28" borderId="14" xfId="5" applyFont="1" applyFill="1" applyBorder="1" applyAlignment="1">
      <alignment horizontal="center"/>
    </xf>
    <xf numFmtId="0" fontId="32" fillId="28" borderId="17" xfId="5" applyFont="1" applyFill="1" applyBorder="1" applyAlignment="1">
      <alignment horizontal="center"/>
    </xf>
    <xf numFmtId="1" fontId="47" fillId="0" borderId="28" xfId="5" applyNumberFormat="1" applyFont="1" applyBorder="1" applyAlignment="1">
      <alignment horizontal="center"/>
    </xf>
    <xf numFmtId="1" fontId="47" fillId="0" borderId="29" xfId="5" applyNumberFormat="1" applyFont="1" applyBorder="1" applyAlignment="1">
      <alignment horizontal="center"/>
    </xf>
    <xf numFmtId="1" fontId="47" fillId="0" borderId="30" xfId="5" applyNumberFormat="1" applyFont="1" applyBorder="1" applyAlignment="1">
      <alignment horizontal="center"/>
    </xf>
    <xf numFmtId="0" fontId="48" fillId="0" borderId="31" xfId="5" applyFont="1" applyFill="1" applyBorder="1" applyAlignment="1">
      <alignment horizontal="center" vertical="center"/>
    </xf>
    <xf numFmtId="0" fontId="23" fillId="28" borderId="17" xfId="5" applyFont="1" applyFill="1" applyBorder="1" applyAlignment="1">
      <alignment horizontal="center" vertical="center" wrapText="1"/>
    </xf>
    <xf numFmtId="0" fontId="23" fillId="28" borderId="15" xfId="5" applyFont="1" applyFill="1" applyBorder="1" applyAlignment="1">
      <alignment horizontal="center" vertical="center" wrapText="1"/>
    </xf>
    <xf numFmtId="0" fontId="23" fillId="28" borderId="16" xfId="5" applyFont="1" applyFill="1" applyBorder="1" applyAlignment="1">
      <alignment horizontal="center" vertical="center" wrapText="1"/>
    </xf>
    <xf numFmtId="0" fontId="19" fillId="21" borderId="11" xfId="5" applyFont="1" applyFill="1" applyBorder="1" applyAlignment="1">
      <alignment horizontal="center" vertical="center" wrapText="1"/>
    </xf>
    <xf numFmtId="0" fontId="19" fillId="21" borderId="7" xfId="5" applyFont="1" applyFill="1" applyBorder="1" applyAlignment="1">
      <alignment horizontal="center" vertical="center" wrapText="1"/>
    </xf>
    <xf numFmtId="0" fontId="19" fillId="21" borderId="9" xfId="5" applyFont="1" applyFill="1" applyBorder="1" applyAlignment="1">
      <alignment horizontal="center" vertical="center" wrapText="1"/>
    </xf>
    <xf numFmtId="0" fontId="19" fillId="28" borderId="22" xfId="5" applyFont="1" applyFill="1" applyBorder="1" applyAlignment="1">
      <alignment horizontal="left" vertical="center" wrapText="1"/>
    </xf>
    <xf numFmtId="0" fontId="19" fillId="28" borderId="23" xfId="5" applyFont="1" applyFill="1" applyBorder="1" applyAlignment="1">
      <alignment horizontal="left" vertical="center" wrapText="1"/>
    </xf>
    <xf numFmtId="0" fontId="19" fillId="28" borderId="24" xfId="5" applyFont="1" applyFill="1" applyBorder="1" applyAlignment="1">
      <alignment horizontal="left" vertical="center" wrapText="1"/>
    </xf>
    <xf numFmtId="0" fontId="19" fillId="28" borderId="11" xfId="5" applyFont="1" applyFill="1" applyBorder="1" applyAlignment="1">
      <alignment horizontal="left" vertical="center" wrapText="1"/>
    </xf>
    <xf numFmtId="0" fontId="19" fillId="28" borderId="9" xfId="5" applyFont="1" applyFill="1" applyBorder="1" applyAlignment="1">
      <alignment horizontal="left" vertical="center" wrapText="1"/>
    </xf>
    <xf numFmtId="0" fontId="44" fillId="28" borderId="11" xfId="5" applyFont="1" applyFill="1" applyBorder="1" applyAlignment="1">
      <alignment horizontal="center" vertical="center" wrapText="1"/>
    </xf>
    <xf numFmtId="0" fontId="44" fillId="28" borderId="7" xfId="5" applyFont="1" applyFill="1" applyBorder="1" applyAlignment="1">
      <alignment horizontal="center" vertical="center" wrapText="1"/>
    </xf>
    <xf numFmtId="0" fontId="44" fillId="28" borderId="9" xfId="5" applyFont="1" applyFill="1" applyBorder="1" applyAlignment="1">
      <alignment horizontal="center" vertical="center" wrapText="1"/>
    </xf>
    <xf numFmtId="0" fontId="19" fillId="15" borderId="22" xfId="4" applyFont="1" applyFill="1" applyBorder="1" applyAlignment="1">
      <alignment horizontal="center" vertical="center"/>
    </xf>
    <xf numFmtId="0" fontId="19" fillId="15" borderId="23" xfId="4" applyFont="1" applyFill="1" applyBorder="1" applyAlignment="1">
      <alignment horizontal="center" vertical="center"/>
    </xf>
    <xf numFmtId="0" fontId="19" fillId="15" borderId="24" xfId="4" applyFont="1" applyFill="1" applyBorder="1" applyAlignment="1">
      <alignment horizontal="center" vertical="center"/>
    </xf>
    <xf numFmtId="0" fontId="32" fillId="16" borderId="22" xfId="4" applyFont="1" applyFill="1" applyBorder="1" applyAlignment="1">
      <alignment horizontal="center" vertical="center"/>
    </xf>
    <xf numFmtId="0" fontId="32" fillId="16" borderId="23" xfId="4" applyFont="1" applyFill="1" applyBorder="1" applyAlignment="1">
      <alignment horizontal="center" vertical="center"/>
    </xf>
    <xf numFmtId="0" fontId="32" fillId="16" borderId="24" xfId="4" applyFont="1" applyFill="1" applyBorder="1" applyAlignment="1">
      <alignment horizontal="center" vertical="center"/>
    </xf>
    <xf numFmtId="0" fontId="32" fillId="17" borderId="22" xfId="4" applyFont="1" applyFill="1" applyBorder="1" applyAlignment="1">
      <alignment horizontal="center" vertical="center"/>
    </xf>
    <xf numFmtId="0" fontId="32" fillId="17" borderId="23" xfId="4" applyFont="1" applyFill="1" applyBorder="1" applyAlignment="1">
      <alignment horizontal="center" vertical="center"/>
    </xf>
    <xf numFmtId="0" fontId="32" fillId="17" borderId="24" xfId="4" applyFont="1" applyFill="1" applyBorder="1" applyAlignment="1">
      <alignment horizontal="center" vertical="center"/>
    </xf>
    <xf numFmtId="0" fontId="34" fillId="0" borderId="7" xfId="4" applyFont="1" applyBorder="1" applyAlignment="1">
      <alignment horizontal="center" vertical="center" textRotation="90" wrapText="1"/>
    </xf>
    <xf numFmtId="0" fontId="34" fillId="0" borderId="9" xfId="4" applyFont="1" applyBorder="1" applyAlignment="1">
      <alignment horizontal="center" vertical="center" textRotation="90" wrapText="1"/>
    </xf>
    <xf numFmtId="0" fontId="35" fillId="0" borderId="11" xfId="4" applyFont="1" applyFill="1" applyBorder="1" applyAlignment="1">
      <alignment horizontal="center" vertical="center" textRotation="90"/>
    </xf>
    <xf numFmtId="0" fontId="35" fillId="0" borderId="7" xfId="4" applyFont="1" applyFill="1" applyBorder="1" applyAlignment="1">
      <alignment horizontal="center" vertical="center" textRotation="90"/>
    </xf>
    <xf numFmtId="0" fontId="35" fillId="0" borderId="9" xfId="4" applyFont="1" applyFill="1" applyBorder="1" applyAlignment="1">
      <alignment horizontal="center" vertical="center" textRotation="90"/>
    </xf>
    <xf numFmtId="0" fontId="32" fillId="9" borderId="22" xfId="4" applyFont="1" applyFill="1" applyBorder="1" applyAlignment="1">
      <alignment horizontal="center" vertical="center"/>
    </xf>
    <xf numFmtId="0" fontId="32" fillId="9" borderId="23" xfId="4" applyFont="1" applyFill="1" applyBorder="1" applyAlignment="1">
      <alignment horizontal="center" vertical="center"/>
    </xf>
    <xf numFmtId="0" fontId="32" fillId="9" borderId="24" xfId="4" applyFont="1" applyFill="1" applyBorder="1" applyAlignment="1">
      <alignment horizontal="center" vertical="center"/>
    </xf>
    <xf numFmtId="0" fontId="32" fillId="10" borderId="22" xfId="4" applyFont="1" applyFill="1" applyBorder="1" applyAlignment="1">
      <alignment horizontal="center" vertical="center"/>
    </xf>
    <xf numFmtId="0" fontId="32" fillId="10" borderId="23" xfId="4" applyFont="1" applyFill="1" applyBorder="1" applyAlignment="1">
      <alignment horizontal="center" vertical="center"/>
    </xf>
    <xf numFmtId="0" fontId="32" fillId="10" borderId="24" xfId="4" applyFont="1" applyFill="1" applyBorder="1" applyAlignment="1">
      <alignment horizontal="center" vertical="center"/>
    </xf>
    <xf numFmtId="0" fontId="33" fillId="11" borderId="22" xfId="4" applyFont="1" applyFill="1" applyBorder="1" applyAlignment="1">
      <alignment horizontal="center" vertical="center"/>
    </xf>
    <xf numFmtId="0" fontId="33" fillId="11" borderId="23" xfId="4" applyFont="1" applyFill="1" applyBorder="1" applyAlignment="1">
      <alignment horizontal="center" vertical="center"/>
    </xf>
    <xf numFmtId="0" fontId="33" fillId="11" borderId="24" xfId="4" applyFont="1" applyFill="1" applyBorder="1" applyAlignment="1">
      <alignment horizontal="center" vertical="center"/>
    </xf>
    <xf numFmtId="0" fontId="19" fillId="12" borderId="22" xfId="4" applyFont="1" applyFill="1" applyBorder="1" applyAlignment="1">
      <alignment horizontal="center" vertical="center"/>
    </xf>
    <xf numFmtId="0" fontId="19" fillId="12" borderId="23" xfId="4" applyFont="1" applyFill="1" applyBorder="1" applyAlignment="1">
      <alignment horizontal="center" vertical="center"/>
    </xf>
    <xf numFmtId="0" fontId="19" fillId="12" borderId="24" xfId="4" applyFont="1" applyFill="1" applyBorder="1" applyAlignment="1">
      <alignment horizontal="center" vertical="center"/>
    </xf>
    <xf numFmtId="0" fontId="32" fillId="13" borderId="22" xfId="4" applyFont="1" applyFill="1" applyBorder="1" applyAlignment="1">
      <alignment horizontal="center" vertical="center"/>
    </xf>
    <xf numFmtId="0" fontId="32" fillId="13" borderId="23" xfId="4" applyFont="1" applyFill="1" applyBorder="1" applyAlignment="1">
      <alignment horizontal="center" vertical="center"/>
    </xf>
    <xf numFmtId="0" fontId="32" fillId="13" borderId="24" xfId="4" applyFont="1" applyFill="1" applyBorder="1" applyAlignment="1">
      <alignment horizontal="center" vertical="center"/>
    </xf>
    <xf numFmtId="0" fontId="32" fillId="14" borderId="22" xfId="4" applyFont="1" applyFill="1" applyBorder="1" applyAlignment="1">
      <alignment horizontal="center" vertical="center"/>
    </xf>
    <xf numFmtId="0" fontId="32" fillId="14" borderId="23" xfId="4" applyFont="1" applyFill="1" applyBorder="1" applyAlignment="1">
      <alignment horizontal="center" vertical="center"/>
    </xf>
    <xf numFmtId="0" fontId="32" fillId="14" borderId="24" xfId="4" applyFont="1" applyFill="1" applyBorder="1" applyAlignment="1">
      <alignment horizontal="center" vertical="center"/>
    </xf>
    <xf numFmtId="165" fontId="47" fillId="0" borderId="37" xfId="5" applyNumberFormat="1" applyFont="1" applyFill="1" applyBorder="1" applyAlignment="1">
      <alignment horizontal="center" vertical="center"/>
    </xf>
    <xf numFmtId="165" fontId="47" fillId="0" borderId="38" xfId="5" applyNumberFormat="1" applyFont="1" applyFill="1" applyBorder="1" applyAlignment="1">
      <alignment horizontal="center" vertical="center"/>
    </xf>
    <xf numFmtId="165" fontId="47" fillId="0" borderId="33" xfId="4" applyNumberFormat="1" applyFont="1" applyFill="1" applyBorder="1" applyAlignment="1">
      <alignment horizontal="center" vertical="center"/>
    </xf>
    <xf numFmtId="0" fontId="19" fillId="28" borderId="17" xfId="5" applyFont="1" applyFill="1" applyBorder="1" applyAlignment="1">
      <alignment horizontal="center" vertical="center" wrapText="1"/>
    </xf>
    <xf numFmtId="0" fontId="19" fillId="28" borderId="16" xfId="5" applyFont="1" applyFill="1" applyBorder="1" applyAlignment="1">
      <alignment horizontal="center" vertical="center" wrapText="1"/>
    </xf>
    <xf numFmtId="165" fontId="50" fillId="0" borderId="36" xfId="5" applyNumberFormat="1" applyFont="1" applyFill="1" applyBorder="1" applyAlignment="1">
      <alignment horizontal="center" vertical="center"/>
    </xf>
    <xf numFmtId="165" fontId="50" fillId="0" borderId="26" xfId="5" applyNumberFormat="1" applyFont="1" applyFill="1" applyBorder="1" applyAlignment="1">
      <alignment horizontal="center" vertical="center"/>
    </xf>
    <xf numFmtId="0" fontId="32" fillId="28" borderId="23" xfId="5" applyFont="1" applyFill="1" applyBorder="1" applyAlignment="1">
      <alignment horizontal="left" vertical="center" wrapText="1"/>
    </xf>
    <xf numFmtId="0" fontId="32" fillId="28" borderId="24" xfId="5" applyFont="1" applyFill="1" applyBorder="1" applyAlignment="1">
      <alignment horizontal="left" vertical="center" wrapText="1"/>
    </xf>
    <xf numFmtId="0" fontId="32" fillId="28" borderId="23" xfId="5" applyFont="1" applyFill="1" applyBorder="1" applyAlignment="1">
      <alignment horizontal="center"/>
    </xf>
    <xf numFmtId="0" fontId="32" fillId="28" borderId="41" xfId="5" applyFont="1" applyFill="1" applyBorder="1" applyAlignment="1">
      <alignment horizontal="center"/>
    </xf>
    <xf numFmtId="165" fontId="50" fillId="0" borderId="37" xfId="5" applyNumberFormat="1" applyFont="1" applyFill="1" applyBorder="1" applyAlignment="1">
      <alignment horizontal="center" vertical="center"/>
    </xf>
    <xf numFmtId="165" fontId="50" fillId="0" borderId="38" xfId="5" applyNumberFormat="1" applyFont="1" applyFill="1" applyBorder="1" applyAlignment="1">
      <alignment horizontal="center" vertical="center"/>
    </xf>
    <xf numFmtId="0" fontId="32" fillId="29" borderId="23" xfId="5" applyFont="1" applyFill="1" applyBorder="1" applyAlignment="1">
      <alignment horizontal="center"/>
    </xf>
    <xf numFmtId="0" fontId="32" fillId="29" borderId="41" xfId="5" applyFont="1" applyFill="1" applyBorder="1" applyAlignment="1">
      <alignment horizontal="center"/>
    </xf>
    <xf numFmtId="0" fontId="19" fillId="29" borderId="17" xfId="5" applyFont="1" applyFill="1" applyBorder="1" applyAlignment="1">
      <alignment horizontal="center" vertical="center" wrapText="1"/>
    </xf>
    <xf numFmtId="0" fontId="19" fillId="29" borderId="16" xfId="5" applyFont="1" applyFill="1" applyBorder="1" applyAlignment="1">
      <alignment horizontal="center" vertical="center" wrapText="1"/>
    </xf>
    <xf numFmtId="0" fontId="19" fillId="29" borderId="11" xfId="5" applyFont="1" applyFill="1" applyBorder="1" applyAlignment="1">
      <alignment horizontal="left" vertical="center" wrapText="1"/>
    </xf>
    <xf numFmtId="0" fontId="19" fillId="29" borderId="9" xfId="5" applyFont="1" applyFill="1" applyBorder="1" applyAlignment="1">
      <alignment horizontal="left" vertical="center" wrapText="1"/>
    </xf>
    <xf numFmtId="0" fontId="44" fillId="29" borderId="11" xfId="5" applyFont="1" applyFill="1" applyBorder="1" applyAlignment="1">
      <alignment horizontal="center" vertical="center" wrapText="1"/>
    </xf>
    <xf numFmtId="0" fontId="44" fillId="29" borderId="9" xfId="5" applyFont="1" applyFill="1" applyBorder="1" applyAlignment="1">
      <alignment horizontal="center" vertical="center" wrapText="1"/>
    </xf>
    <xf numFmtId="165" fontId="50" fillId="0" borderId="33" xfId="4" applyNumberFormat="1" applyFont="1" applyFill="1" applyBorder="1" applyAlignment="1">
      <alignment horizontal="center" vertical="center"/>
    </xf>
    <xf numFmtId="0" fontId="32" fillId="29" borderId="23" xfId="5" applyFont="1" applyFill="1" applyBorder="1" applyAlignment="1">
      <alignment horizontal="left" vertical="center" wrapText="1"/>
    </xf>
    <xf numFmtId="0" fontId="32" fillId="29" borderId="24" xfId="5" applyFont="1" applyFill="1" applyBorder="1" applyAlignment="1">
      <alignment horizontal="left" vertical="center" wrapText="1"/>
    </xf>
    <xf numFmtId="165" fontId="51" fillId="0" borderId="36" xfId="5" applyNumberFormat="1" applyFont="1" applyFill="1" applyBorder="1" applyAlignment="1">
      <alignment horizontal="center" vertical="center"/>
    </xf>
    <xf numFmtId="165" fontId="51" fillId="0" borderId="26" xfId="5" applyNumberFormat="1" applyFont="1" applyFill="1" applyBorder="1" applyAlignment="1">
      <alignment horizontal="center" vertical="center"/>
    </xf>
    <xf numFmtId="0" fontId="32" fillId="30" borderId="23" xfId="5" applyFont="1" applyFill="1" applyBorder="1" applyAlignment="1">
      <alignment horizontal="center"/>
    </xf>
    <xf numFmtId="0" fontId="32" fillId="30" borderId="41" xfId="5" applyFont="1" applyFill="1" applyBorder="1" applyAlignment="1">
      <alignment horizontal="center"/>
    </xf>
    <xf numFmtId="0" fontId="19" fillId="30" borderId="17" xfId="5" applyFont="1" applyFill="1" applyBorder="1" applyAlignment="1">
      <alignment horizontal="center" vertical="center" wrapText="1"/>
    </xf>
    <xf numFmtId="0" fontId="19" fillId="30" borderId="16" xfId="5" applyFont="1" applyFill="1" applyBorder="1" applyAlignment="1">
      <alignment horizontal="center" vertical="center" wrapText="1"/>
    </xf>
    <xf numFmtId="0" fontId="19" fillId="30" borderId="11" xfId="5" applyFont="1" applyFill="1" applyBorder="1" applyAlignment="1">
      <alignment horizontal="center" vertical="center" wrapText="1"/>
    </xf>
    <xf numFmtId="0" fontId="19" fillId="30" borderId="9" xfId="5" applyFont="1" applyFill="1" applyBorder="1" applyAlignment="1">
      <alignment horizontal="center" vertical="center" wrapText="1"/>
    </xf>
    <xf numFmtId="0" fontId="19" fillId="30" borderId="11" xfId="5" applyFont="1" applyFill="1" applyBorder="1" applyAlignment="1">
      <alignment horizontal="left" vertical="center" wrapText="1"/>
    </xf>
    <xf numFmtId="0" fontId="19" fillId="30" borderId="9" xfId="5" applyFont="1" applyFill="1" applyBorder="1" applyAlignment="1">
      <alignment horizontal="left" vertical="center" wrapText="1"/>
    </xf>
    <xf numFmtId="0" fontId="44" fillId="30" borderId="11" xfId="5" applyFont="1" applyFill="1" applyBorder="1" applyAlignment="1">
      <alignment horizontal="center" vertical="center" wrapText="1"/>
    </xf>
    <xf numFmtId="0" fontId="44" fillId="30" borderId="9" xfId="5" applyFont="1" applyFill="1" applyBorder="1" applyAlignment="1">
      <alignment horizontal="center" vertical="center" wrapText="1"/>
    </xf>
    <xf numFmtId="0" fontId="35" fillId="30" borderId="11" xfId="5" applyFont="1" applyFill="1" applyBorder="1" applyAlignment="1">
      <alignment horizontal="left" vertical="center" wrapText="1"/>
    </xf>
    <xf numFmtId="0" fontId="35" fillId="30" borderId="9" xfId="5" applyFont="1" applyFill="1" applyBorder="1" applyAlignment="1">
      <alignment horizontal="left" vertical="center" wrapText="1"/>
    </xf>
    <xf numFmtId="0" fontId="32" fillId="30" borderId="23" xfId="5" applyFont="1" applyFill="1" applyBorder="1" applyAlignment="1">
      <alignment horizontal="left" vertical="center" wrapText="1"/>
    </xf>
    <xf numFmtId="0" fontId="32" fillId="30" borderId="24" xfId="5" applyFont="1" applyFill="1" applyBorder="1" applyAlignment="1">
      <alignment horizontal="left" vertical="center" wrapText="1"/>
    </xf>
    <xf numFmtId="0" fontId="32" fillId="30" borderId="14" xfId="5" applyFont="1" applyFill="1" applyBorder="1" applyAlignment="1">
      <alignment horizontal="left" vertical="center" wrapText="1"/>
    </xf>
    <xf numFmtId="0" fontId="32" fillId="30" borderId="17" xfId="5" applyFont="1" applyFill="1" applyBorder="1" applyAlignment="1">
      <alignment horizontal="left" vertical="center" wrapText="1"/>
    </xf>
    <xf numFmtId="0" fontId="55" fillId="0" borderId="0" xfId="5" applyFont="1" applyFill="1" applyBorder="1" applyAlignment="1">
      <alignment horizontal="center" vertical="center" wrapText="1"/>
    </xf>
    <xf numFmtId="0" fontId="55" fillId="0" borderId="0" xfId="5" applyFont="1" applyFill="1" applyBorder="1" applyAlignment="1">
      <alignment horizontal="left" vertical="center" wrapText="1"/>
    </xf>
    <xf numFmtId="0" fontId="52" fillId="0" borderId="0" xfId="5" applyFont="1" applyFill="1" applyBorder="1" applyAlignment="1">
      <alignment horizontal="center"/>
    </xf>
    <xf numFmtId="0" fontId="52" fillId="0" borderId="0" xfId="5" applyFont="1" applyFill="1" applyBorder="1" applyAlignment="1">
      <alignment horizontal="left" vertical="center" wrapText="1"/>
    </xf>
    <xf numFmtId="0" fontId="21" fillId="0" borderId="0" xfId="4" applyFont="1" applyAlignment="1">
      <alignment horizontal="center"/>
    </xf>
    <xf numFmtId="0" fontId="22" fillId="0" borderId="20" xfId="4" applyFont="1" applyBorder="1" applyAlignment="1">
      <alignment horizontal="center" vertical="center" wrapText="1"/>
    </xf>
    <xf numFmtId="0" fontId="22" fillId="0" borderId="11" xfId="4" applyFont="1" applyBorder="1" applyAlignment="1">
      <alignment horizontal="center" vertical="top" wrapText="1"/>
    </xf>
    <xf numFmtId="0" fontId="22" fillId="0" borderId="9" xfId="4" applyFont="1" applyBorder="1" applyAlignment="1">
      <alignment horizontal="center" vertical="top" wrapText="1"/>
    </xf>
    <xf numFmtId="0" fontId="23" fillId="0" borderId="20" xfId="4" applyFont="1" applyBorder="1" applyAlignment="1">
      <alignment horizontal="center" vertical="center" wrapText="1"/>
    </xf>
    <xf numFmtId="0" fontId="23" fillId="0" borderId="20" xfId="4" applyFont="1" applyBorder="1" applyAlignment="1">
      <alignment horizontal="left" vertical="center" wrapText="1"/>
    </xf>
    <xf numFmtId="0" fontId="17" fillId="0" borderId="0" xfId="4" applyFont="1" applyAlignment="1">
      <alignment horizontal="center"/>
    </xf>
    <xf numFmtId="0" fontId="18" fillId="0" borderId="0" xfId="4" applyFont="1" applyAlignment="1">
      <alignment horizontal="center"/>
    </xf>
    <xf numFmtId="0" fontId="19" fillId="0" borderId="0" xfId="4" applyFont="1" applyAlignment="1">
      <alignment horizontal="center"/>
    </xf>
    <xf numFmtId="0" fontId="20" fillId="0" borderId="0" xfId="4" applyFont="1" applyAlignment="1">
      <alignment horizontal="center"/>
    </xf>
    <xf numFmtId="0" fontId="10" fillId="0" borderId="0" xfId="4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/>
    </xf>
    <xf numFmtId="0" fontId="6" fillId="0" borderId="2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</cellXfs>
  <cellStyles count="7">
    <cellStyle name="Comma [0] 2" xfId="6"/>
    <cellStyle name="Normal" xfId="0" builtinId="0"/>
    <cellStyle name="Normal 2" xfId="2"/>
    <cellStyle name="Normal 2 2" xfId="3"/>
    <cellStyle name="Normal 3" xfId="4"/>
    <cellStyle name="Normal 4" xfId="1"/>
    <cellStyle name="Normal 5" xfId="5"/>
  </cellStyles>
  <dxfs count="0"/>
  <tableStyles count="0" defaultTableStyle="TableStyleMedium2" defaultPivotStyle="PivotStyleLight16"/>
  <colors>
    <mruColors>
      <color rgb="FF00800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wmf"/><Relationship Id="rId1" Type="http://schemas.openxmlformats.org/officeDocument/2006/relationships/image" Target="../media/image8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315354</xdr:colOff>
      <xdr:row>19</xdr:row>
      <xdr:rowOff>96540</xdr:rowOff>
    </xdr:from>
    <xdr:to>
      <xdr:col>13</xdr:col>
      <xdr:colOff>193074</xdr:colOff>
      <xdr:row>21</xdr:row>
      <xdr:rowOff>205889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2837" y="4157537"/>
          <a:ext cx="1100524" cy="53411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9525</xdr:rowOff>
    </xdr:from>
    <xdr:to>
      <xdr:col>11</xdr:col>
      <xdr:colOff>19050</xdr:colOff>
      <xdr:row>4</xdr:row>
      <xdr:rowOff>9525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19050" y="876300"/>
          <a:ext cx="6019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314325</xdr:colOff>
          <xdr:row>0</xdr:row>
          <xdr:rowOff>47625</xdr:rowOff>
        </xdr:from>
        <xdr:to>
          <xdr:col>1</xdr:col>
          <xdr:colOff>1000125</xdr:colOff>
          <xdr:row>3</xdr:row>
          <xdr:rowOff>133350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123825</xdr:colOff>
          <xdr:row>99</xdr:row>
          <xdr:rowOff>28575</xdr:rowOff>
        </xdr:from>
        <xdr:to>
          <xdr:col>2</xdr:col>
          <xdr:colOff>809625</xdr:colOff>
          <xdr:row>99</xdr:row>
          <xdr:rowOff>28575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123825</xdr:colOff>
          <xdr:row>56</xdr:row>
          <xdr:rowOff>190500</xdr:rowOff>
        </xdr:from>
        <xdr:to>
          <xdr:col>2</xdr:col>
          <xdr:colOff>809625</xdr:colOff>
          <xdr:row>56</xdr:row>
          <xdr:rowOff>190500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102577</xdr:colOff>
      <xdr:row>58</xdr:row>
      <xdr:rowOff>7327</xdr:rowOff>
    </xdr:from>
    <xdr:to>
      <xdr:col>8</xdr:col>
      <xdr:colOff>249116</xdr:colOff>
      <xdr:row>60</xdr:row>
      <xdr:rowOff>31705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981" y="9466385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131884</xdr:colOff>
      <xdr:row>99</xdr:row>
      <xdr:rowOff>0</xdr:rowOff>
    </xdr:from>
    <xdr:to>
      <xdr:col>8</xdr:col>
      <xdr:colOff>278423</xdr:colOff>
      <xdr:row>101</xdr:row>
      <xdr:rowOff>24378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4288" y="16214481"/>
          <a:ext cx="1062404" cy="40537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123825</xdr:colOff>
          <xdr:row>98</xdr:row>
          <xdr:rowOff>76200</xdr:rowOff>
        </xdr:from>
        <xdr:to>
          <xdr:col>2</xdr:col>
          <xdr:colOff>809625</xdr:colOff>
          <xdr:row>98</xdr:row>
          <xdr:rowOff>76200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102577</xdr:colOff>
      <xdr:row>99</xdr:row>
      <xdr:rowOff>7327</xdr:rowOff>
    </xdr:from>
    <xdr:to>
      <xdr:col>8</xdr:col>
      <xdr:colOff>249116</xdr:colOff>
      <xdr:row>101</xdr:row>
      <xdr:rowOff>31705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981" y="12653596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0</xdr:row>
      <xdr:rowOff>58616</xdr:rowOff>
    </xdr:from>
    <xdr:to>
      <xdr:col>2</xdr:col>
      <xdr:colOff>315057</xdr:colOff>
      <xdr:row>3</xdr:row>
      <xdr:rowOff>146539</xdr:rowOff>
    </xdr:to>
    <xdr:pic>
      <xdr:nvPicPr>
        <xdr:cNvPr id="10" name="Picture 9" descr="http://pdpt.unimus.ac.id/2012/wp-content/uploads/2015/04/Logo-RistekDikti-Hitam-Putih.jpg"/>
        <xdr:cNvPicPr/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76" y="58616"/>
          <a:ext cx="820616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241789</xdr:colOff>
      <xdr:row>0</xdr:row>
      <xdr:rowOff>95250</xdr:rowOff>
    </xdr:from>
    <xdr:to>
      <xdr:col>11</xdr:col>
      <xdr:colOff>168519</xdr:colOff>
      <xdr:row>3</xdr:row>
      <xdr:rowOff>139212</xdr:rowOff>
    </xdr:to>
    <xdr:pic>
      <xdr:nvPicPr>
        <xdr:cNvPr id="11" name="Picture 10"/>
        <xdr:cNvPicPr/>
      </xdr:nvPicPr>
      <xdr:blipFill>
        <a:blip xmlns:r="http://schemas.openxmlformats.org/officeDocument/2006/relationships" r:embed="rId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7077" y="95250"/>
          <a:ext cx="674077" cy="622789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8</xdr:col>
      <xdr:colOff>149246</xdr:colOff>
      <xdr:row>60</xdr:row>
      <xdr:rowOff>33903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8</xdr:col>
      <xdr:colOff>149246</xdr:colOff>
      <xdr:row>101</xdr:row>
      <xdr:rowOff>33903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117230</xdr:colOff>
      <xdr:row>34</xdr:row>
      <xdr:rowOff>153865</xdr:rowOff>
    </xdr:from>
    <xdr:to>
      <xdr:col>8</xdr:col>
      <xdr:colOff>230274</xdr:colOff>
      <xdr:row>37</xdr:row>
      <xdr:rowOff>17575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634" y="7554057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117230</xdr:colOff>
      <xdr:row>72</xdr:row>
      <xdr:rowOff>153865</xdr:rowOff>
    </xdr:from>
    <xdr:to>
      <xdr:col>8</xdr:col>
      <xdr:colOff>230274</xdr:colOff>
      <xdr:row>75</xdr:row>
      <xdr:rowOff>17574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634" y="7129096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117230</xdr:colOff>
      <xdr:row>106</xdr:row>
      <xdr:rowOff>153865</xdr:rowOff>
    </xdr:from>
    <xdr:to>
      <xdr:col>8</xdr:col>
      <xdr:colOff>230274</xdr:colOff>
      <xdr:row>109</xdr:row>
      <xdr:rowOff>17575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634" y="7129096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</xdr:colOff>
      <xdr:row>0</xdr:row>
      <xdr:rowOff>58616</xdr:rowOff>
    </xdr:from>
    <xdr:to>
      <xdr:col>2</xdr:col>
      <xdr:colOff>400782</xdr:colOff>
      <xdr:row>3</xdr:row>
      <xdr:rowOff>184639</xdr:rowOff>
    </xdr:to>
    <xdr:pic>
      <xdr:nvPicPr>
        <xdr:cNvPr id="5" name="Picture 4" descr="http://pdpt.unimus.ac.id/2012/wp-content/uploads/2015/04/Logo-RistekDikti-Hitam-Putih.jpg"/>
        <xdr:cNvPicPr/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809" y="58616"/>
          <a:ext cx="821348" cy="6689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241789</xdr:colOff>
      <xdr:row>0</xdr:row>
      <xdr:rowOff>95250</xdr:rowOff>
    </xdr:from>
    <xdr:to>
      <xdr:col>11</xdr:col>
      <xdr:colOff>198454</xdr:colOff>
      <xdr:row>3</xdr:row>
      <xdr:rowOff>177312</xdr:rowOff>
    </xdr:to>
    <xdr:pic>
      <xdr:nvPicPr>
        <xdr:cNvPr id="6" name="Picture 5"/>
        <xdr:cNvPicPr/>
      </xdr:nvPicPr>
      <xdr:blipFill>
        <a:blip xmlns:r="http://schemas.openxmlformats.org/officeDocument/2006/relationships" r:embed="rId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414" y="95250"/>
          <a:ext cx="679205" cy="624987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8</xdr:col>
      <xdr:colOff>120671</xdr:colOff>
      <xdr:row>37</xdr:row>
      <xdr:rowOff>33903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8</xdr:col>
      <xdr:colOff>120671</xdr:colOff>
      <xdr:row>75</xdr:row>
      <xdr:rowOff>33903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8</xdr:col>
      <xdr:colOff>120671</xdr:colOff>
      <xdr:row>109</xdr:row>
      <xdr:rowOff>33903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6962775"/>
          <a:ext cx="1063646" cy="405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304800</xdr:colOff>
          <xdr:row>3</xdr:row>
          <xdr:rowOff>28575</xdr:rowOff>
        </xdr:from>
        <xdr:to>
          <xdr:col>14</xdr:col>
          <xdr:colOff>438150</xdr:colOff>
          <xdr:row>5</xdr:row>
          <xdr:rowOff>57150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0</xdr:colOff>
      <xdr:row>59</xdr:row>
      <xdr:rowOff>0</xdr:rowOff>
    </xdr:from>
    <xdr:to>
      <xdr:col>9</xdr:col>
      <xdr:colOff>92096</xdr:colOff>
      <xdr:row>61</xdr:row>
      <xdr:rowOff>24378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717" y="14353761"/>
          <a:ext cx="1062404" cy="405378"/>
        </a:xfrm>
        <a:prstGeom prst="rect">
          <a:avLst/>
        </a:prstGeom>
      </xdr:spPr>
    </xdr:pic>
    <xdr:clientData/>
  </xdr:twoCellAnchor>
  <xdr:twoCellAnchor editAs="oneCell">
    <xdr:from>
      <xdr:col>0</xdr:col>
      <xdr:colOff>123601</xdr:colOff>
      <xdr:row>0</xdr:row>
      <xdr:rowOff>75181</xdr:rowOff>
    </xdr:from>
    <xdr:to>
      <xdr:col>2</xdr:col>
      <xdr:colOff>243509</xdr:colOff>
      <xdr:row>3</xdr:row>
      <xdr:rowOff>173934</xdr:rowOff>
    </xdr:to>
    <xdr:pic>
      <xdr:nvPicPr>
        <xdr:cNvPr id="9" name="Picture 8" descr="http://pdpt.unimus.ac.id/2012/wp-content/uploads/2015/04/Logo-RistekDikti-Hitam-Putih.jpg"/>
        <xdr:cNvPicPr/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1" y="75181"/>
          <a:ext cx="767608" cy="679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108853</xdr:colOff>
      <xdr:row>0</xdr:row>
      <xdr:rowOff>97735</xdr:rowOff>
    </xdr:from>
    <xdr:to>
      <xdr:col>11</xdr:col>
      <xdr:colOff>481219</xdr:colOff>
      <xdr:row>3</xdr:row>
      <xdr:rowOff>176419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3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828" y="97735"/>
          <a:ext cx="677166" cy="659709"/>
        </a:xfrm>
        <a:prstGeom prst="rect">
          <a:avLst/>
        </a:prstGeom>
        <a:solidFill>
          <a:srgbClr val="FFFFFF"/>
        </a:solidFill>
        <a:ln>
          <a:noFill/>
        </a:ln>
      </xdr:spPr>
    </xdr:pic>
    <xdr:clientData/>
  </xdr:twoCellAnchor>
  <xdr:oneCellAnchor>
    <xdr:from>
      <xdr:col>7</xdr:col>
      <xdr:colOff>0</xdr:colOff>
      <xdr:row>58</xdr:row>
      <xdr:rowOff>152400</xdr:rowOff>
    </xdr:from>
    <xdr:ext cx="1062404" cy="414903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2544425"/>
          <a:ext cx="1062404" cy="41490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768626</xdr:colOff>
      <xdr:row>7</xdr:row>
      <xdr:rowOff>4968</xdr:rowOff>
    </xdr:from>
    <xdr:to>
      <xdr:col>14</xdr:col>
      <xdr:colOff>9525</xdr:colOff>
      <xdr:row>9</xdr:row>
      <xdr:rowOff>14493</xdr:rowOff>
    </xdr:to>
    <xdr:sp macro="" textlink="">
      <xdr:nvSpPr>
        <xdr:cNvPr id="2" name="Rectangle 1"/>
        <xdr:cNvSpPr/>
      </xdr:nvSpPr>
      <xdr:spPr bwMode="auto">
        <a:xfrm>
          <a:off x="6464576" y="1843293"/>
          <a:ext cx="783949" cy="409575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2A</a:t>
          </a:r>
        </a:p>
        <a:p>
          <a:pPr algn="ctr"/>
          <a:r>
            <a:rPr lang="en-US" sz="800"/>
            <a:t>Structure 2</a:t>
          </a:r>
        </a:p>
        <a:p>
          <a:pPr algn="ctr"/>
          <a:r>
            <a:rPr lang="en-US" sz="800"/>
            <a:t>JA-SA</a:t>
          </a:r>
        </a:p>
      </xdr:txBody>
    </xdr:sp>
    <xdr:clientData/>
  </xdr:twoCellAnchor>
  <xdr:twoCellAnchor>
    <xdr:from>
      <xdr:col>6</xdr:col>
      <xdr:colOff>9525</xdr:colOff>
      <xdr:row>4</xdr:row>
      <xdr:rowOff>9525</xdr:rowOff>
    </xdr:from>
    <xdr:to>
      <xdr:col>7</xdr:col>
      <xdr:colOff>0</xdr:colOff>
      <xdr:row>7</xdr:row>
      <xdr:rowOff>0</xdr:rowOff>
    </xdr:to>
    <xdr:sp macro="" textlink="">
      <xdr:nvSpPr>
        <xdr:cNvPr id="3" name="Rectangle 2"/>
        <xdr:cNvSpPr/>
      </xdr:nvSpPr>
      <xdr:spPr bwMode="auto">
        <a:xfrm>
          <a:off x="1028700" y="1047750"/>
          <a:ext cx="762000" cy="600075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Speaking2</a:t>
          </a:r>
        </a:p>
        <a:p>
          <a:pPr algn="ctr"/>
          <a:r>
            <a:rPr lang="en-US" sz="1100"/>
            <a:t>MA-WA</a:t>
          </a:r>
        </a:p>
      </xdr:txBody>
    </xdr:sp>
    <xdr:clientData/>
  </xdr:twoCellAnchor>
  <xdr:twoCellAnchor>
    <xdr:from>
      <xdr:col>6</xdr:col>
      <xdr:colOff>838200</xdr:colOff>
      <xdr:row>4</xdr:row>
      <xdr:rowOff>9524</xdr:rowOff>
    </xdr:from>
    <xdr:to>
      <xdr:col>7</xdr:col>
      <xdr:colOff>828675</xdr:colOff>
      <xdr:row>7</xdr:row>
      <xdr:rowOff>0</xdr:rowOff>
    </xdr:to>
    <xdr:sp macro="" textlink="">
      <xdr:nvSpPr>
        <xdr:cNvPr id="4" name="Rectangle 3"/>
        <xdr:cNvSpPr/>
      </xdr:nvSpPr>
      <xdr:spPr bwMode="auto">
        <a:xfrm>
          <a:off x="1790700" y="1047749"/>
          <a:ext cx="771525" cy="609601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 </a:t>
          </a:r>
        </a:p>
        <a:p>
          <a:pPr algn="ctr"/>
          <a:r>
            <a:rPr lang="en-US" sz="1100"/>
            <a:t>Speaking2</a:t>
          </a:r>
        </a:p>
        <a:p>
          <a:pPr algn="ctr"/>
          <a:r>
            <a:rPr lang="en-US" sz="1100"/>
            <a:t>WA-SH</a:t>
          </a:r>
        </a:p>
      </xdr:txBody>
    </xdr:sp>
    <xdr:clientData/>
  </xdr:twoCellAnchor>
  <xdr:twoCellAnchor>
    <xdr:from>
      <xdr:col>16</xdr:col>
      <xdr:colOff>752475</xdr:colOff>
      <xdr:row>7</xdr:row>
      <xdr:rowOff>0</xdr:rowOff>
    </xdr:from>
    <xdr:to>
      <xdr:col>17</xdr:col>
      <xdr:colOff>752475</xdr:colOff>
      <xdr:row>9</xdr:row>
      <xdr:rowOff>9524</xdr:rowOff>
    </xdr:to>
    <xdr:sp macro="" textlink="">
      <xdr:nvSpPr>
        <xdr:cNvPr id="5" name="Rectangle 4"/>
        <xdr:cNvSpPr/>
      </xdr:nvSpPr>
      <xdr:spPr bwMode="auto">
        <a:xfrm>
          <a:off x="9534525" y="1828798"/>
          <a:ext cx="771525" cy="419101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Pendekar</a:t>
          </a:r>
        </a:p>
      </xdr:txBody>
    </xdr:sp>
    <xdr:clientData/>
  </xdr:twoCellAnchor>
  <xdr:twoCellAnchor>
    <xdr:from>
      <xdr:col>14</xdr:col>
      <xdr:colOff>1139</xdr:colOff>
      <xdr:row>50</xdr:row>
      <xdr:rowOff>12780</xdr:rowOff>
    </xdr:from>
    <xdr:to>
      <xdr:col>14</xdr:col>
      <xdr:colOff>764198</xdr:colOff>
      <xdr:row>53</xdr:row>
      <xdr:rowOff>0</xdr:rowOff>
    </xdr:to>
    <xdr:sp macro="" textlink="">
      <xdr:nvSpPr>
        <xdr:cNvPr id="6" name="Rectangle 5"/>
        <xdr:cNvSpPr/>
      </xdr:nvSpPr>
      <xdr:spPr bwMode="auto">
        <a:xfrm>
          <a:off x="7250722" y="10395030"/>
          <a:ext cx="763059" cy="590470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Komputer</a:t>
          </a:r>
        </a:p>
        <a:p>
          <a:pPr algn="ctr"/>
          <a:r>
            <a:rPr lang="en-US" sz="1100"/>
            <a:t>AR-MH</a:t>
          </a:r>
        </a:p>
      </xdr:txBody>
    </xdr:sp>
    <xdr:clientData/>
  </xdr:twoCellAnchor>
  <xdr:twoCellAnchor>
    <xdr:from>
      <xdr:col>5</xdr:col>
      <xdr:colOff>9525</xdr:colOff>
      <xdr:row>52</xdr:row>
      <xdr:rowOff>31749</xdr:rowOff>
    </xdr:from>
    <xdr:to>
      <xdr:col>7</xdr:col>
      <xdr:colOff>9525</xdr:colOff>
      <xdr:row>55</xdr:row>
      <xdr:rowOff>31749</xdr:rowOff>
    </xdr:to>
    <xdr:sp macro="" textlink="">
      <xdr:nvSpPr>
        <xdr:cNvPr id="7" name="Rectangle 6"/>
        <xdr:cNvSpPr/>
      </xdr:nvSpPr>
      <xdr:spPr bwMode="auto">
        <a:xfrm>
          <a:off x="1406525" y="10816166"/>
          <a:ext cx="772583" cy="603250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PPD</a:t>
          </a:r>
        </a:p>
      </xdr:txBody>
    </xdr:sp>
    <xdr:clientData/>
  </xdr:twoCellAnchor>
  <xdr:twoCellAnchor>
    <xdr:from>
      <xdr:col>13</xdr:col>
      <xdr:colOff>9525</xdr:colOff>
      <xdr:row>50</xdr:row>
      <xdr:rowOff>0</xdr:rowOff>
    </xdr:from>
    <xdr:to>
      <xdr:col>14</xdr:col>
      <xdr:colOff>0</xdr:colOff>
      <xdr:row>53</xdr:row>
      <xdr:rowOff>0</xdr:rowOff>
    </xdr:to>
    <xdr:sp macro="" textlink="">
      <xdr:nvSpPr>
        <xdr:cNvPr id="8" name="Rectangle 7"/>
        <xdr:cNvSpPr/>
      </xdr:nvSpPr>
      <xdr:spPr bwMode="auto">
        <a:xfrm>
          <a:off x="5657850" y="11515725"/>
          <a:ext cx="762000" cy="600075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PPD</a:t>
          </a:r>
        </a:p>
        <a:p>
          <a:pPr algn="ctr"/>
          <a:endParaRPr lang="en-US" sz="1100"/>
        </a:p>
      </xdr:txBody>
    </xdr:sp>
    <xdr:clientData/>
  </xdr:twoCellAnchor>
  <xdr:twoCellAnchor>
    <xdr:from>
      <xdr:col>13</xdr:col>
      <xdr:colOff>10768</xdr:colOff>
      <xdr:row>9</xdr:row>
      <xdr:rowOff>192984</xdr:rowOff>
    </xdr:from>
    <xdr:to>
      <xdr:col>14</xdr:col>
      <xdr:colOff>10767</xdr:colOff>
      <xdr:row>12</xdr:row>
      <xdr:rowOff>192985</xdr:rowOff>
    </xdr:to>
    <xdr:sp macro="" textlink="">
      <xdr:nvSpPr>
        <xdr:cNvPr id="9" name="Rectangle 8"/>
        <xdr:cNvSpPr/>
      </xdr:nvSpPr>
      <xdr:spPr bwMode="auto">
        <a:xfrm>
          <a:off x="6478243" y="2431359"/>
          <a:ext cx="771524" cy="600076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Speaking2</a:t>
          </a:r>
        </a:p>
        <a:p>
          <a:pPr algn="ctr"/>
          <a:r>
            <a:rPr lang="en-US" sz="1100"/>
            <a:t>SR-ER</a:t>
          </a:r>
        </a:p>
      </xdr:txBody>
    </xdr:sp>
    <xdr:clientData/>
  </xdr:twoCellAnchor>
  <xdr:twoCellAnchor>
    <xdr:from>
      <xdr:col>8</xdr:col>
      <xdr:colOff>9525</xdr:colOff>
      <xdr:row>72</xdr:row>
      <xdr:rowOff>9526</xdr:rowOff>
    </xdr:from>
    <xdr:to>
      <xdr:col>9</xdr:col>
      <xdr:colOff>9525</xdr:colOff>
      <xdr:row>74</xdr:row>
      <xdr:rowOff>1</xdr:rowOff>
    </xdr:to>
    <xdr:sp macro="" textlink="">
      <xdr:nvSpPr>
        <xdr:cNvPr id="10" name="Rectangle 9"/>
        <xdr:cNvSpPr/>
      </xdr:nvSpPr>
      <xdr:spPr bwMode="auto">
        <a:xfrm>
          <a:off x="2951692" y="14815609"/>
          <a:ext cx="772583" cy="392642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2D</a:t>
          </a:r>
        </a:p>
        <a:p>
          <a:pPr algn="ctr"/>
          <a:r>
            <a:rPr lang="en-US" sz="800"/>
            <a:t>Structure2</a:t>
          </a:r>
        </a:p>
        <a:p>
          <a:pPr algn="ctr"/>
          <a:r>
            <a:rPr lang="en-US" sz="800"/>
            <a:t>NA-SA</a:t>
          </a:r>
        </a:p>
      </xdr:txBody>
    </xdr:sp>
    <xdr:clientData/>
  </xdr:twoCellAnchor>
  <xdr:twoCellAnchor>
    <xdr:from>
      <xdr:col>12</xdr:col>
      <xdr:colOff>762000</xdr:colOff>
      <xdr:row>25</xdr:row>
      <xdr:rowOff>8282</xdr:rowOff>
    </xdr:from>
    <xdr:to>
      <xdr:col>13</xdr:col>
      <xdr:colOff>762000</xdr:colOff>
      <xdr:row>28</xdr:row>
      <xdr:rowOff>0</xdr:rowOff>
    </xdr:to>
    <xdr:sp macro="" textlink="">
      <xdr:nvSpPr>
        <xdr:cNvPr id="11" name="Rectangle 10"/>
        <xdr:cNvSpPr/>
      </xdr:nvSpPr>
      <xdr:spPr bwMode="auto">
        <a:xfrm>
          <a:off x="6457950" y="5123207"/>
          <a:ext cx="771525" cy="591793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Reading2</a:t>
          </a:r>
        </a:p>
        <a:p>
          <a:pPr algn="ctr"/>
          <a:r>
            <a:rPr lang="en-US" sz="1100"/>
            <a:t>AR-SA</a:t>
          </a:r>
        </a:p>
      </xdr:txBody>
    </xdr:sp>
    <xdr:clientData/>
  </xdr:twoCellAnchor>
  <xdr:twoCellAnchor>
    <xdr:from>
      <xdr:col>14</xdr:col>
      <xdr:colOff>9525</xdr:colOff>
      <xdr:row>4</xdr:row>
      <xdr:rowOff>9525</xdr:rowOff>
    </xdr:from>
    <xdr:to>
      <xdr:col>15</xdr:col>
      <xdr:colOff>0</xdr:colOff>
      <xdr:row>7</xdr:row>
      <xdr:rowOff>0</xdr:rowOff>
    </xdr:to>
    <xdr:sp macro="" textlink="">
      <xdr:nvSpPr>
        <xdr:cNvPr id="12" name="Rectangle 11"/>
        <xdr:cNvSpPr/>
      </xdr:nvSpPr>
      <xdr:spPr bwMode="auto">
        <a:xfrm>
          <a:off x="6429375" y="1047750"/>
          <a:ext cx="762000" cy="600076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Listening2</a:t>
          </a:r>
        </a:p>
        <a:p>
          <a:pPr algn="ctr"/>
          <a:r>
            <a:rPr lang="en-US" sz="1100"/>
            <a:t>HST-AD</a:t>
          </a:r>
        </a:p>
      </xdr:txBody>
    </xdr:sp>
    <xdr:clientData/>
  </xdr:twoCellAnchor>
  <xdr:twoCellAnchor>
    <xdr:from>
      <xdr:col>10</xdr:col>
      <xdr:colOff>9525</xdr:colOff>
      <xdr:row>22</xdr:row>
      <xdr:rowOff>9525</xdr:rowOff>
    </xdr:from>
    <xdr:to>
      <xdr:col>11</xdr:col>
      <xdr:colOff>0</xdr:colOff>
      <xdr:row>23</xdr:row>
      <xdr:rowOff>190500</xdr:rowOff>
    </xdr:to>
    <xdr:sp macro="" textlink="">
      <xdr:nvSpPr>
        <xdr:cNvPr id="13" name="Rectangle 12"/>
        <xdr:cNvSpPr/>
      </xdr:nvSpPr>
      <xdr:spPr bwMode="auto">
        <a:xfrm>
          <a:off x="4486275" y="4524375"/>
          <a:ext cx="762000" cy="381000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Pendekar</a:t>
          </a:r>
        </a:p>
      </xdr:txBody>
    </xdr:sp>
    <xdr:clientData/>
  </xdr:twoCellAnchor>
  <xdr:twoCellAnchor>
    <xdr:from>
      <xdr:col>8</xdr:col>
      <xdr:colOff>19050</xdr:colOff>
      <xdr:row>7</xdr:row>
      <xdr:rowOff>0</xdr:rowOff>
    </xdr:from>
    <xdr:to>
      <xdr:col>9</xdr:col>
      <xdr:colOff>9525</xdr:colOff>
      <xdr:row>9</xdr:row>
      <xdr:rowOff>9524</xdr:rowOff>
    </xdr:to>
    <xdr:sp macro="" textlink="">
      <xdr:nvSpPr>
        <xdr:cNvPr id="14" name="Rectangle 13"/>
        <xdr:cNvSpPr/>
      </xdr:nvSpPr>
      <xdr:spPr bwMode="auto">
        <a:xfrm>
          <a:off x="2581275" y="1828798"/>
          <a:ext cx="762000" cy="419101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2C</a:t>
          </a:r>
        </a:p>
        <a:p>
          <a:pPr algn="ctr"/>
          <a:r>
            <a:rPr lang="en-US" sz="800"/>
            <a:t>Intro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14</xdr:col>
      <xdr:colOff>9525</xdr:colOff>
      <xdr:row>10</xdr:row>
      <xdr:rowOff>9524</xdr:rowOff>
    </xdr:from>
    <xdr:to>
      <xdr:col>15</xdr:col>
      <xdr:colOff>0</xdr:colOff>
      <xdr:row>13</xdr:row>
      <xdr:rowOff>0</xdr:rowOff>
    </xdr:to>
    <xdr:sp macro="" textlink="">
      <xdr:nvSpPr>
        <xdr:cNvPr id="15" name="Rectangle 14"/>
        <xdr:cNvSpPr/>
      </xdr:nvSpPr>
      <xdr:spPr bwMode="auto">
        <a:xfrm>
          <a:off x="7248525" y="2447924"/>
          <a:ext cx="762000" cy="609601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Komputer</a:t>
          </a:r>
        </a:p>
        <a:p>
          <a:pPr algn="ctr"/>
          <a:r>
            <a:rPr lang="en-US" sz="1100"/>
            <a:t>BU-AD</a:t>
          </a:r>
        </a:p>
      </xdr:txBody>
    </xdr:sp>
    <xdr:clientData/>
  </xdr:twoCellAnchor>
  <xdr:twoCellAnchor>
    <xdr:from>
      <xdr:col>7</xdr:col>
      <xdr:colOff>9525</xdr:colOff>
      <xdr:row>18</xdr:row>
      <xdr:rowOff>228600</xdr:rowOff>
    </xdr:from>
    <xdr:to>
      <xdr:col>8</xdr:col>
      <xdr:colOff>0</xdr:colOff>
      <xdr:row>22</xdr:row>
      <xdr:rowOff>1</xdr:rowOff>
    </xdr:to>
    <xdr:sp macro="" textlink="">
      <xdr:nvSpPr>
        <xdr:cNvPr id="16" name="Rectangle 15"/>
        <xdr:cNvSpPr/>
      </xdr:nvSpPr>
      <xdr:spPr bwMode="auto">
        <a:xfrm>
          <a:off x="2171700" y="3905250"/>
          <a:ext cx="762000" cy="609601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Reading 2</a:t>
          </a:r>
        </a:p>
        <a:p>
          <a:pPr algn="ctr"/>
          <a:r>
            <a:rPr lang="en-US" sz="1100"/>
            <a:t>AN-MH</a:t>
          </a:r>
        </a:p>
      </xdr:txBody>
    </xdr:sp>
    <xdr:clientData/>
  </xdr:twoCellAnchor>
  <xdr:twoCellAnchor>
    <xdr:from>
      <xdr:col>8</xdr:col>
      <xdr:colOff>21166</xdr:colOff>
      <xdr:row>53</xdr:row>
      <xdr:rowOff>0</xdr:rowOff>
    </xdr:from>
    <xdr:to>
      <xdr:col>9</xdr:col>
      <xdr:colOff>21167</xdr:colOff>
      <xdr:row>55</xdr:row>
      <xdr:rowOff>1</xdr:rowOff>
    </xdr:to>
    <xdr:sp macro="" textlink="">
      <xdr:nvSpPr>
        <xdr:cNvPr id="17" name="Rectangle 16"/>
        <xdr:cNvSpPr/>
      </xdr:nvSpPr>
      <xdr:spPr bwMode="auto">
        <a:xfrm>
          <a:off x="2963333" y="10985500"/>
          <a:ext cx="772584" cy="402168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Pendekar</a:t>
          </a:r>
        </a:p>
      </xdr:txBody>
    </xdr:sp>
    <xdr:clientData/>
  </xdr:twoCellAnchor>
  <xdr:twoCellAnchor>
    <xdr:from>
      <xdr:col>14</xdr:col>
      <xdr:colOff>7327</xdr:colOff>
      <xdr:row>72</xdr:row>
      <xdr:rowOff>27437</xdr:rowOff>
    </xdr:from>
    <xdr:to>
      <xdr:col>15</xdr:col>
      <xdr:colOff>0</xdr:colOff>
      <xdr:row>75</xdr:row>
      <xdr:rowOff>17912</xdr:rowOff>
    </xdr:to>
    <xdr:sp macro="" textlink="">
      <xdr:nvSpPr>
        <xdr:cNvPr id="18" name="Rectangle 17"/>
        <xdr:cNvSpPr/>
      </xdr:nvSpPr>
      <xdr:spPr bwMode="auto">
        <a:xfrm>
          <a:off x="7256910" y="14833520"/>
          <a:ext cx="765257" cy="593725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Listening2</a:t>
          </a:r>
        </a:p>
        <a:p>
          <a:pPr algn="ctr"/>
          <a:r>
            <a:rPr lang="en-US" sz="1100"/>
            <a:t>AK-NS</a:t>
          </a:r>
        </a:p>
      </xdr:txBody>
    </xdr:sp>
    <xdr:clientData/>
  </xdr:twoCellAnchor>
  <xdr:twoCellAnchor>
    <xdr:from>
      <xdr:col>13</xdr:col>
      <xdr:colOff>770282</xdr:colOff>
      <xdr:row>20</xdr:row>
      <xdr:rowOff>200023</xdr:rowOff>
    </xdr:from>
    <xdr:to>
      <xdr:col>14</xdr:col>
      <xdr:colOff>770283</xdr:colOff>
      <xdr:row>23</xdr:row>
      <xdr:rowOff>0</xdr:rowOff>
    </xdr:to>
    <xdr:sp macro="" textlink="">
      <xdr:nvSpPr>
        <xdr:cNvPr id="19" name="Rectangle 18"/>
        <xdr:cNvSpPr/>
      </xdr:nvSpPr>
      <xdr:spPr bwMode="auto">
        <a:xfrm>
          <a:off x="7237757" y="4314823"/>
          <a:ext cx="771526" cy="400052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2C</a:t>
          </a:r>
        </a:p>
        <a:p>
          <a:pPr algn="ctr"/>
          <a:r>
            <a:rPr lang="en-US" sz="800"/>
            <a:t>Structure2</a:t>
          </a:r>
        </a:p>
        <a:p>
          <a:pPr algn="ctr"/>
          <a:r>
            <a:rPr lang="en-US" sz="800"/>
            <a:t>JA-WA</a:t>
          </a:r>
        </a:p>
      </xdr:txBody>
    </xdr:sp>
    <xdr:clientData/>
  </xdr:twoCellAnchor>
  <xdr:twoCellAnchor>
    <xdr:from>
      <xdr:col>8</xdr:col>
      <xdr:colOff>19050</xdr:colOff>
      <xdr:row>25</xdr:row>
      <xdr:rowOff>0</xdr:rowOff>
    </xdr:from>
    <xdr:to>
      <xdr:col>9</xdr:col>
      <xdr:colOff>9525</xdr:colOff>
      <xdr:row>28</xdr:row>
      <xdr:rowOff>0</xdr:rowOff>
    </xdr:to>
    <xdr:sp macro="" textlink="">
      <xdr:nvSpPr>
        <xdr:cNvPr id="20" name="Rectangle 19"/>
        <xdr:cNvSpPr/>
      </xdr:nvSpPr>
      <xdr:spPr bwMode="auto">
        <a:xfrm>
          <a:off x="2952750" y="5305425"/>
          <a:ext cx="762000" cy="619125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PPD</a:t>
          </a:r>
        </a:p>
      </xdr:txBody>
    </xdr:sp>
    <xdr:clientData/>
  </xdr:twoCellAnchor>
  <xdr:twoCellAnchor>
    <xdr:from>
      <xdr:col>9</xdr:col>
      <xdr:colOff>9525</xdr:colOff>
      <xdr:row>25</xdr:row>
      <xdr:rowOff>0</xdr:rowOff>
    </xdr:from>
    <xdr:to>
      <xdr:col>10</xdr:col>
      <xdr:colOff>9525</xdr:colOff>
      <xdr:row>28</xdr:row>
      <xdr:rowOff>0</xdr:rowOff>
    </xdr:to>
    <xdr:sp macro="" textlink="">
      <xdr:nvSpPr>
        <xdr:cNvPr id="21" name="Rectangle 20"/>
        <xdr:cNvSpPr/>
      </xdr:nvSpPr>
      <xdr:spPr bwMode="auto">
        <a:xfrm>
          <a:off x="3724275" y="5154083"/>
          <a:ext cx="772583" cy="603250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PPD</a:t>
          </a:r>
        </a:p>
      </xdr:txBody>
    </xdr:sp>
    <xdr:clientData/>
  </xdr:twoCellAnchor>
  <xdr:twoCellAnchor>
    <xdr:from>
      <xdr:col>14</xdr:col>
      <xdr:colOff>11723</xdr:colOff>
      <xdr:row>19</xdr:row>
      <xdr:rowOff>2199</xdr:rowOff>
    </xdr:from>
    <xdr:to>
      <xdr:col>15</xdr:col>
      <xdr:colOff>11723</xdr:colOff>
      <xdr:row>20</xdr:row>
      <xdr:rowOff>183173</xdr:rowOff>
    </xdr:to>
    <xdr:sp macro="" textlink="">
      <xdr:nvSpPr>
        <xdr:cNvPr id="22" name="Rectangle 21"/>
        <xdr:cNvSpPr/>
      </xdr:nvSpPr>
      <xdr:spPr bwMode="auto">
        <a:xfrm>
          <a:off x="7250723" y="3916974"/>
          <a:ext cx="771525" cy="380999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2A</a:t>
          </a:r>
        </a:p>
        <a:p>
          <a:pPr algn="ctr"/>
          <a:r>
            <a:rPr lang="en-US" sz="800"/>
            <a:t>Intro</a:t>
          </a:r>
        </a:p>
        <a:p>
          <a:pPr algn="ctr"/>
          <a:r>
            <a:rPr lang="en-US" sz="800"/>
            <a:t>JE-HST</a:t>
          </a:r>
        </a:p>
      </xdr:txBody>
    </xdr:sp>
    <xdr:clientData/>
  </xdr:twoCellAnchor>
  <xdr:twoCellAnchor>
    <xdr:from>
      <xdr:col>5</xdr:col>
      <xdr:colOff>0</xdr:colOff>
      <xdr:row>37</xdr:row>
      <xdr:rowOff>10583</xdr:rowOff>
    </xdr:from>
    <xdr:to>
      <xdr:col>7</xdr:col>
      <xdr:colOff>0</xdr:colOff>
      <xdr:row>40</xdr:row>
      <xdr:rowOff>6351</xdr:rowOff>
    </xdr:to>
    <xdr:sp macro="" textlink="">
      <xdr:nvSpPr>
        <xdr:cNvPr id="23" name="Rectangle 22"/>
        <xdr:cNvSpPr/>
      </xdr:nvSpPr>
      <xdr:spPr bwMode="auto">
        <a:xfrm>
          <a:off x="1397000" y="7778750"/>
          <a:ext cx="772583" cy="599018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Writing</a:t>
          </a:r>
          <a:r>
            <a:rPr lang="en-US" sz="1100" baseline="0"/>
            <a:t>  1</a:t>
          </a:r>
        </a:p>
        <a:p>
          <a:pPr algn="ctr"/>
          <a:r>
            <a:rPr lang="en-US" sz="1100" baseline="0"/>
            <a:t>AN-BU</a:t>
          </a:r>
          <a:endParaRPr lang="en-US" sz="1100"/>
        </a:p>
      </xdr:txBody>
    </xdr:sp>
    <xdr:clientData/>
  </xdr:twoCellAnchor>
  <xdr:twoCellAnchor>
    <xdr:from>
      <xdr:col>6</xdr:col>
      <xdr:colOff>9525</xdr:colOff>
      <xdr:row>35</xdr:row>
      <xdr:rowOff>9525</xdr:rowOff>
    </xdr:from>
    <xdr:to>
      <xdr:col>7</xdr:col>
      <xdr:colOff>0</xdr:colOff>
      <xdr:row>37</xdr:row>
      <xdr:rowOff>0</xdr:rowOff>
    </xdr:to>
    <xdr:sp macro="" textlink="">
      <xdr:nvSpPr>
        <xdr:cNvPr id="25" name="Rectangle 24"/>
        <xdr:cNvSpPr/>
      </xdr:nvSpPr>
      <xdr:spPr bwMode="auto">
        <a:xfrm>
          <a:off x="1028700" y="8124825"/>
          <a:ext cx="762000" cy="390525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2B</a:t>
          </a:r>
        </a:p>
        <a:p>
          <a:pPr algn="ctr"/>
          <a:r>
            <a:rPr lang="en-US" sz="800"/>
            <a:t>Intro</a:t>
          </a:r>
        </a:p>
        <a:p>
          <a:pPr algn="ctr"/>
          <a:r>
            <a:rPr lang="en-US" sz="800"/>
            <a:t>HB-HST</a:t>
          </a:r>
        </a:p>
      </xdr:txBody>
    </xdr:sp>
    <xdr:clientData/>
  </xdr:twoCellAnchor>
  <xdr:twoCellAnchor>
    <xdr:from>
      <xdr:col>9</xdr:col>
      <xdr:colOff>6594</xdr:colOff>
      <xdr:row>41</xdr:row>
      <xdr:rowOff>7327</xdr:rowOff>
    </xdr:from>
    <xdr:to>
      <xdr:col>10</xdr:col>
      <xdr:colOff>6594</xdr:colOff>
      <xdr:row>44</xdr:row>
      <xdr:rowOff>0</xdr:rowOff>
    </xdr:to>
    <xdr:sp macro="" textlink="">
      <xdr:nvSpPr>
        <xdr:cNvPr id="26" name="Rectangle 25"/>
        <xdr:cNvSpPr/>
      </xdr:nvSpPr>
      <xdr:spPr bwMode="auto">
        <a:xfrm>
          <a:off x="3340344" y="9444404"/>
          <a:ext cx="769327" cy="586154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2B</a:t>
          </a:r>
        </a:p>
        <a:p>
          <a:pPr algn="ctr"/>
          <a:r>
            <a:rPr lang="en-US" sz="1100"/>
            <a:t>Writing</a:t>
          </a:r>
          <a:r>
            <a:rPr lang="en-US" sz="1100" baseline="0"/>
            <a:t> 1</a:t>
          </a:r>
        </a:p>
        <a:p>
          <a:pPr algn="ctr"/>
          <a:r>
            <a:rPr lang="en-US" sz="1100" baseline="0"/>
            <a:t>SU-HA</a:t>
          </a:r>
          <a:endParaRPr lang="en-US" sz="1100"/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762000</xdr:colOff>
      <xdr:row>44</xdr:row>
      <xdr:rowOff>0</xdr:rowOff>
    </xdr:to>
    <xdr:sp macro="" textlink="">
      <xdr:nvSpPr>
        <xdr:cNvPr id="28" name="Rectangle 27"/>
        <xdr:cNvSpPr/>
      </xdr:nvSpPr>
      <xdr:spPr bwMode="auto">
        <a:xfrm>
          <a:off x="7239000" y="8315325"/>
          <a:ext cx="762000" cy="628650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Komputer</a:t>
          </a:r>
        </a:p>
        <a:p>
          <a:pPr algn="ctr"/>
          <a:r>
            <a:rPr lang="en-US" sz="1100"/>
            <a:t>AR-MH</a:t>
          </a:r>
        </a:p>
      </xdr:txBody>
    </xdr:sp>
    <xdr:clientData/>
  </xdr:twoCellAnchor>
  <xdr:twoCellAnchor>
    <xdr:from>
      <xdr:col>7</xdr:col>
      <xdr:colOff>9525</xdr:colOff>
      <xdr:row>34</xdr:row>
      <xdr:rowOff>178857</xdr:rowOff>
    </xdr:from>
    <xdr:to>
      <xdr:col>8</xdr:col>
      <xdr:colOff>0</xdr:colOff>
      <xdr:row>37</xdr:row>
      <xdr:rowOff>179917</xdr:rowOff>
    </xdr:to>
    <xdr:sp macro="" textlink="">
      <xdr:nvSpPr>
        <xdr:cNvPr id="29" name="Rectangle 28"/>
        <xdr:cNvSpPr/>
      </xdr:nvSpPr>
      <xdr:spPr bwMode="auto">
        <a:xfrm>
          <a:off x="2179108" y="7343774"/>
          <a:ext cx="763059" cy="604310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Writing</a:t>
          </a:r>
          <a:r>
            <a:rPr lang="en-US" sz="1100" baseline="0"/>
            <a:t> 1</a:t>
          </a:r>
        </a:p>
        <a:p>
          <a:pPr algn="ctr"/>
          <a:r>
            <a:rPr lang="en-US" sz="1100" baseline="0"/>
            <a:t>AW-MG</a:t>
          </a:r>
          <a:endParaRPr lang="en-US" sz="1100"/>
        </a:p>
      </xdr:txBody>
    </xdr:sp>
    <xdr:clientData/>
  </xdr:twoCellAnchor>
  <xdr:twoCellAnchor>
    <xdr:from>
      <xdr:col>7</xdr:col>
      <xdr:colOff>19050</xdr:colOff>
      <xdr:row>53</xdr:row>
      <xdr:rowOff>0</xdr:rowOff>
    </xdr:from>
    <xdr:to>
      <xdr:col>8</xdr:col>
      <xdr:colOff>19050</xdr:colOff>
      <xdr:row>55</xdr:row>
      <xdr:rowOff>0</xdr:rowOff>
    </xdr:to>
    <xdr:sp macro="" textlink="">
      <xdr:nvSpPr>
        <xdr:cNvPr id="31" name="Rectangle 30"/>
        <xdr:cNvSpPr/>
      </xdr:nvSpPr>
      <xdr:spPr bwMode="auto">
        <a:xfrm>
          <a:off x="1809750" y="12306300"/>
          <a:ext cx="771525" cy="409575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2D</a:t>
          </a:r>
        </a:p>
        <a:p>
          <a:pPr algn="ctr"/>
          <a:r>
            <a:rPr lang="en-US" sz="800"/>
            <a:t>Intro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8</xdr:col>
      <xdr:colOff>9525</xdr:colOff>
      <xdr:row>41</xdr:row>
      <xdr:rowOff>9525</xdr:rowOff>
    </xdr:from>
    <xdr:to>
      <xdr:col>9</xdr:col>
      <xdr:colOff>0</xdr:colOff>
      <xdr:row>44</xdr:row>
      <xdr:rowOff>0</xdr:rowOff>
    </xdr:to>
    <xdr:sp macro="" textlink="">
      <xdr:nvSpPr>
        <xdr:cNvPr id="32" name="Rectangle 31"/>
        <xdr:cNvSpPr/>
      </xdr:nvSpPr>
      <xdr:spPr bwMode="auto">
        <a:xfrm>
          <a:off x="2571750" y="9525000"/>
          <a:ext cx="762000" cy="609600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Writing</a:t>
          </a:r>
          <a:r>
            <a:rPr lang="en-US" sz="1100" baseline="0"/>
            <a:t> 1</a:t>
          </a:r>
        </a:p>
        <a:p>
          <a:pPr algn="ctr"/>
          <a:r>
            <a:rPr lang="en-US" sz="1100" baseline="0"/>
            <a:t>JA-AN</a:t>
          </a:r>
          <a:endParaRPr lang="en-US" sz="1100"/>
        </a:p>
      </xdr:txBody>
    </xdr:sp>
    <xdr:clientData/>
  </xdr:twoCellAnchor>
  <xdr:twoCellAnchor>
    <xdr:from>
      <xdr:col>13</xdr:col>
      <xdr:colOff>770467</xdr:colOff>
      <xdr:row>25</xdr:row>
      <xdr:rowOff>8467</xdr:rowOff>
    </xdr:from>
    <xdr:to>
      <xdr:col>14</xdr:col>
      <xdr:colOff>760943</xdr:colOff>
      <xdr:row>27</xdr:row>
      <xdr:rowOff>200025</xdr:rowOff>
    </xdr:to>
    <xdr:sp macro="" textlink="">
      <xdr:nvSpPr>
        <xdr:cNvPr id="33" name="Rectangle 32"/>
        <xdr:cNvSpPr/>
      </xdr:nvSpPr>
      <xdr:spPr bwMode="auto">
        <a:xfrm>
          <a:off x="7247467" y="5162550"/>
          <a:ext cx="763059" cy="593725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Listening2</a:t>
          </a:r>
        </a:p>
        <a:p>
          <a:pPr algn="ctr"/>
          <a:r>
            <a:rPr lang="en-US" sz="1100"/>
            <a:t>SR-ER</a:t>
          </a:r>
        </a:p>
      </xdr:txBody>
    </xdr:sp>
    <xdr:clientData/>
  </xdr:twoCellAnchor>
  <xdr:twoCellAnchor>
    <xdr:from>
      <xdr:col>9</xdr:col>
      <xdr:colOff>9525</xdr:colOff>
      <xdr:row>7</xdr:row>
      <xdr:rowOff>0</xdr:rowOff>
    </xdr:from>
    <xdr:to>
      <xdr:col>10</xdr:col>
      <xdr:colOff>0</xdr:colOff>
      <xdr:row>9</xdr:row>
      <xdr:rowOff>0</xdr:rowOff>
    </xdr:to>
    <xdr:sp macro="" textlink="">
      <xdr:nvSpPr>
        <xdr:cNvPr id="34" name="Rectangle 33"/>
        <xdr:cNvSpPr/>
      </xdr:nvSpPr>
      <xdr:spPr bwMode="auto">
        <a:xfrm>
          <a:off x="3343275" y="1828800"/>
          <a:ext cx="762000" cy="409575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Pendekar</a:t>
          </a:r>
        </a:p>
      </xdr:txBody>
    </xdr:sp>
    <xdr:clientData/>
  </xdr:twoCellAnchor>
  <xdr:twoCellAnchor>
    <xdr:from>
      <xdr:col>14</xdr:col>
      <xdr:colOff>9525</xdr:colOff>
      <xdr:row>35</xdr:row>
      <xdr:rowOff>0</xdr:rowOff>
    </xdr:from>
    <xdr:to>
      <xdr:col>15</xdr:col>
      <xdr:colOff>0</xdr:colOff>
      <xdr:row>38</xdr:row>
      <xdr:rowOff>1</xdr:rowOff>
    </xdr:to>
    <xdr:sp macro="" textlink="">
      <xdr:nvSpPr>
        <xdr:cNvPr id="35" name="Rectangle 34"/>
        <xdr:cNvSpPr/>
      </xdr:nvSpPr>
      <xdr:spPr bwMode="auto">
        <a:xfrm>
          <a:off x="7248525" y="7115175"/>
          <a:ext cx="762000" cy="600076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Listening 2</a:t>
          </a:r>
        </a:p>
        <a:p>
          <a:pPr algn="ctr"/>
          <a:r>
            <a:rPr lang="en-US" sz="1100"/>
            <a:t>AR-RA</a:t>
          </a:r>
        </a:p>
      </xdr:txBody>
    </xdr:sp>
    <xdr:clientData/>
  </xdr:twoCellAnchor>
  <xdr:twoCellAnchor>
    <xdr:from>
      <xdr:col>14</xdr:col>
      <xdr:colOff>10583</xdr:colOff>
      <xdr:row>66</xdr:row>
      <xdr:rowOff>9525</xdr:rowOff>
    </xdr:from>
    <xdr:to>
      <xdr:col>15</xdr:col>
      <xdr:colOff>10583</xdr:colOff>
      <xdr:row>69</xdr:row>
      <xdr:rowOff>0</xdr:rowOff>
    </xdr:to>
    <xdr:sp macro="" textlink="">
      <xdr:nvSpPr>
        <xdr:cNvPr id="37" name="Rectangle 36"/>
        <xdr:cNvSpPr/>
      </xdr:nvSpPr>
      <xdr:spPr bwMode="auto">
        <a:xfrm>
          <a:off x="7260166" y="13609108"/>
          <a:ext cx="772584" cy="593725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2D</a:t>
          </a:r>
        </a:p>
        <a:p>
          <a:pPr algn="ctr"/>
          <a:r>
            <a:rPr lang="en-US" sz="1100"/>
            <a:t>Komputer</a:t>
          </a:r>
        </a:p>
        <a:p>
          <a:pPr algn="ctr"/>
          <a:r>
            <a:rPr lang="en-US" sz="1100"/>
            <a:t>AR-SA</a:t>
          </a:r>
        </a:p>
      </xdr:txBody>
    </xdr:sp>
    <xdr:clientData/>
  </xdr:twoCellAnchor>
  <xdr:twoCellAnchor>
    <xdr:from>
      <xdr:col>12</xdr:col>
      <xdr:colOff>9524</xdr:colOff>
      <xdr:row>9</xdr:row>
      <xdr:rowOff>183461</xdr:rowOff>
    </xdr:from>
    <xdr:to>
      <xdr:col>13</xdr:col>
      <xdr:colOff>0</xdr:colOff>
      <xdr:row>12</xdr:row>
      <xdr:rowOff>192986</xdr:rowOff>
    </xdr:to>
    <xdr:sp macro="" textlink="">
      <xdr:nvSpPr>
        <xdr:cNvPr id="38" name="Rectangle 37"/>
        <xdr:cNvSpPr/>
      </xdr:nvSpPr>
      <xdr:spPr bwMode="auto">
        <a:xfrm>
          <a:off x="5649981" y="2419765"/>
          <a:ext cx="760758" cy="605873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Translation</a:t>
          </a:r>
        </a:p>
        <a:p>
          <a:pPr algn="ctr"/>
          <a:r>
            <a:rPr lang="en-US" sz="1100"/>
            <a:t>FR-MA</a:t>
          </a:r>
        </a:p>
      </xdr:txBody>
    </xdr:sp>
    <xdr:clientData/>
  </xdr:twoCellAnchor>
  <xdr:twoCellAnchor>
    <xdr:from>
      <xdr:col>10</xdr:col>
      <xdr:colOff>9525</xdr:colOff>
      <xdr:row>9</xdr:row>
      <xdr:rowOff>200024</xdr:rowOff>
    </xdr:from>
    <xdr:to>
      <xdr:col>11</xdr:col>
      <xdr:colOff>0</xdr:colOff>
      <xdr:row>13</xdr:row>
      <xdr:rowOff>0</xdr:rowOff>
    </xdr:to>
    <xdr:sp macro="" textlink="">
      <xdr:nvSpPr>
        <xdr:cNvPr id="39" name="Rectangle 38"/>
        <xdr:cNvSpPr/>
      </xdr:nvSpPr>
      <xdr:spPr bwMode="auto">
        <a:xfrm>
          <a:off x="4486275" y="2438399"/>
          <a:ext cx="762000" cy="609601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Speaking4</a:t>
          </a:r>
        </a:p>
        <a:p>
          <a:pPr algn="ctr"/>
          <a:r>
            <a:rPr lang="en-US" sz="1100"/>
            <a:t>SR-ER</a:t>
          </a:r>
        </a:p>
      </xdr:txBody>
    </xdr:sp>
    <xdr:clientData/>
  </xdr:twoCellAnchor>
  <xdr:twoCellAnchor>
    <xdr:from>
      <xdr:col>15</xdr:col>
      <xdr:colOff>8649</xdr:colOff>
      <xdr:row>25</xdr:row>
      <xdr:rowOff>11457</xdr:rowOff>
    </xdr:from>
    <xdr:to>
      <xdr:col>15</xdr:col>
      <xdr:colOff>771709</xdr:colOff>
      <xdr:row>27</xdr:row>
      <xdr:rowOff>194733</xdr:rowOff>
    </xdr:to>
    <xdr:sp macro="" textlink="">
      <xdr:nvSpPr>
        <xdr:cNvPr id="40" name="Rectangle 39"/>
        <xdr:cNvSpPr/>
      </xdr:nvSpPr>
      <xdr:spPr bwMode="auto">
        <a:xfrm>
          <a:off x="8030816" y="5165540"/>
          <a:ext cx="763060" cy="585443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Reading4</a:t>
          </a:r>
        </a:p>
        <a:p>
          <a:pPr algn="ctr"/>
          <a:r>
            <a:rPr lang="en-US" sz="1100"/>
            <a:t>AD-MH</a:t>
          </a:r>
        </a:p>
      </xdr:txBody>
    </xdr:sp>
    <xdr:clientData/>
  </xdr:twoCellAnchor>
  <xdr:twoCellAnchor>
    <xdr:from>
      <xdr:col>15</xdr:col>
      <xdr:colOff>9525</xdr:colOff>
      <xdr:row>4</xdr:row>
      <xdr:rowOff>200024</xdr:rowOff>
    </xdr:from>
    <xdr:to>
      <xdr:col>16</xdr:col>
      <xdr:colOff>0</xdr:colOff>
      <xdr:row>7</xdr:row>
      <xdr:rowOff>0</xdr:rowOff>
    </xdr:to>
    <xdr:sp macro="" textlink="">
      <xdr:nvSpPr>
        <xdr:cNvPr id="41" name="Rectangle 40"/>
        <xdr:cNvSpPr/>
      </xdr:nvSpPr>
      <xdr:spPr bwMode="auto">
        <a:xfrm>
          <a:off x="8020050" y="1238249"/>
          <a:ext cx="762000" cy="400051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4A</a:t>
          </a:r>
        </a:p>
        <a:p>
          <a:pPr algn="ctr"/>
          <a:r>
            <a:rPr lang="en-US" sz="800"/>
            <a:t>Structure4</a:t>
          </a:r>
        </a:p>
        <a:p>
          <a:pPr algn="ctr"/>
          <a:r>
            <a:rPr lang="en-US" sz="800"/>
            <a:t>NA-SB</a:t>
          </a:r>
        </a:p>
      </xdr:txBody>
    </xdr:sp>
    <xdr:clientData/>
  </xdr:twoCellAnchor>
  <xdr:twoCellAnchor>
    <xdr:from>
      <xdr:col>6</xdr:col>
      <xdr:colOff>9525</xdr:colOff>
      <xdr:row>19</xdr:row>
      <xdr:rowOff>9524</xdr:rowOff>
    </xdr:from>
    <xdr:to>
      <xdr:col>7</xdr:col>
      <xdr:colOff>0</xdr:colOff>
      <xdr:row>23</xdr:row>
      <xdr:rowOff>0</xdr:rowOff>
    </xdr:to>
    <xdr:sp macro="" textlink="">
      <xdr:nvSpPr>
        <xdr:cNvPr id="42" name="Rectangle 41"/>
        <xdr:cNvSpPr/>
      </xdr:nvSpPr>
      <xdr:spPr bwMode="auto">
        <a:xfrm>
          <a:off x="1028700" y="4524374"/>
          <a:ext cx="762000" cy="790576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Prokep</a:t>
          </a:r>
        </a:p>
      </xdr:txBody>
    </xdr:sp>
    <xdr:clientData/>
  </xdr:twoCellAnchor>
  <xdr:twoCellAnchor>
    <xdr:from>
      <xdr:col>8</xdr:col>
      <xdr:colOff>9525</xdr:colOff>
      <xdr:row>37</xdr:row>
      <xdr:rowOff>0</xdr:rowOff>
    </xdr:from>
    <xdr:to>
      <xdr:col>9</xdr:col>
      <xdr:colOff>0</xdr:colOff>
      <xdr:row>39</xdr:row>
      <xdr:rowOff>19051</xdr:rowOff>
    </xdr:to>
    <xdr:sp macro="" textlink="">
      <xdr:nvSpPr>
        <xdr:cNvPr id="43" name="Rectangle 42"/>
        <xdr:cNvSpPr/>
      </xdr:nvSpPr>
      <xdr:spPr bwMode="auto">
        <a:xfrm>
          <a:off x="2571750" y="8705850"/>
          <a:ext cx="762000" cy="428626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4A</a:t>
          </a:r>
        </a:p>
        <a:p>
          <a:pPr algn="ctr"/>
          <a:r>
            <a:rPr lang="en-US" sz="800"/>
            <a:t>Morpho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13</xdr:col>
      <xdr:colOff>9525</xdr:colOff>
      <xdr:row>53</xdr:row>
      <xdr:rowOff>9526</xdr:rowOff>
    </xdr:from>
    <xdr:to>
      <xdr:col>14</xdr:col>
      <xdr:colOff>0</xdr:colOff>
      <xdr:row>55</xdr:row>
      <xdr:rowOff>28576</xdr:rowOff>
    </xdr:to>
    <xdr:sp macro="" textlink="">
      <xdr:nvSpPr>
        <xdr:cNvPr id="44" name="Rectangle 43"/>
        <xdr:cNvSpPr/>
      </xdr:nvSpPr>
      <xdr:spPr bwMode="auto">
        <a:xfrm>
          <a:off x="5657850" y="12325351"/>
          <a:ext cx="762000" cy="419100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Wirausaha</a:t>
          </a:r>
        </a:p>
      </xdr:txBody>
    </xdr:sp>
    <xdr:clientData/>
  </xdr:twoCellAnchor>
  <xdr:twoCellAnchor>
    <xdr:from>
      <xdr:col>16</xdr:col>
      <xdr:colOff>1</xdr:colOff>
      <xdr:row>19</xdr:row>
      <xdr:rowOff>8281</xdr:rowOff>
    </xdr:from>
    <xdr:to>
      <xdr:col>16</xdr:col>
      <xdr:colOff>762000</xdr:colOff>
      <xdr:row>22</xdr:row>
      <xdr:rowOff>17807</xdr:rowOff>
    </xdr:to>
    <xdr:sp macro="" textlink="">
      <xdr:nvSpPr>
        <xdr:cNvPr id="45" name="Rectangle 44"/>
        <xdr:cNvSpPr/>
      </xdr:nvSpPr>
      <xdr:spPr bwMode="auto">
        <a:xfrm>
          <a:off x="8782051" y="3923056"/>
          <a:ext cx="761999" cy="609601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Writing3</a:t>
          </a:r>
        </a:p>
        <a:p>
          <a:pPr algn="ctr"/>
          <a:r>
            <a:rPr lang="en-US" sz="1100">
              <a:solidFill>
                <a:schemeClr val="bg1"/>
              </a:solidFill>
            </a:rPr>
            <a:t>SU-AW</a:t>
          </a:r>
        </a:p>
      </xdr:txBody>
    </xdr:sp>
    <xdr:clientData/>
  </xdr:twoCellAnchor>
  <xdr:twoCellAnchor>
    <xdr:from>
      <xdr:col>14</xdr:col>
      <xdr:colOff>13070</xdr:colOff>
      <xdr:row>38</xdr:row>
      <xdr:rowOff>12247</xdr:rowOff>
    </xdr:from>
    <xdr:to>
      <xdr:col>15</xdr:col>
      <xdr:colOff>1243</xdr:colOff>
      <xdr:row>40</xdr:row>
      <xdr:rowOff>12247</xdr:rowOff>
    </xdr:to>
    <xdr:sp macro="" textlink="">
      <xdr:nvSpPr>
        <xdr:cNvPr id="46" name="Rectangle 45"/>
        <xdr:cNvSpPr/>
      </xdr:nvSpPr>
      <xdr:spPr bwMode="auto">
        <a:xfrm>
          <a:off x="7262653" y="7780414"/>
          <a:ext cx="760757" cy="402166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4B</a:t>
          </a:r>
        </a:p>
        <a:p>
          <a:pPr algn="ctr"/>
          <a:r>
            <a:rPr lang="en-US" sz="800">
              <a:solidFill>
                <a:schemeClr val="bg1"/>
              </a:solidFill>
            </a:rPr>
            <a:t>Prose</a:t>
          </a:r>
        </a:p>
        <a:p>
          <a:pPr algn="ctr"/>
          <a:r>
            <a:rPr lang="en-US" sz="800">
              <a:solidFill>
                <a:schemeClr val="bg1"/>
              </a:solidFill>
            </a:rPr>
            <a:t>AW-HA</a:t>
          </a:r>
        </a:p>
      </xdr:txBody>
    </xdr:sp>
    <xdr:clientData/>
  </xdr:twoCellAnchor>
  <xdr:twoCellAnchor>
    <xdr:from>
      <xdr:col>9</xdr:col>
      <xdr:colOff>13305</xdr:colOff>
      <xdr:row>72</xdr:row>
      <xdr:rowOff>20107</xdr:rowOff>
    </xdr:from>
    <xdr:to>
      <xdr:col>10</xdr:col>
      <xdr:colOff>1</xdr:colOff>
      <xdr:row>75</xdr:row>
      <xdr:rowOff>26911</xdr:rowOff>
    </xdr:to>
    <xdr:sp macro="" textlink="">
      <xdr:nvSpPr>
        <xdr:cNvPr id="47" name="Rectangle 46"/>
        <xdr:cNvSpPr/>
      </xdr:nvSpPr>
      <xdr:spPr bwMode="auto">
        <a:xfrm>
          <a:off x="3728055" y="14826190"/>
          <a:ext cx="759279" cy="610054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Reading4</a:t>
          </a:r>
        </a:p>
        <a:p>
          <a:pPr algn="ctr"/>
          <a:r>
            <a:rPr lang="en-US" sz="1100">
              <a:solidFill>
                <a:schemeClr val="bg1"/>
              </a:solidFill>
            </a:rPr>
            <a:t>SR-ER</a:t>
          </a:r>
        </a:p>
      </xdr:txBody>
    </xdr:sp>
    <xdr:clientData/>
  </xdr:twoCellAnchor>
  <xdr:twoCellAnchor>
    <xdr:from>
      <xdr:col>6</xdr:col>
      <xdr:colOff>9525</xdr:colOff>
      <xdr:row>40</xdr:row>
      <xdr:rowOff>200024</xdr:rowOff>
    </xdr:from>
    <xdr:to>
      <xdr:col>7</xdr:col>
      <xdr:colOff>0</xdr:colOff>
      <xdr:row>44</xdr:row>
      <xdr:rowOff>0</xdr:rowOff>
    </xdr:to>
    <xdr:sp macro="" textlink="">
      <xdr:nvSpPr>
        <xdr:cNvPr id="48" name="Rectangle 47"/>
        <xdr:cNvSpPr/>
      </xdr:nvSpPr>
      <xdr:spPr bwMode="auto">
        <a:xfrm>
          <a:off x="1028700" y="9515474"/>
          <a:ext cx="762000" cy="609601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Speaking4</a:t>
          </a:r>
        </a:p>
        <a:p>
          <a:pPr algn="ctr"/>
          <a:r>
            <a:rPr lang="en-US" sz="1100">
              <a:solidFill>
                <a:schemeClr val="bg1"/>
              </a:solidFill>
            </a:rPr>
            <a:t>KM-MH</a:t>
          </a:r>
        </a:p>
      </xdr:txBody>
    </xdr:sp>
    <xdr:clientData/>
  </xdr:twoCellAnchor>
  <xdr:twoCellAnchor>
    <xdr:from>
      <xdr:col>6</xdr:col>
      <xdr:colOff>19050</xdr:colOff>
      <xdr:row>25</xdr:row>
      <xdr:rowOff>9524</xdr:rowOff>
    </xdr:from>
    <xdr:to>
      <xdr:col>7</xdr:col>
      <xdr:colOff>9525</xdr:colOff>
      <xdr:row>28</xdr:row>
      <xdr:rowOff>0</xdr:rowOff>
    </xdr:to>
    <xdr:sp macro="" textlink="">
      <xdr:nvSpPr>
        <xdr:cNvPr id="49" name="Rectangle 48"/>
        <xdr:cNvSpPr/>
      </xdr:nvSpPr>
      <xdr:spPr bwMode="auto">
        <a:xfrm>
          <a:off x="1038225" y="6124574"/>
          <a:ext cx="762000" cy="6000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Translation</a:t>
          </a:r>
        </a:p>
        <a:p>
          <a:pPr algn="ctr"/>
          <a:r>
            <a:rPr lang="en-US" sz="1100">
              <a:solidFill>
                <a:schemeClr val="bg1"/>
              </a:solidFill>
            </a:rPr>
            <a:t>FR-WA</a:t>
          </a:r>
        </a:p>
      </xdr:txBody>
    </xdr:sp>
    <xdr:clientData/>
  </xdr:twoCellAnchor>
  <xdr:twoCellAnchor>
    <xdr:from>
      <xdr:col>10</xdr:col>
      <xdr:colOff>21458</xdr:colOff>
      <xdr:row>35</xdr:row>
      <xdr:rowOff>2196</xdr:rowOff>
    </xdr:from>
    <xdr:to>
      <xdr:col>11</xdr:col>
      <xdr:colOff>19051</xdr:colOff>
      <xdr:row>37</xdr:row>
      <xdr:rowOff>0</xdr:rowOff>
    </xdr:to>
    <xdr:sp macro="" textlink="">
      <xdr:nvSpPr>
        <xdr:cNvPr id="50" name="Rectangle 49"/>
        <xdr:cNvSpPr/>
      </xdr:nvSpPr>
      <xdr:spPr bwMode="auto">
        <a:xfrm>
          <a:off x="4126733" y="8117496"/>
          <a:ext cx="769118" cy="400052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4B</a:t>
          </a:r>
        </a:p>
        <a:p>
          <a:pPr algn="ctr"/>
          <a:r>
            <a:rPr lang="en-US" sz="800">
              <a:solidFill>
                <a:schemeClr val="bg1"/>
              </a:solidFill>
            </a:rPr>
            <a:t>Structure4</a:t>
          </a:r>
        </a:p>
        <a:p>
          <a:pPr algn="ctr"/>
          <a:r>
            <a:rPr lang="en-US" sz="800">
              <a:solidFill>
                <a:schemeClr val="bg1"/>
              </a:solidFill>
            </a:rPr>
            <a:t>NS-FD</a:t>
          </a:r>
        </a:p>
      </xdr:txBody>
    </xdr:sp>
    <xdr:clientData/>
  </xdr:twoCellAnchor>
  <xdr:twoCellAnchor>
    <xdr:from>
      <xdr:col>7</xdr:col>
      <xdr:colOff>9525</xdr:colOff>
      <xdr:row>9</xdr:row>
      <xdr:rowOff>200024</xdr:rowOff>
    </xdr:from>
    <xdr:to>
      <xdr:col>8</xdr:col>
      <xdr:colOff>0</xdr:colOff>
      <xdr:row>12</xdr:row>
      <xdr:rowOff>0</xdr:rowOff>
    </xdr:to>
    <xdr:sp macro="" textlink="">
      <xdr:nvSpPr>
        <xdr:cNvPr id="51" name="Rectangle 50"/>
        <xdr:cNvSpPr/>
      </xdr:nvSpPr>
      <xdr:spPr bwMode="auto">
        <a:xfrm>
          <a:off x="2171700" y="2438399"/>
          <a:ext cx="762000" cy="400051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4B</a:t>
          </a:r>
        </a:p>
        <a:p>
          <a:pPr algn="ctr"/>
          <a:r>
            <a:rPr lang="en-US" sz="800">
              <a:solidFill>
                <a:schemeClr val="bg1"/>
              </a:solidFill>
            </a:rPr>
            <a:t>Morpho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HS-SB</a:t>
          </a:r>
        </a:p>
      </xdr:txBody>
    </xdr:sp>
    <xdr:clientData/>
  </xdr:twoCellAnchor>
  <xdr:twoCellAnchor>
    <xdr:from>
      <xdr:col>13</xdr:col>
      <xdr:colOff>9526</xdr:colOff>
      <xdr:row>65</xdr:row>
      <xdr:rowOff>189440</xdr:rowOff>
    </xdr:from>
    <xdr:to>
      <xdr:col>14</xdr:col>
      <xdr:colOff>1</xdr:colOff>
      <xdr:row>69</xdr:row>
      <xdr:rowOff>198967</xdr:rowOff>
    </xdr:to>
    <xdr:sp macro="" textlink="">
      <xdr:nvSpPr>
        <xdr:cNvPr id="52" name="Rectangle 51"/>
        <xdr:cNvSpPr/>
      </xdr:nvSpPr>
      <xdr:spPr bwMode="auto">
        <a:xfrm>
          <a:off x="6486526" y="13587940"/>
          <a:ext cx="763058" cy="813860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Prokep</a:t>
          </a:r>
        </a:p>
      </xdr:txBody>
    </xdr:sp>
    <xdr:clientData/>
  </xdr:twoCellAnchor>
  <xdr:twoCellAnchor>
    <xdr:from>
      <xdr:col>7</xdr:col>
      <xdr:colOff>770282</xdr:colOff>
      <xdr:row>21</xdr:row>
      <xdr:rowOff>187779</xdr:rowOff>
    </xdr:from>
    <xdr:to>
      <xdr:col>8</xdr:col>
      <xdr:colOff>760757</xdr:colOff>
      <xdr:row>23</xdr:row>
      <xdr:rowOff>198548</xdr:rowOff>
    </xdr:to>
    <xdr:sp macro="" textlink="">
      <xdr:nvSpPr>
        <xdr:cNvPr id="53" name="Rectangle 52"/>
        <xdr:cNvSpPr/>
      </xdr:nvSpPr>
      <xdr:spPr bwMode="auto">
        <a:xfrm>
          <a:off x="2932457" y="4502604"/>
          <a:ext cx="762000" cy="410819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4B</a:t>
          </a:r>
        </a:p>
        <a:p>
          <a:pPr algn="ctr"/>
          <a:r>
            <a:rPr lang="en-US" sz="1100">
              <a:solidFill>
                <a:schemeClr val="bg1"/>
              </a:solidFill>
            </a:rPr>
            <a:t>Wirausaha</a:t>
          </a:r>
        </a:p>
      </xdr:txBody>
    </xdr:sp>
    <xdr:clientData/>
  </xdr:twoCellAnchor>
  <xdr:twoCellAnchor>
    <xdr:from>
      <xdr:col>16</xdr:col>
      <xdr:colOff>19050</xdr:colOff>
      <xdr:row>80</xdr:row>
      <xdr:rowOff>171450</xdr:rowOff>
    </xdr:from>
    <xdr:to>
      <xdr:col>17</xdr:col>
      <xdr:colOff>9525</xdr:colOff>
      <xdr:row>82</xdr:row>
      <xdr:rowOff>180976</xdr:rowOff>
    </xdr:to>
    <xdr:sp macro="" textlink="">
      <xdr:nvSpPr>
        <xdr:cNvPr id="54" name="Rectangle 53"/>
        <xdr:cNvSpPr/>
      </xdr:nvSpPr>
      <xdr:spPr bwMode="auto">
        <a:xfrm>
          <a:off x="7981950" y="18888075"/>
          <a:ext cx="762000" cy="409576"/>
        </a:xfrm>
        <a:prstGeom prst="rect">
          <a:avLst/>
        </a:prstGeom>
        <a:solidFill>
          <a:srgbClr val="00B0F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B3</a:t>
          </a:r>
        </a:p>
        <a:p>
          <a:pPr algn="ctr"/>
          <a:r>
            <a:rPr lang="en-US" sz="1100"/>
            <a:t>PPD</a:t>
          </a:r>
        </a:p>
      </xdr:txBody>
    </xdr:sp>
    <xdr:clientData/>
  </xdr:twoCellAnchor>
  <xdr:twoCellAnchor>
    <xdr:from>
      <xdr:col>7</xdr:col>
      <xdr:colOff>19050</xdr:colOff>
      <xdr:row>41</xdr:row>
      <xdr:rowOff>9524</xdr:rowOff>
    </xdr:from>
    <xdr:to>
      <xdr:col>8</xdr:col>
      <xdr:colOff>9525</xdr:colOff>
      <xdr:row>44</xdr:row>
      <xdr:rowOff>0</xdr:rowOff>
    </xdr:to>
    <xdr:sp macro="" textlink="">
      <xdr:nvSpPr>
        <xdr:cNvPr id="55" name="Rectangle 54"/>
        <xdr:cNvSpPr/>
      </xdr:nvSpPr>
      <xdr:spPr bwMode="auto">
        <a:xfrm>
          <a:off x="1809750" y="9524999"/>
          <a:ext cx="762000" cy="619125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4A</a:t>
          </a:r>
        </a:p>
        <a:p>
          <a:pPr algn="ctr"/>
          <a:r>
            <a:rPr lang="en-US" sz="1100"/>
            <a:t>Writing3</a:t>
          </a:r>
        </a:p>
        <a:p>
          <a:pPr algn="ctr"/>
          <a:r>
            <a:rPr lang="en-US" sz="1100"/>
            <a:t>HS-BU</a:t>
          </a:r>
        </a:p>
      </xdr:txBody>
    </xdr:sp>
    <xdr:clientData/>
  </xdr:twoCellAnchor>
  <xdr:twoCellAnchor>
    <xdr:from>
      <xdr:col>12</xdr:col>
      <xdr:colOff>17992</xdr:colOff>
      <xdr:row>24</xdr:row>
      <xdr:rowOff>200024</xdr:rowOff>
    </xdr:from>
    <xdr:to>
      <xdr:col>13</xdr:col>
      <xdr:colOff>8467</xdr:colOff>
      <xdr:row>28</xdr:row>
      <xdr:rowOff>9525</xdr:rowOff>
    </xdr:to>
    <xdr:sp macro="" textlink="">
      <xdr:nvSpPr>
        <xdr:cNvPr id="56" name="Rectangle 55"/>
        <xdr:cNvSpPr/>
      </xdr:nvSpPr>
      <xdr:spPr bwMode="auto">
        <a:xfrm>
          <a:off x="5722409" y="5354107"/>
          <a:ext cx="763058" cy="613835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Reading4</a:t>
          </a:r>
        </a:p>
        <a:p>
          <a:pPr algn="ctr"/>
          <a:r>
            <a:rPr lang="en-US" sz="1100"/>
            <a:t>NS-MH</a:t>
          </a:r>
        </a:p>
      </xdr:txBody>
    </xdr:sp>
    <xdr:clientData/>
  </xdr:twoCellAnchor>
  <xdr:twoCellAnchor>
    <xdr:from>
      <xdr:col>10</xdr:col>
      <xdr:colOff>9525</xdr:colOff>
      <xdr:row>65</xdr:row>
      <xdr:rowOff>178856</xdr:rowOff>
    </xdr:from>
    <xdr:to>
      <xdr:col>11</xdr:col>
      <xdr:colOff>0</xdr:colOff>
      <xdr:row>69</xdr:row>
      <xdr:rowOff>158750</xdr:rowOff>
    </xdr:to>
    <xdr:sp macro="" textlink="">
      <xdr:nvSpPr>
        <xdr:cNvPr id="57" name="Rectangle 56"/>
        <xdr:cNvSpPr/>
      </xdr:nvSpPr>
      <xdr:spPr bwMode="auto">
        <a:xfrm>
          <a:off x="4496858" y="13577356"/>
          <a:ext cx="763059" cy="784227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Prokep</a:t>
          </a:r>
        </a:p>
      </xdr:txBody>
    </xdr:sp>
    <xdr:clientData/>
  </xdr:twoCellAnchor>
  <xdr:twoCellAnchor>
    <xdr:from>
      <xdr:col>12</xdr:col>
      <xdr:colOff>12837</xdr:colOff>
      <xdr:row>4</xdr:row>
      <xdr:rowOff>5797</xdr:rowOff>
    </xdr:from>
    <xdr:to>
      <xdr:col>13</xdr:col>
      <xdr:colOff>3312</xdr:colOff>
      <xdr:row>6</xdr:row>
      <xdr:rowOff>195056</xdr:rowOff>
    </xdr:to>
    <xdr:sp macro="" textlink="">
      <xdr:nvSpPr>
        <xdr:cNvPr id="58" name="Rectangle 57"/>
        <xdr:cNvSpPr/>
      </xdr:nvSpPr>
      <xdr:spPr bwMode="auto">
        <a:xfrm>
          <a:off x="5708787" y="1044022"/>
          <a:ext cx="762000" cy="589309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Writing3</a:t>
          </a:r>
        </a:p>
        <a:p>
          <a:pPr algn="ctr"/>
          <a:r>
            <a:rPr lang="en-US" sz="1100"/>
            <a:t>JA-BU</a:t>
          </a:r>
        </a:p>
      </xdr:txBody>
    </xdr:sp>
    <xdr:clientData/>
  </xdr:twoCellAnchor>
  <xdr:twoCellAnchor>
    <xdr:from>
      <xdr:col>7</xdr:col>
      <xdr:colOff>9525</xdr:colOff>
      <xdr:row>21</xdr:row>
      <xdr:rowOff>190499</xdr:rowOff>
    </xdr:from>
    <xdr:to>
      <xdr:col>8</xdr:col>
      <xdr:colOff>0</xdr:colOff>
      <xdr:row>24</xdr:row>
      <xdr:rowOff>9525</xdr:rowOff>
    </xdr:to>
    <xdr:sp macro="" textlink="">
      <xdr:nvSpPr>
        <xdr:cNvPr id="59" name="Rectangle 58"/>
        <xdr:cNvSpPr/>
      </xdr:nvSpPr>
      <xdr:spPr bwMode="auto">
        <a:xfrm>
          <a:off x="2171700" y="4505324"/>
          <a:ext cx="762000" cy="419101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4C</a:t>
          </a:r>
        </a:p>
        <a:p>
          <a:pPr algn="ctr"/>
          <a:r>
            <a:rPr lang="en-US" sz="800"/>
            <a:t>Morpho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17</xdr:col>
      <xdr:colOff>0</xdr:colOff>
      <xdr:row>9</xdr:row>
      <xdr:rowOff>200024</xdr:rowOff>
    </xdr:from>
    <xdr:to>
      <xdr:col>17</xdr:col>
      <xdr:colOff>762000</xdr:colOff>
      <xdr:row>12</xdr:row>
      <xdr:rowOff>190500</xdr:rowOff>
    </xdr:to>
    <xdr:sp macro="" textlink="">
      <xdr:nvSpPr>
        <xdr:cNvPr id="60" name="Rectangle 59"/>
        <xdr:cNvSpPr/>
      </xdr:nvSpPr>
      <xdr:spPr bwMode="auto">
        <a:xfrm>
          <a:off x="9553575" y="2238374"/>
          <a:ext cx="762000" cy="590551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Speaking4</a:t>
          </a:r>
        </a:p>
        <a:p>
          <a:pPr algn="ctr"/>
          <a:r>
            <a:rPr lang="en-US" sz="1100"/>
            <a:t>MM-MA</a:t>
          </a:r>
        </a:p>
      </xdr:txBody>
    </xdr:sp>
    <xdr:clientData/>
  </xdr:twoCellAnchor>
  <xdr:twoCellAnchor>
    <xdr:from>
      <xdr:col>12</xdr:col>
      <xdr:colOff>10583</xdr:colOff>
      <xdr:row>41</xdr:row>
      <xdr:rowOff>21167</xdr:rowOff>
    </xdr:from>
    <xdr:to>
      <xdr:col>13</xdr:col>
      <xdr:colOff>10583</xdr:colOff>
      <xdr:row>43</xdr:row>
      <xdr:rowOff>21167</xdr:rowOff>
    </xdr:to>
    <xdr:sp macro="" textlink="">
      <xdr:nvSpPr>
        <xdr:cNvPr id="61" name="Rectangle 60"/>
        <xdr:cNvSpPr/>
      </xdr:nvSpPr>
      <xdr:spPr bwMode="auto">
        <a:xfrm>
          <a:off x="5715000" y="8593667"/>
          <a:ext cx="772583" cy="402167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Wirausaha</a:t>
          </a:r>
        </a:p>
      </xdr:txBody>
    </xdr:sp>
    <xdr:clientData/>
  </xdr:twoCellAnchor>
  <xdr:twoCellAnchor>
    <xdr:from>
      <xdr:col>12</xdr:col>
      <xdr:colOff>8282</xdr:colOff>
      <xdr:row>18</xdr:row>
      <xdr:rowOff>219075</xdr:rowOff>
    </xdr:from>
    <xdr:to>
      <xdr:col>12</xdr:col>
      <xdr:colOff>770282</xdr:colOff>
      <xdr:row>20</xdr:row>
      <xdr:rowOff>180975</xdr:rowOff>
    </xdr:to>
    <xdr:sp macro="" textlink="">
      <xdr:nvSpPr>
        <xdr:cNvPr id="62" name="Rectangle 61"/>
        <xdr:cNvSpPr/>
      </xdr:nvSpPr>
      <xdr:spPr bwMode="auto">
        <a:xfrm>
          <a:off x="5704232" y="3895725"/>
          <a:ext cx="762000" cy="400050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4C</a:t>
          </a:r>
        </a:p>
        <a:p>
          <a:pPr algn="ctr"/>
          <a:r>
            <a:rPr lang="en-US" sz="800"/>
            <a:t>Prose</a:t>
          </a:r>
        </a:p>
        <a:p>
          <a:pPr algn="ctr"/>
          <a:r>
            <a:rPr lang="en-US" sz="800"/>
            <a:t>SU-HA</a:t>
          </a:r>
        </a:p>
      </xdr:txBody>
    </xdr:sp>
    <xdr:clientData/>
  </xdr:twoCellAnchor>
  <xdr:twoCellAnchor>
    <xdr:from>
      <xdr:col>5</xdr:col>
      <xdr:colOff>7326</xdr:colOff>
      <xdr:row>65</xdr:row>
      <xdr:rowOff>194894</xdr:rowOff>
    </xdr:from>
    <xdr:to>
      <xdr:col>6</xdr:col>
      <xdr:colOff>772582</xdr:colOff>
      <xdr:row>68</xdr:row>
      <xdr:rowOff>190500</xdr:rowOff>
    </xdr:to>
    <xdr:sp macro="" textlink="">
      <xdr:nvSpPr>
        <xdr:cNvPr id="64" name="Rectangle 63"/>
        <xdr:cNvSpPr/>
      </xdr:nvSpPr>
      <xdr:spPr bwMode="auto">
        <a:xfrm>
          <a:off x="1404326" y="13593394"/>
          <a:ext cx="765256" cy="598856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Translation</a:t>
          </a:r>
        </a:p>
        <a:p>
          <a:pPr algn="ctr"/>
          <a:r>
            <a:rPr lang="en-US" sz="1100"/>
            <a:t>SR-JE</a:t>
          </a:r>
        </a:p>
      </xdr:txBody>
    </xdr:sp>
    <xdr:clientData/>
  </xdr:twoCellAnchor>
  <xdr:twoCellAnchor>
    <xdr:from>
      <xdr:col>10</xdr:col>
      <xdr:colOff>9526</xdr:colOff>
      <xdr:row>18</xdr:row>
      <xdr:rowOff>235067</xdr:rowOff>
    </xdr:from>
    <xdr:to>
      <xdr:col>11</xdr:col>
      <xdr:colOff>0</xdr:colOff>
      <xdr:row>22</xdr:row>
      <xdr:rowOff>4397</xdr:rowOff>
    </xdr:to>
    <xdr:sp macro="" textlink="">
      <xdr:nvSpPr>
        <xdr:cNvPr id="67" name="Rectangle 66"/>
        <xdr:cNvSpPr/>
      </xdr:nvSpPr>
      <xdr:spPr bwMode="auto">
        <a:xfrm>
          <a:off x="4109417" y="4500610"/>
          <a:ext cx="760757" cy="605874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Speaking4</a:t>
          </a:r>
        </a:p>
        <a:p>
          <a:pPr algn="ctr"/>
          <a:r>
            <a:rPr lang="en-US" sz="1100"/>
            <a:t>SR-ER</a:t>
          </a:r>
        </a:p>
      </xdr:txBody>
    </xdr:sp>
    <xdr:clientData/>
  </xdr:twoCellAnchor>
  <xdr:twoCellAnchor>
    <xdr:from>
      <xdr:col>14</xdr:col>
      <xdr:colOff>767745</xdr:colOff>
      <xdr:row>52</xdr:row>
      <xdr:rowOff>9522</xdr:rowOff>
    </xdr:from>
    <xdr:to>
      <xdr:col>15</xdr:col>
      <xdr:colOff>758220</xdr:colOff>
      <xdr:row>55</xdr:row>
      <xdr:rowOff>0</xdr:rowOff>
    </xdr:to>
    <xdr:sp macro="" textlink="">
      <xdr:nvSpPr>
        <xdr:cNvPr id="68" name="Rectangle 67"/>
        <xdr:cNvSpPr/>
      </xdr:nvSpPr>
      <xdr:spPr bwMode="auto">
        <a:xfrm>
          <a:off x="8017328" y="10793939"/>
          <a:ext cx="763059" cy="593728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Writing3</a:t>
          </a:r>
        </a:p>
        <a:p>
          <a:pPr algn="ctr"/>
          <a:r>
            <a:rPr lang="en-US" sz="1100"/>
            <a:t>HS-BU</a:t>
          </a:r>
        </a:p>
      </xdr:txBody>
    </xdr:sp>
    <xdr:clientData/>
  </xdr:twoCellAnchor>
  <xdr:twoCellAnchor>
    <xdr:from>
      <xdr:col>16</xdr:col>
      <xdr:colOff>20961</xdr:colOff>
      <xdr:row>34</xdr:row>
      <xdr:rowOff>190784</xdr:rowOff>
    </xdr:from>
    <xdr:to>
      <xdr:col>17</xdr:col>
      <xdr:colOff>10480</xdr:colOff>
      <xdr:row>39</xdr:row>
      <xdr:rowOff>1528</xdr:rowOff>
    </xdr:to>
    <xdr:sp macro="" textlink="">
      <xdr:nvSpPr>
        <xdr:cNvPr id="69" name="Rectangle 68"/>
        <xdr:cNvSpPr/>
      </xdr:nvSpPr>
      <xdr:spPr bwMode="auto">
        <a:xfrm>
          <a:off x="8815711" y="7154617"/>
          <a:ext cx="762102" cy="816161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Prokep</a:t>
          </a:r>
        </a:p>
      </xdr:txBody>
    </xdr:sp>
    <xdr:clientData/>
  </xdr:twoCellAnchor>
  <xdr:twoCellAnchor>
    <xdr:from>
      <xdr:col>12</xdr:col>
      <xdr:colOff>9525</xdr:colOff>
      <xdr:row>7</xdr:row>
      <xdr:rowOff>2197</xdr:rowOff>
    </xdr:from>
    <xdr:to>
      <xdr:col>13</xdr:col>
      <xdr:colOff>0</xdr:colOff>
      <xdr:row>9</xdr:row>
      <xdr:rowOff>11723</xdr:rowOff>
    </xdr:to>
    <xdr:sp macro="" textlink="">
      <xdr:nvSpPr>
        <xdr:cNvPr id="71" name="Rectangle 70"/>
        <xdr:cNvSpPr/>
      </xdr:nvSpPr>
      <xdr:spPr bwMode="auto">
        <a:xfrm>
          <a:off x="4881929" y="1833928"/>
          <a:ext cx="759802" cy="405180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4D</a:t>
          </a:r>
        </a:p>
        <a:p>
          <a:pPr algn="ctr"/>
          <a:r>
            <a:rPr lang="en-US" sz="800"/>
            <a:t>Structure4</a:t>
          </a:r>
        </a:p>
        <a:p>
          <a:pPr algn="ctr"/>
          <a:r>
            <a:rPr lang="en-US" sz="800"/>
            <a:t>NA-HA</a:t>
          </a:r>
        </a:p>
      </xdr:txBody>
    </xdr:sp>
    <xdr:clientData/>
  </xdr:twoCellAnchor>
  <xdr:twoCellAnchor>
    <xdr:from>
      <xdr:col>17</xdr:col>
      <xdr:colOff>19050</xdr:colOff>
      <xdr:row>25</xdr:row>
      <xdr:rowOff>7325</xdr:rowOff>
    </xdr:from>
    <xdr:to>
      <xdr:col>18</xdr:col>
      <xdr:colOff>9525</xdr:colOff>
      <xdr:row>27</xdr:row>
      <xdr:rowOff>14654</xdr:rowOff>
    </xdr:to>
    <xdr:sp macro="" textlink="">
      <xdr:nvSpPr>
        <xdr:cNvPr id="72" name="Rectangle 71"/>
        <xdr:cNvSpPr/>
      </xdr:nvSpPr>
      <xdr:spPr bwMode="auto">
        <a:xfrm>
          <a:off x="9572625" y="5322275"/>
          <a:ext cx="762000" cy="407379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4D</a:t>
          </a:r>
        </a:p>
        <a:p>
          <a:pPr algn="ctr"/>
          <a:r>
            <a:rPr lang="en-US" sz="800"/>
            <a:t>Prose</a:t>
          </a:r>
        </a:p>
        <a:p>
          <a:pPr algn="ctr"/>
          <a:r>
            <a:rPr lang="en-US" sz="800"/>
            <a:t>SU-AW</a:t>
          </a:r>
        </a:p>
      </xdr:txBody>
    </xdr:sp>
    <xdr:clientData/>
  </xdr:twoCellAnchor>
  <xdr:twoCellAnchor>
    <xdr:from>
      <xdr:col>10</xdr:col>
      <xdr:colOff>9526</xdr:colOff>
      <xdr:row>3</xdr:row>
      <xdr:rowOff>238122</xdr:rowOff>
    </xdr:from>
    <xdr:to>
      <xdr:col>11</xdr:col>
      <xdr:colOff>0</xdr:colOff>
      <xdr:row>6</xdr:row>
      <xdr:rowOff>9524</xdr:rowOff>
    </xdr:to>
    <xdr:sp macro="" textlink="">
      <xdr:nvSpPr>
        <xdr:cNvPr id="73" name="Rectangle 72"/>
        <xdr:cNvSpPr/>
      </xdr:nvSpPr>
      <xdr:spPr bwMode="auto">
        <a:xfrm>
          <a:off x="4109417" y="1041535"/>
          <a:ext cx="760757" cy="409163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Wirausaha</a:t>
          </a:r>
        </a:p>
      </xdr:txBody>
    </xdr:sp>
    <xdr:clientData/>
  </xdr:twoCellAnchor>
  <xdr:twoCellAnchor>
    <xdr:from>
      <xdr:col>12</xdr:col>
      <xdr:colOff>20107</xdr:colOff>
      <xdr:row>50</xdr:row>
      <xdr:rowOff>10583</xdr:rowOff>
    </xdr:from>
    <xdr:to>
      <xdr:col>13</xdr:col>
      <xdr:colOff>10582</xdr:colOff>
      <xdr:row>54</xdr:row>
      <xdr:rowOff>7327</xdr:rowOff>
    </xdr:to>
    <xdr:sp macro="" textlink="">
      <xdr:nvSpPr>
        <xdr:cNvPr id="75" name="Rectangle 74"/>
        <xdr:cNvSpPr/>
      </xdr:nvSpPr>
      <xdr:spPr bwMode="auto">
        <a:xfrm>
          <a:off x="5724524" y="10392833"/>
          <a:ext cx="763058" cy="801077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Translation</a:t>
          </a:r>
        </a:p>
        <a:p>
          <a:pPr algn="ctr"/>
          <a:r>
            <a:rPr lang="en-US" sz="1100">
              <a:solidFill>
                <a:schemeClr val="bg1"/>
              </a:solidFill>
            </a:rPr>
            <a:t>MM-FR</a:t>
          </a:r>
        </a:p>
      </xdr:txBody>
    </xdr:sp>
    <xdr:clientData/>
  </xdr:twoCellAnchor>
  <xdr:twoCellAnchor>
    <xdr:from>
      <xdr:col>13</xdr:col>
      <xdr:colOff>9525</xdr:colOff>
      <xdr:row>38</xdr:row>
      <xdr:rowOff>9526</xdr:rowOff>
    </xdr:from>
    <xdr:to>
      <xdr:col>14</xdr:col>
      <xdr:colOff>0</xdr:colOff>
      <xdr:row>40</xdr:row>
      <xdr:rowOff>9526</xdr:rowOff>
    </xdr:to>
    <xdr:sp macro="" textlink="">
      <xdr:nvSpPr>
        <xdr:cNvPr id="76" name="Rectangle 75"/>
        <xdr:cNvSpPr/>
      </xdr:nvSpPr>
      <xdr:spPr bwMode="auto">
        <a:xfrm>
          <a:off x="6477000" y="7724776"/>
          <a:ext cx="762000" cy="400050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4E</a:t>
          </a:r>
        </a:p>
        <a:p>
          <a:pPr algn="ctr"/>
          <a:r>
            <a:rPr lang="en-US" sz="800">
              <a:solidFill>
                <a:schemeClr val="bg1"/>
              </a:solidFill>
            </a:rPr>
            <a:t>Morpho</a:t>
          </a:r>
        </a:p>
        <a:p>
          <a:pPr algn="ctr"/>
          <a:r>
            <a:rPr lang="en-US" sz="800">
              <a:solidFill>
                <a:schemeClr val="bg1"/>
              </a:solidFill>
            </a:rPr>
            <a:t>HB-SB</a:t>
          </a:r>
        </a:p>
      </xdr:txBody>
    </xdr:sp>
    <xdr:clientData/>
  </xdr:twoCellAnchor>
  <xdr:twoCellAnchor>
    <xdr:from>
      <xdr:col>8</xdr:col>
      <xdr:colOff>1243</xdr:colOff>
      <xdr:row>10</xdr:row>
      <xdr:rowOff>2201</xdr:rowOff>
    </xdr:from>
    <xdr:to>
      <xdr:col>8</xdr:col>
      <xdr:colOff>762000</xdr:colOff>
      <xdr:row>12</xdr:row>
      <xdr:rowOff>192699</xdr:rowOff>
    </xdr:to>
    <xdr:sp macro="" textlink="">
      <xdr:nvSpPr>
        <xdr:cNvPr id="77" name="Rectangle 76"/>
        <xdr:cNvSpPr/>
      </xdr:nvSpPr>
      <xdr:spPr bwMode="auto">
        <a:xfrm>
          <a:off x="2934943" y="2440601"/>
          <a:ext cx="760757" cy="590548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Writing3</a:t>
          </a:r>
        </a:p>
        <a:p>
          <a:pPr algn="ctr"/>
          <a:r>
            <a:rPr lang="en-US" sz="1100">
              <a:solidFill>
                <a:schemeClr val="bg1"/>
              </a:solidFill>
            </a:rPr>
            <a:t>JA-HA</a:t>
          </a:r>
        </a:p>
      </xdr:txBody>
    </xdr:sp>
    <xdr:clientData/>
  </xdr:twoCellAnchor>
  <xdr:twoCellAnchor>
    <xdr:from>
      <xdr:col>17</xdr:col>
      <xdr:colOff>287</xdr:colOff>
      <xdr:row>5</xdr:row>
      <xdr:rowOff>32015</xdr:rowOff>
    </xdr:from>
    <xdr:to>
      <xdr:col>17</xdr:col>
      <xdr:colOff>761044</xdr:colOff>
      <xdr:row>7</xdr:row>
      <xdr:rowOff>0</xdr:rowOff>
    </xdr:to>
    <xdr:sp macro="" textlink="">
      <xdr:nvSpPr>
        <xdr:cNvPr id="78" name="Rectangle 77"/>
        <xdr:cNvSpPr/>
      </xdr:nvSpPr>
      <xdr:spPr bwMode="auto">
        <a:xfrm>
          <a:off x="9553862" y="1270265"/>
          <a:ext cx="760757" cy="389571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Wirausaha</a:t>
          </a:r>
        </a:p>
      </xdr:txBody>
    </xdr:sp>
    <xdr:clientData/>
  </xdr:twoCellAnchor>
  <xdr:twoCellAnchor>
    <xdr:from>
      <xdr:col>12</xdr:col>
      <xdr:colOff>10583</xdr:colOff>
      <xdr:row>35</xdr:row>
      <xdr:rowOff>21166</xdr:rowOff>
    </xdr:from>
    <xdr:to>
      <xdr:col>13</xdr:col>
      <xdr:colOff>0</xdr:colOff>
      <xdr:row>37</xdr:row>
      <xdr:rowOff>1057</xdr:rowOff>
    </xdr:to>
    <xdr:sp macro="" textlink="">
      <xdr:nvSpPr>
        <xdr:cNvPr id="79" name="Rectangle 78"/>
        <xdr:cNvSpPr/>
      </xdr:nvSpPr>
      <xdr:spPr bwMode="auto">
        <a:xfrm>
          <a:off x="5715000" y="7387166"/>
          <a:ext cx="762000" cy="382058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4E</a:t>
          </a:r>
        </a:p>
        <a:p>
          <a:pPr algn="ctr"/>
          <a:r>
            <a:rPr lang="en-US" sz="800">
              <a:solidFill>
                <a:schemeClr val="bg1"/>
              </a:solidFill>
            </a:rPr>
            <a:t>Structure4</a:t>
          </a:r>
        </a:p>
        <a:p>
          <a:pPr algn="ctr"/>
          <a:r>
            <a:rPr lang="en-US" sz="800">
              <a:solidFill>
                <a:schemeClr val="bg1"/>
              </a:solidFill>
            </a:rPr>
            <a:t>KM-NS</a:t>
          </a:r>
        </a:p>
      </xdr:txBody>
    </xdr:sp>
    <xdr:clientData/>
  </xdr:twoCellAnchor>
  <xdr:twoCellAnchor>
    <xdr:from>
      <xdr:col>9</xdr:col>
      <xdr:colOff>10767</xdr:colOff>
      <xdr:row>37</xdr:row>
      <xdr:rowOff>1240</xdr:rowOff>
    </xdr:from>
    <xdr:to>
      <xdr:col>9</xdr:col>
      <xdr:colOff>771524</xdr:colOff>
      <xdr:row>39</xdr:row>
      <xdr:rowOff>9525</xdr:rowOff>
    </xdr:to>
    <xdr:sp macro="" textlink="">
      <xdr:nvSpPr>
        <xdr:cNvPr id="81" name="Rectangle 80"/>
        <xdr:cNvSpPr/>
      </xdr:nvSpPr>
      <xdr:spPr bwMode="auto">
        <a:xfrm>
          <a:off x="3715992" y="7516465"/>
          <a:ext cx="760757" cy="408335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4E</a:t>
          </a:r>
        </a:p>
        <a:p>
          <a:pPr algn="ctr"/>
          <a:r>
            <a:rPr lang="en-US" sz="800">
              <a:solidFill>
                <a:schemeClr val="bg1"/>
              </a:solidFill>
            </a:rPr>
            <a:t>Prose</a:t>
          </a:r>
        </a:p>
        <a:p>
          <a:pPr algn="ctr"/>
          <a:r>
            <a:rPr lang="en-US" sz="800">
              <a:solidFill>
                <a:schemeClr val="bg1"/>
              </a:solidFill>
            </a:rPr>
            <a:t>SU-HA</a:t>
          </a:r>
        </a:p>
      </xdr:txBody>
    </xdr:sp>
    <xdr:clientData/>
  </xdr:twoCellAnchor>
  <xdr:twoCellAnchor>
    <xdr:from>
      <xdr:col>9</xdr:col>
      <xdr:colOff>1242</xdr:colOff>
      <xdr:row>19</xdr:row>
      <xdr:rowOff>14082</xdr:rowOff>
    </xdr:from>
    <xdr:to>
      <xdr:col>9</xdr:col>
      <xdr:colOff>762000</xdr:colOff>
      <xdr:row>23</xdr:row>
      <xdr:rowOff>2485</xdr:rowOff>
    </xdr:to>
    <xdr:sp macro="" textlink="">
      <xdr:nvSpPr>
        <xdr:cNvPr id="82" name="Rectangle 81"/>
        <xdr:cNvSpPr/>
      </xdr:nvSpPr>
      <xdr:spPr bwMode="auto">
        <a:xfrm>
          <a:off x="3706467" y="3928857"/>
          <a:ext cx="760758" cy="788503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Prokep</a:t>
          </a:r>
        </a:p>
      </xdr:txBody>
    </xdr:sp>
    <xdr:clientData/>
  </xdr:twoCellAnchor>
  <xdr:twoCellAnchor>
    <xdr:from>
      <xdr:col>13</xdr:col>
      <xdr:colOff>24504</xdr:colOff>
      <xdr:row>34</xdr:row>
      <xdr:rowOff>191555</xdr:rowOff>
    </xdr:from>
    <xdr:to>
      <xdr:col>14</xdr:col>
      <xdr:colOff>12781</xdr:colOff>
      <xdr:row>37</xdr:row>
      <xdr:rowOff>191557</xdr:rowOff>
    </xdr:to>
    <xdr:sp macro="" textlink="">
      <xdr:nvSpPr>
        <xdr:cNvPr id="83" name="Rectangle 82"/>
        <xdr:cNvSpPr/>
      </xdr:nvSpPr>
      <xdr:spPr bwMode="auto">
        <a:xfrm>
          <a:off x="6501504" y="7155388"/>
          <a:ext cx="760860" cy="603252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Writing3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AK-BU</a:t>
          </a:r>
        </a:p>
      </xdr:txBody>
    </xdr:sp>
    <xdr:clientData/>
  </xdr:twoCellAnchor>
  <xdr:twoCellAnchor>
    <xdr:from>
      <xdr:col>12</xdr:col>
      <xdr:colOff>0</xdr:colOff>
      <xdr:row>37</xdr:row>
      <xdr:rowOff>180972</xdr:rowOff>
    </xdr:from>
    <xdr:to>
      <xdr:col>12</xdr:col>
      <xdr:colOff>762000</xdr:colOff>
      <xdr:row>40</xdr:row>
      <xdr:rowOff>0</xdr:rowOff>
    </xdr:to>
    <xdr:sp macro="" textlink="">
      <xdr:nvSpPr>
        <xdr:cNvPr id="84" name="Rectangle 83"/>
        <xdr:cNvSpPr/>
      </xdr:nvSpPr>
      <xdr:spPr bwMode="auto">
        <a:xfrm>
          <a:off x="5695950" y="7696197"/>
          <a:ext cx="762000" cy="419103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Wirausaha</a:t>
          </a:r>
        </a:p>
      </xdr:txBody>
    </xdr:sp>
    <xdr:clientData/>
  </xdr:twoCellAnchor>
  <xdr:twoCellAnchor>
    <xdr:from>
      <xdr:col>7</xdr:col>
      <xdr:colOff>20293</xdr:colOff>
      <xdr:row>25</xdr:row>
      <xdr:rowOff>9523</xdr:rowOff>
    </xdr:from>
    <xdr:to>
      <xdr:col>8</xdr:col>
      <xdr:colOff>9526</xdr:colOff>
      <xdr:row>27</xdr:row>
      <xdr:rowOff>190500</xdr:rowOff>
    </xdr:to>
    <xdr:sp macro="" textlink="">
      <xdr:nvSpPr>
        <xdr:cNvPr id="85" name="Rectangle 84"/>
        <xdr:cNvSpPr/>
      </xdr:nvSpPr>
      <xdr:spPr bwMode="auto">
        <a:xfrm>
          <a:off x="2182468" y="5124448"/>
          <a:ext cx="760758" cy="581027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Speaking4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SR-ER</a:t>
          </a:r>
        </a:p>
      </xdr:txBody>
    </xdr:sp>
    <xdr:clientData/>
  </xdr:twoCellAnchor>
  <xdr:twoCellAnchor>
    <xdr:from>
      <xdr:col>13</xdr:col>
      <xdr:colOff>9525</xdr:colOff>
      <xdr:row>18</xdr:row>
      <xdr:rowOff>228597</xdr:rowOff>
    </xdr:from>
    <xdr:to>
      <xdr:col>14</xdr:col>
      <xdr:colOff>0</xdr:colOff>
      <xdr:row>23</xdr:row>
      <xdr:rowOff>0</xdr:rowOff>
    </xdr:to>
    <xdr:sp macro="" textlink="">
      <xdr:nvSpPr>
        <xdr:cNvPr id="86" name="Rectangle 85"/>
        <xdr:cNvSpPr/>
      </xdr:nvSpPr>
      <xdr:spPr bwMode="auto">
        <a:xfrm>
          <a:off x="5657850" y="4505322"/>
          <a:ext cx="762000" cy="809628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Prokep</a:t>
          </a:r>
        </a:p>
      </xdr:txBody>
    </xdr:sp>
    <xdr:clientData/>
  </xdr:twoCellAnchor>
  <xdr:twoCellAnchor>
    <xdr:from>
      <xdr:col>14</xdr:col>
      <xdr:colOff>0</xdr:colOff>
      <xdr:row>52</xdr:row>
      <xdr:rowOff>179916</xdr:rowOff>
    </xdr:from>
    <xdr:to>
      <xdr:col>14</xdr:col>
      <xdr:colOff>762000</xdr:colOff>
      <xdr:row>54</xdr:row>
      <xdr:rowOff>189442</xdr:rowOff>
    </xdr:to>
    <xdr:sp macro="" textlink="">
      <xdr:nvSpPr>
        <xdr:cNvPr id="88" name="Rectangle 87"/>
        <xdr:cNvSpPr/>
      </xdr:nvSpPr>
      <xdr:spPr bwMode="auto">
        <a:xfrm>
          <a:off x="7249583" y="10964333"/>
          <a:ext cx="762000" cy="411692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Prose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SU-AW</a:t>
          </a:r>
        </a:p>
      </xdr:txBody>
    </xdr:sp>
    <xdr:clientData/>
  </xdr:twoCellAnchor>
  <xdr:twoCellAnchor>
    <xdr:from>
      <xdr:col>15</xdr:col>
      <xdr:colOff>19050</xdr:colOff>
      <xdr:row>7</xdr:row>
      <xdr:rowOff>0</xdr:rowOff>
    </xdr:from>
    <xdr:to>
      <xdr:col>16</xdr:col>
      <xdr:colOff>9525</xdr:colOff>
      <xdr:row>8</xdr:row>
      <xdr:rowOff>188301</xdr:rowOff>
    </xdr:to>
    <xdr:sp macro="" textlink="">
      <xdr:nvSpPr>
        <xdr:cNvPr id="89" name="Rectangle 88"/>
        <xdr:cNvSpPr/>
      </xdr:nvSpPr>
      <xdr:spPr bwMode="auto">
        <a:xfrm>
          <a:off x="8029575" y="1836122"/>
          <a:ext cx="762000" cy="390529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Structure4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MM-SH</a:t>
          </a:r>
        </a:p>
      </xdr:txBody>
    </xdr:sp>
    <xdr:clientData/>
  </xdr:twoCellAnchor>
  <xdr:twoCellAnchor>
    <xdr:from>
      <xdr:col>8</xdr:col>
      <xdr:colOff>4396</xdr:colOff>
      <xdr:row>3</xdr:row>
      <xdr:rowOff>238122</xdr:rowOff>
    </xdr:from>
    <xdr:to>
      <xdr:col>8</xdr:col>
      <xdr:colOff>764198</xdr:colOff>
      <xdr:row>6</xdr:row>
      <xdr:rowOff>28574</xdr:rowOff>
    </xdr:to>
    <xdr:sp macro="" textlink="">
      <xdr:nvSpPr>
        <xdr:cNvPr id="90" name="Rectangle 89"/>
        <xdr:cNvSpPr/>
      </xdr:nvSpPr>
      <xdr:spPr bwMode="auto">
        <a:xfrm>
          <a:off x="2938096" y="1038222"/>
          <a:ext cx="759802" cy="428627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Morpho</a:t>
          </a:r>
        </a:p>
        <a:p>
          <a:pPr algn="ctr"/>
          <a:r>
            <a:rPr lang="en-US" sz="800">
              <a:solidFill>
                <a:sysClr val="windowText" lastClr="000000"/>
              </a:solidFill>
            </a:rPr>
            <a:t>HB-HST</a:t>
          </a:r>
        </a:p>
      </xdr:txBody>
    </xdr:sp>
    <xdr:clientData/>
  </xdr:twoCellAnchor>
  <xdr:twoCellAnchor>
    <xdr:from>
      <xdr:col>10</xdr:col>
      <xdr:colOff>9525</xdr:colOff>
      <xdr:row>37</xdr:row>
      <xdr:rowOff>10764</xdr:rowOff>
    </xdr:from>
    <xdr:to>
      <xdr:col>11</xdr:col>
      <xdr:colOff>0</xdr:colOff>
      <xdr:row>40</xdr:row>
      <xdr:rowOff>20292</xdr:rowOff>
    </xdr:to>
    <xdr:sp macro="" textlink="">
      <xdr:nvSpPr>
        <xdr:cNvPr id="91" name="Rectangle 90"/>
        <xdr:cNvSpPr/>
      </xdr:nvSpPr>
      <xdr:spPr bwMode="auto">
        <a:xfrm>
          <a:off x="4109416" y="8690938"/>
          <a:ext cx="760758" cy="605876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Translation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MA-FR</a:t>
          </a:r>
        </a:p>
      </xdr:txBody>
    </xdr:sp>
    <xdr:clientData/>
  </xdr:twoCellAnchor>
  <xdr:twoCellAnchor>
    <xdr:from>
      <xdr:col>7</xdr:col>
      <xdr:colOff>6270</xdr:colOff>
      <xdr:row>72</xdr:row>
      <xdr:rowOff>2200</xdr:rowOff>
    </xdr:from>
    <xdr:to>
      <xdr:col>7</xdr:col>
      <xdr:colOff>769329</xdr:colOff>
      <xdr:row>75</xdr:row>
      <xdr:rowOff>11724</xdr:rowOff>
    </xdr:to>
    <xdr:sp macro="" textlink="">
      <xdr:nvSpPr>
        <xdr:cNvPr id="92" name="Rectangle 91"/>
        <xdr:cNvSpPr/>
      </xdr:nvSpPr>
      <xdr:spPr bwMode="auto">
        <a:xfrm>
          <a:off x="2175853" y="14808283"/>
          <a:ext cx="763059" cy="612774"/>
        </a:xfrm>
        <a:prstGeom prst="rect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2A</a:t>
          </a:r>
        </a:p>
        <a:p>
          <a:pPr algn="ctr"/>
          <a:r>
            <a:rPr lang="en-US" sz="1100"/>
            <a:t>Reading2</a:t>
          </a:r>
        </a:p>
        <a:p>
          <a:pPr algn="ctr"/>
          <a:r>
            <a:rPr lang="en-US" sz="1100"/>
            <a:t>JE-AD</a:t>
          </a:r>
        </a:p>
      </xdr:txBody>
    </xdr:sp>
    <xdr:clientData/>
  </xdr:twoCellAnchor>
  <xdr:twoCellAnchor>
    <xdr:from>
      <xdr:col>14</xdr:col>
      <xdr:colOff>12247</xdr:colOff>
      <xdr:row>56</xdr:row>
      <xdr:rowOff>17386</xdr:rowOff>
    </xdr:from>
    <xdr:to>
      <xdr:col>15</xdr:col>
      <xdr:colOff>2722</xdr:colOff>
      <xdr:row>58</xdr:row>
      <xdr:rowOff>26911</xdr:rowOff>
    </xdr:to>
    <xdr:sp macro="" textlink="">
      <xdr:nvSpPr>
        <xdr:cNvPr id="93" name="Rectangle 92"/>
        <xdr:cNvSpPr/>
      </xdr:nvSpPr>
      <xdr:spPr bwMode="auto">
        <a:xfrm>
          <a:off x="7261830" y="11606136"/>
          <a:ext cx="763059" cy="411692"/>
        </a:xfrm>
        <a:prstGeom prst="rect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2B</a:t>
          </a:r>
        </a:p>
        <a:p>
          <a:pPr algn="ctr"/>
          <a:r>
            <a:rPr lang="en-US" sz="800"/>
            <a:t>Structure2</a:t>
          </a:r>
        </a:p>
        <a:p>
          <a:pPr algn="ctr"/>
          <a:r>
            <a:rPr lang="en-US" sz="800"/>
            <a:t>JA-WA</a:t>
          </a:r>
        </a:p>
      </xdr:txBody>
    </xdr:sp>
    <xdr:clientData/>
  </xdr:twoCellAnchor>
  <xdr:twoCellAnchor>
    <xdr:from>
      <xdr:col>16</xdr:col>
      <xdr:colOff>10583</xdr:colOff>
      <xdr:row>55</xdr:row>
      <xdr:rowOff>169334</xdr:rowOff>
    </xdr:from>
    <xdr:to>
      <xdr:col>17</xdr:col>
      <xdr:colOff>0</xdr:colOff>
      <xdr:row>58</xdr:row>
      <xdr:rowOff>10584</xdr:rowOff>
    </xdr:to>
    <xdr:sp macro="" textlink="">
      <xdr:nvSpPr>
        <xdr:cNvPr id="94" name="Rectangle 93"/>
        <xdr:cNvSpPr/>
      </xdr:nvSpPr>
      <xdr:spPr bwMode="auto">
        <a:xfrm>
          <a:off x="8805333" y="11557001"/>
          <a:ext cx="762000" cy="444500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4C</a:t>
          </a:r>
        </a:p>
        <a:p>
          <a:pPr algn="ctr"/>
          <a:r>
            <a:rPr lang="en-US" sz="800"/>
            <a:t>Structure4</a:t>
          </a:r>
        </a:p>
        <a:p>
          <a:pPr algn="ctr"/>
          <a:r>
            <a:rPr lang="en-US" sz="800"/>
            <a:t>KM-NS</a:t>
          </a:r>
        </a:p>
      </xdr:txBody>
    </xdr:sp>
    <xdr:clientData/>
  </xdr:twoCellAnchor>
  <xdr:twoCellAnchor>
    <xdr:from>
      <xdr:col>7</xdr:col>
      <xdr:colOff>0</xdr:colOff>
      <xdr:row>50</xdr:row>
      <xdr:rowOff>10583</xdr:rowOff>
    </xdr:from>
    <xdr:to>
      <xdr:col>7</xdr:col>
      <xdr:colOff>762000</xdr:colOff>
      <xdr:row>53</xdr:row>
      <xdr:rowOff>10583</xdr:rowOff>
    </xdr:to>
    <xdr:sp macro="" textlink="">
      <xdr:nvSpPr>
        <xdr:cNvPr id="96" name="Rectangle 95"/>
        <xdr:cNvSpPr/>
      </xdr:nvSpPr>
      <xdr:spPr bwMode="auto">
        <a:xfrm>
          <a:off x="2169583" y="10392833"/>
          <a:ext cx="762000" cy="603250"/>
        </a:xfrm>
        <a:prstGeom prst="rect">
          <a:avLst/>
        </a:prstGeom>
        <a:solidFill>
          <a:srgbClr val="FF66CC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4C</a:t>
          </a:r>
        </a:p>
        <a:p>
          <a:pPr algn="ctr"/>
          <a:r>
            <a:rPr lang="en-US" sz="1100"/>
            <a:t>Translation</a:t>
          </a:r>
        </a:p>
        <a:p>
          <a:pPr algn="ctr"/>
          <a:r>
            <a:rPr lang="en-US" sz="1100"/>
            <a:t>MA-SB</a:t>
          </a:r>
        </a:p>
      </xdr:txBody>
    </xdr:sp>
    <xdr:clientData/>
  </xdr:twoCellAnchor>
  <xdr:twoCellAnchor>
    <xdr:from>
      <xdr:col>10</xdr:col>
      <xdr:colOff>13306</xdr:colOff>
      <xdr:row>56</xdr:row>
      <xdr:rowOff>24352</xdr:rowOff>
    </xdr:from>
    <xdr:to>
      <xdr:col>11</xdr:col>
      <xdr:colOff>1</xdr:colOff>
      <xdr:row>59</xdr:row>
      <xdr:rowOff>52928</xdr:rowOff>
    </xdr:to>
    <xdr:sp macro="" textlink="">
      <xdr:nvSpPr>
        <xdr:cNvPr id="97" name="Rectangle 96"/>
        <xdr:cNvSpPr/>
      </xdr:nvSpPr>
      <xdr:spPr bwMode="auto">
        <a:xfrm>
          <a:off x="4500639" y="11613102"/>
          <a:ext cx="759279" cy="631826"/>
        </a:xfrm>
        <a:prstGeom prst="rect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4A</a:t>
          </a:r>
        </a:p>
        <a:p>
          <a:pPr algn="ctr"/>
          <a:r>
            <a:rPr lang="en-US" sz="800"/>
            <a:t>Prose</a:t>
          </a:r>
        </a:p>
        <a:p>
          <a:pPr algn="ctr"/>
          <a:r>
            <a:rPr lang="en-US" sz="800"/>
            <a:t>SU-SA</a:t>
          </a:r>
        </a:p>
      </xdr:txBody>
    </xdr:sp>
    <xdr:clientData/>
  </xdr:twoCellAnchor>
  <xdr:twoCellAnchor>
    <xdr:from>
      <xdr:col>12</xdr:col>
      <xdr:colOff>9525</xdr:colOff>
      <xdr:row>66</xdr:row>
      <xdr:rowOff>9525</xdr:rowOff>
    </xdr:from>
    <xdr:to>
      <xdr:col>13</xdr:col>
      <xdr:colOff>0</xdr:colOff>
      <xdr:row>68</xdr:row>
      <xdr:rowOff>200024</xdr:rowOff>
    </xdr:to>
    <xdr:sp macro="" textlink="">
      <xdr:nvSpPr>
        <xdr:cNvPr id="98" name="Rectangle 97"/>
        <xdr:cNvSpPr/>
      </xdr:nvSpPr>
      <xdr:spPr bwMode="auto">
        <a:xfrm>
          <a:off x="4886325" y="15125700"/>
          <a:ext cx="762000" cy="590549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Reading4</a:t>
          </a:r>
        </a:p>
        <a:p>
          <a:pPr algn="ctr"/>
          <a:r>
            <a:rPr lang="en-US" sz="1100">
              <a:solidFill>
                <a:schemeClr val="bg1"/>
              </a:solidFill>
            </a:rPr>
            <a:t>JE-WA</a:t>
          </a:r>
        </a:p>
      </xdr:txBody>
    </xdr:sp>
    <xdr:clientData/>
  </xdr:twoCellAnchor>
  <xdr:twoCellAnchor>
    <xdr:from>
      <xdr:col>13</xdr:col>
      <xdr:colOff>10583</xdr:colOff>
      <xdr:row>55</xdr:row>
      <xdr:rowOff>200023</xdr:rowOff>
    </xdr:from>
    <xdr:to>
      <xdr:col>14</xdr:col>
      <xdr:colOff>0</xdr:colOff>
      <xdr:row>58</xdr:row>
      <xdr:rowOff>200023</xdr:rowOff>
    </xdr:to>
    <xdr:sp macro="" textlink="">
      <xdr:nvSpPr>
        <xdr:cNvPr id="99" name="Rectangle 98"/>
        <xdr:cNvSpPr/>
      </xdr:nvSpPr>
      <xdr:spPr bwMode="auto">
        <a:xfrm>
          <a:off x="6487583" y="11587690"/>
          <a:ext cx="762000" cy="603250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Reading2</a:t>
          </a:r>
        </a:p>
        <a:p>
          <a:pPr algn="ctr"/>
          <a:r>
            <a:rPr lang="en-US" sz="1100"/>
            <a:t>JE-ER</a:t>
          </a:r>
        </a:p>
      </xdr:txBody>
    </xdr:sp>
    <xdr:clientData/>
  </xdr:twoCellAnchor>
  <xdr:twoCellAnchor>
    <xdr:from>
      <xdr:col>6</xdr:col>
      <xdr:colOff>10584</xdr:colOff>
      <xdr:row>56</xdr:row>
      <xdr:rowOff>21168</xdr:rowOff>
    </xdr:from>
    <xdr:to>
      <xdr:col>7</xdr:col>
      <xdr:colOff>10585</xdr:colOff>
      <xdr:row>59</xdr:row>
      <xdr:rowOff>21168</xdr:rowOff>
    </xdr:to>
    <xdr:sp macro="" textlink="">
      <xdr:nvSpPr>
        <xdr:cNvPr id="100" name="Rectangle 99"/>
        <xdr:cNvSpPr/>
      </xdr:nvSpPr>
      <xdr:spPr bwMode="auto">
        <a:xfrm>
          <a:off x="1407584" y="11609918"/>
          <a:ext cx="772584" cy="603250"/>
        </a:xfrm>
        <a:prstGeom prst="rect">
          <a:avLst/>
        </a:prstGeom>
        <a:solidFill>
          <a:schemeClr val="tx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4E</a:t>
          </a:r>
        </a:p>
        <a:p>
          <a:pPr algn="ctr"/>
          <a:r>
            <a:rPr lang="en-US" sz="1100">
              <a:solidFill>
                <a:schemeClr val="bg1"/>
              </a:solidFill>
            </a:rPr>
            <a:t>Speaking4</a:t>
          </a:r>
        </a:p>
        <a:p>
          <a:pPr algn="ctr"/>
          <a:r>
            <a:rPr lang="en-US" sz="1100">
              <a:solidFill>
                <a:schemeClr val="bg1"/>
              </a:solidFill>
            </a:rPr>
            <a:t>AK-SH</a:t>
          </a:r>
        </a:p>
      </xdr:txBody>
    </xdr:sp>
    <xdr:clientData/>
  </xdr:twoCellAnchor>
  <xdr:twoCellAnchor>
    <xdr:from>
      <xdr:col>8</xdr:col>
      <xdr:colOff>21167</xdr:colOff>
      <xdr:row>49</xdr:row>
      <xdr:rowOff>179916</xdr:rowOff>
    </xdr:from>
    <xdr:to>
      <xdr:col>9</xdr:col>
      <xdr:colOff>21167</xdr:colOff>
      <xdr:row>52</xdr:row>
      <xdr:rowOff>179916</xdr:rowOff>
    </xdr:to>
    <xdr:sp macro="" textlink="">
      <xdr:nvSpPr>
        <xdr:cNvPr id="101" name="Rectangle 100"/>
        <xdr:cNvSpPr/>
      </xdr:nvSpPr>
      <xdr:spPr bwMode="auto">
        <a:xfrm>
          <a:off x="2963334" y="10361083"/>
          <a:ext cx="772583" cy="603250"/>
        </a:xfrm>
        <a:prstGeom prst="rect">
          <a:avLst/>
        </a:prstGeom>
        <a:solidFill>
          <a:srgbClr val="92D0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2C</a:t>
          </a:r>
        </a:p>
        <a:p>
          <a:pPr algn="ctr"/>
          <a:r>
            <a:rPr lang="en-US" sz="1100"/>
            <a:t>Speaking2</a:t>
          </a:r>
        </a:p>
        <a:p>
          <a:pPr algn="ctr"/>
          <a:r>
            <a:rPr lang="en-US" sz="1100"/>
            <a:t>AN-SH</a:t>
          </a:r>
        </a:p>
      </xdr:txBody>
    </xdr:sp>
    <xdr:clientData/>
  </xdr:twoCellAnchor>
  <xdr:twoCellAnchor>
    <xdr:from>
      <xdr:col>9</xdr:col>
      <xdr:colOff>9525</xdr:colOff>
      <xdr:row>50</xdr:row>
      <xdr:rowOff>0</xdr:rowOff>
    </xdr:from>
    <xdr:to>
      <xdr:col>10</xdr:col>
      <xdr:colOff>0</xdr:colOff>
      <xdr:row>53</xdr:row>
      <xdr:rowOff>0</xdr:rowOff>
    </xdr:to>
    <xdr:sp macro="" textlink="">
      <xdr:nvSpPr>
        <xdr:cNvPr id="102" name="Rectangle 101"/>
        <xdr:cNvSpPr/>
      </xdr:nvSpPr>
      <xdr:spPr bwMode="auto">
        <a:xfrm>
          <a:off x="3343275" y="11515725"/>
          <a:ext cx="762000" cy="609601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/>
            <a:t>4D</a:t>
          </a:r>
        </a:p>
        <a:p>
          <a:pPr algn="ctr"/>
          <a:r>
            <a:rPr lang="en-US" sz="1100"/>
            <a:t>Reading4</a:t>
          </a:r>
        </a:p>
        <a:p>
          <a:pPr algn="ctr"/>
          <a:r>
            <a:rPr lang="en-US" sz="1100"/>
            <a:t>AD-MH</a:t>
          </a:r>
        </a:p>
      </xdr:txBody>
    </xdr:sp>
    <xdr:clientData/>
  </xdr:twoCellAnchor>
  <xdr:twoCellAnchor>
    <xdr:from>
      <xdr:col>9</xdr:col>
      <xdr:colOff>28575</xdr:colOff>
      <xdr:row>35</xdr:row>
      <xdr:rowOff>0</xdr:rowOff>
    </xdr:from>
    <xdr:to>
      <xdr:col>10</xdr:col>
      <xdr:colOff>19050</xdr:colOff>
      <xdr:row>37</xdr:row>
      <xdr:rowOff>0</xdr:rowOff>
    </xdr:to>
    <xdr:sp macro="" textlink="">
      <xdr:nvSpPr>
        <xdr:cNvPr id="103" name="Rectangle 102"/>
        <xdr:cNvSpPr/>
      </xdr:nvSpPr>
      <xdr:spPr bwMode="auto">
        <a:xfrm>
          <a:off x="3362325" y="8115300"/>
          <a:ext cx="762000" cy="409575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Socio</a:t>
          </a:r>
        </a:p>
        <a:p>
          <a:pPr algn="ctr"/>
          <a:r>
            <a:rPr lang="en-US" sz="800">
              <a:solidFill>
                <a:schemeClr val="bg1"/>
              </a:solidFill>
            </a:rPr>
            <a:t>MA-FR</a:t>
          </a:r>
        </a:p>
      </xdr:txBody>
    </xdr:sp>
    <xdr:clientData/>
  </xdr:twoCellAnchor>
  <xdr:twoCellAnchor>
    <xdr:from>
      <xdr:col>10</xdr:col>
      <xdr:colOff>9526</xdr:colOff>
      <xdr:row>49</xdr:row>
      <xdr:rowOff>200024</xdr:rowOff>
    </xdr:from>
    <xdr:to>
      <xdr:col>11</xdr:col>
      <xdr:colOff>1</xdr:colOff>
      <xdr:row>51</xdr:row>
      <xdr:rowOff>200024</xdr:rowOff>
    </xdr:to>
    <xdr:sp macro="" textlink="">
      <xdr:nvSpPr>
        <xdr:cNvPr id="104" name="Rectangle 103"/>
        <xdr:cNvSpPr/>
      </xdr:nvSpPr>
      <xdr:spPr bwMode="auto">
        <a:xfrm>
          <a:off x="4496859" y="10381191"/>
          <a:ext cx="763059" cy="402166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Drama</a:t>
          </a:r>
        </a:p>
        <a:p>
          <a:pPr algn="ctr"/>
          <a:r>
            <a:rPr lang="en-US" sz="800">
              <a:solidFill>
                <a:schemeClr val="bg1"/>
              </a:solidFill>
            </a:rPr>
            <a:t>SU</a:t>
          </a:r>
        </a:p>
      </xdr:txBody>
    </xdr:sp>
    <xdr:clientData/>
  </xdr:twoCellAnchor>
  <xdr:twoCellAnchor>
    <xdr:from>
      <xdr:col>8</xdr:col>
      <xdr:colOff>0</xdr:colOff>
      <xdr:row>66</xdr:row>
      <xdr:rowOff>9525</xdr:rowOff>
    </xdr:from>
    <xdr:to>
      <xdr:col>8</xdr:col>
      <xdr:colOff>762000</xdr:colOff>
      <xdr:row>68</xdr:row>
      <xdr:rowOff>9524</xdr:rowOff>
    </xdr:to>
    <xdr:sp macro="" textlink="">
      <xdr:nvSpPr>
        <xdr:cNvPr id="105" name="Rectangle 104"/>
        <xdr:cNvSpPr/>
      </xdr:nvSpPr>
      <xdr:spPr bwMode="auto">
        <a:xfrm>
          <a:off x="2562225" y="15125700"/>
          <a:ext cx="762000" cy="400049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Semantics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HS-SB</a:t>
          </a:r>
        </a:p>
      </xdr:txBody>
    </xdr:sp>
    <xdr:clientData/>
  </xdr:twoCellAnchor>
  <xdr:twoCellAnchor>
    <xdr:from>
      <xdr:col>7</xdr:col>
      <xdr:colOff>9525</xdr:colOff>
      <xdr:row>37</xdr:row>
      <xdr:rowOff>190500</xdr:rowOff>
    </xdr:from>
    <xdr:to>
      <xdr:col>8</xdr:col>
      <xdr:colOff>0</xdr:colOff>
      <xdr:row>39</xdr:row>
      <xdr:rowOff>190500</xdr:rowOff>
    </xdr:to>
    <xdr:sp macro="" textlink="">
      <xdr:nvSpPr>
        <xdr:cNvPr id="106" name="Rectangle 105"/>
        <xdr:cNvSpPr/>
      </xdr:nvSpPr>
      <xdr:spPr bwMode="auto">
        <a:xfrm>
          <a:off x="1800225" y="8905875"/>
          <a:ext cx="762000" cy="400050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Psycho</a:t>
          </a:r>
        </a:p>
        <a:p>
          <a:pPr algn="ctr"/>
          <a:r>
            <a:rPr lang="en-US" sz="800">
              <a:solidFill>
                <a:schemeClr val="bg1"/>
              </a:solidFill>
            </a:rPr>
            <a:t>SR-JE</a:t>
          </a:r>
        </a:p>
      </xdr:txBody>
    </xdr:sp>
    <xdr:clientData/>
  </xdr:twoCellAnchor>
  <xdr:twoCellAnchor>
    <xdr:from>
      <xdr:col>16</xdr:col>
      <xdr:colOff>8282</xdr:colOff>
      <xdr:row>24</xdr:row>
      <xdr:rowOff>184519</xdr:rowOff>
    </xdr:from>
    <xdr:to>
      <xdr:col>16</xdr:col>
      <xdr:colOff>771340</xdr:colOff>
      <xdr:row>28</xdr:row>
      <xdr:rowOff>14310</xdr:rowOff>
    </xdr:to>
    <xdr:sp macro="" textlink="">
      <xdr:nvSpPr>
        <xdr:cNvPr id="107" name="Rectangle 106"/>
        <xdr:cNvSpPr/>
      </xdr:nvSpPr>
      <xdr:spPr bwMode="auto">
        <a:xfrm>
          <a:off x="8803032" y="5338602"/>
          <a:ext cx="763058" cy="634125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A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Seminar</a:t>
          </a:r>
        </a:p>
        <a:p>
          <a:pPr algn="ctr"/>
          <a:r>
            <a:rPr lang="en-US" sz="1100">
              <a:solidFill>
                <a:schemeClr val="bg1"/>
              </a:solidFill>
            </a:rPr>
            <a:t>HS-BU</a:t>
          </a:r>
        </a:p>
      </xdr:txBody>
    </xdr:sp>
    <xdr:clientData/>
  </xdr:twoCellAnchor>
  <xdr:twoCellAnchor>
    <xdr:from>
      <xdr:col>15</xdr:col>
      <xdr:colOff>19050</xdr:colOff>
      <xdr:row>10</xdr:row>
      <xdr:rowOff>19050</xdr:rowOff>
    </xdr:from>
    <xdr:to>
      <xdr:col>16</xdr:col>
      <xdr:colOff>9525</xdr:colOff>
      <xdr:row>13</xdr:row>
      <xdr:rowOff>0</xdr:rowOff>
    </xdr:to>
    <xdr:sp macro="" textlink="">
      <xdr:nvSpPr>
        <xdr:cNvPr id="108" name="Rectangle 107"/>
        <xdr:cNvSpPr/>
      </xdr:nvSpPr>
      <xdr:spPr bwMode="auto">
        <a:xfrm>
          <a:off x="8029575" y="2457450"/>
          <a:ext cx="762000" cy="590550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A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EYL</a:t>
          </a:r>
        </a:p>
        <a:p>
          <a:pPr algn="ctr"/>
          <a:r>
            <a:rPr lang="en-US" sz="1100">
              <a:solidFill>
                <a:schemeClr val="bg1"/>
              </a:solidFill>
            </a:rPr>
            <a:t>HST-RA</a:t>
          </a:r>
        </a:p>
      </xdr:txBody>
    </xdr:sp>
    <xdr:clientData/>
  </xdr:twoCellAnchor>
  <xdr:twoCellAnchor>
    <xdr:from>
      <xdr:col>15</xdr:col>
      <xdr:colOff>9524</xdr:colOff>
      <xdr:row>56</xdr:row>
      <xdr:rowOff>10582</xdr:rowOff>
    </xdr:from>
    <xdr:to>
      <xdr:col>16</xdr:col>
      <xdr:colOff>0</xdr:colOff>
      <xdr:row>58</xdr:row>
      <xdr:rowOff>17909</xdr:rowOff>
    </xdr:to>
    <xdr:sp macro="" textlink="">
      <xdr:nvSpPr>
        <xdr:cNvPr id="109" name="Rectangle 108"/>
        <xdr:cNvSpPr/>
      </xdr:nvSpPr>
      <xdr:spPr bwMode="auto">
        <a:xfrm>
          <a:off x="8031691" y="11599332"/>
          <a:ext cx="763059" cy="409494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ESP</a:t>
          </a:r>
        </a:p>
        <a:p>
          <a:pPr algn="ctr"/>
          <a:r>
            <a:rPr lang="en-US" sz="800">
              <a:solidFill>
                <a:schemeClr val="bg1"/>
              </a:solidFill>
            </a:rPr>
            <a:t>AN-MF</a:t>
          </a:r>
        </a:p>
      </xdr:txBody>
    </xdr:sp>
    <xdr:clientData/>
  </xdr:twoCellAnchor>
  <xdr:twoCellAnchor>
    <xdr:from>
      <xdr:col>12</xdr:col>
      <xdr:colOff>9524</xdr:colOff>
      <xdr:row>20</xdr:row>
      <xdr:rowOff>187187</xdr:rowOff>
    </xdr:from>
    <xdr:to>
      <xdr:col>13</xdr:col>
      <xdr:colOff>0</xdr:colOff>
      <xdr:row>23</xdr:row>
      <xdr:rowOff>190500</xdr:rowOff>
    </xdr:to>
    <xdr:sp macro="" textlink="">
      <xdr:nvSpPr>
        <xdr:cNvPr id="110" name="Rectangle 109"/>
        <xdr:cNvSpPr/>
      </xdr:nvSpPr>
      <xdr:spPr bwMode="auto">
        <a:xfrm>
          <a:off x="5705474" y="4301987"/>
          <a:ext cx="762001" cy="603388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A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CCU</a:t>
          </a:r>
        </a:p>
        <a:p>
          <a:pPr algn="ctr"/>
          <a:r>
            <a:rPr lang="en-US" sz="1100">
              <a:solidFill>
                <a:schemeClr val="bg1"/>
              </a:solidFill>
            </a:rPr>
            <a:t>MM-WA</a:t>
          </a:r>
        </a:p>
      </xdr:txBody>
    </xdr:sp>
    <xdr:clientData/>
  </xdr:twoCellAnchor>
  <xdr:twoCellAnchor>
    <xdr:from>
      <xdr:col>9</xdr:col>
      <xdr:colOff>9525</xdr:colOff>
      <xdr:row>3</xdr:row>
      <xdr:rowOff>228600</xdr:rowOff>
    </xdr:from>
    <xdr:to>
      <xdr:col>10</xdr:col>
      <xdr:colOff>0</xdr:colOff>
      <xdr:row>6</xdr:row>
      <xdr:rowOff>190500</xdr:rowOff>
    </xdr:to>
    <xdr:sp macro="" textlink="">
      <xdr:nvSpPr>
        <xdr:cNvPr id="111" name="Rectangle 110"/>
        <xdr:cNvSpPr/>
      </xdr:nvSpPr>
      <xdr:spPr bwMode="auto">
        <a:xfrm>
          <a:off x="3343275" y="1028700"/>
          <a:ext cx="762000" cy="600075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B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EYL</a:t>
          </a:r>
        </a:p>
        <a:p>
          <a:pPr algn="ctr"/>
          <a:r>
            <a:rPr lang="en-US" sz="1100">
              <a:solidFill>
                <a:schemeClr val="bg1"/>
              </a:solidFill>
            </a:rPr>
            <a:t>KM</a:t>
          </a:r>
        </a:p>
      </xdr:txBody>
    </xdr:sp>
    <xdr:clientData/>
  </xdr:twoCellAnchor>
  <xdr:twoCellAnchor>
    <xdr:from>
      <xdr:col>16</xdr:col>
      <xdr:colOff>10583</xdr:colOff>
      <xdr:row>50</xdr:row>
      <xdr:rowOff>9524</xdr:rowOff>
    </xdr:from>
    <xdr:to>
      <xdr:col>17</xdr:col>
      <xdr:colOff>0</xdr:colOff>
      <xdr:row>52</xdr:row>
      <xdr:rowOff>38099</xdr:rowOff>
    </xdr:to>
    <xdr:sp macro="" textlink="">
      <xdr:nvSpPr>
        <xdr:cNvPr id="112" name="Rectangle 111"/>
        <xdr:cNvSpPr/>
      </xdr:nvSpPr>
      <xdr:spPr bwMode="auto">
        <a:xfrm>
          <a:off x="8805333" y="10391774"/>
          <a:ext cx="762000" cy="430742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id-ID" sz="800">
              <a:solidFill>
                <a:schemeClr val="bg1"/>
              </a:solidFill>
            </a:rPr>
            <a:t>S</a:t>
          </a:r>
          <a:r>
            <a:rPr lang="en-US" sz="800">
              <a:solidFill>
                <a:schemeClr val="bg1"/>
              </a:solidFill>
            </a:rPr>
            <a:t>emantics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HS-SB</a:t>
          </a:r>
        </a:p>
      </xdr:txBody>
    </xdr:sp>
    <xdr:clientData/>
  </xdr:twoCellAnchor>
  <xdr:twoCellAnchor>
    <xdr:from>
      <xdr:col>8</xdr:col>
      <xdr:colOff>30691</xdr:colOff>
      <xdr:row>35</xdr:row>
      <xdr:rowOff>9525</xdr:rowOff>
    </xdr:from>
    <xdr:to>
      <xdr:col>9</xdr:col>
      <xdr:colOff>21166</xdr:colOff>
      <xdr:row>36</xdr:row>
      <xdr:rowOff>200024</xdr:rowOff>
    </xdr:to>
    <xdr:sp macro="" textlink="">
      <xdr:nvSpPr>
        <xdr:cNvPr id="113" name="Rectangle 112"/>
        <xdr:cNvSpPr/>
      </xdr:nvSpPr>
      <xdr:spPr bwMode="auto">
        <a:xfrm>
          <a:off x="2972858" y="7375525"/>
          <a:ext cx="763058" cy="391582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ESP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HS-NA</a:t>
          </a:r>
        </a:p>
      </xdr:txBody>
    </xdr:sp>
    <xdr:clientData/>
  </xdr:twoCellAnchor>
  <xdr:twoCellAnchor>
    <xdr:from>
      <xdr:col>8</xdr:col>
      <xdr:colOff>0</xdr:colOff>
      <xdr:row>19</xdr:row>
      <xdr:rowOff>0</xdr:rowOff>
    </xdr:from>
    <xdr:to>
      <xdr:col>8</xdr:col>
      <xdr:colOff>762000</xdr:colOff>
      <xdr:row>22</xdr:row>
      <xdr:rowOff>0</xdr:rowOff>
    </xdr:to>
    <xdr:sp macro="" textlink="">
      <xdr:nvSpPr>
        <xdr:cNvPr id="114" name="Rectangle 113"/>
        <xdr:cNvSpPr/>
      </xdr:nvSpPr>
      <xdr:spPr bwMode="auto">
        <a:xfrm>
          <a:off x="2562225" y="4514850"/>
          <a:ext cx="762000" cy="600075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B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Seminar</a:t>
          </a:r>
        </a:p>
        <a:p>
          <a:pPr algn="ctr"/>
          <a:r>
            <a:rPr lang="en-US" sz="1100">
              <a:solidFill>
                <a:schemeClr val="bg1"/>
              </a:solidFill>
            </a:rPr>
            <a:t>BU-Asri</a:t>
          </a:r>
          <a:r>
            <a:rPr lang="en-US" sz="1100" baseline="0">
              <a:solidFill>
                <a:schemeClr val="bg1"/>
              </a:solidFill>
            </a:rPr>
            <a:t> H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9525</xdr:colOff>
      <xdr:row>53</xdr:row>
      <xdr:rowOff>0</xdr:rowOff>
    </xdr:from>
    <xdr:to>
      <xdr:col>10</xdr:col>
      <xdr:colOff>0</xdr:colOff>
      <xdr:row>54</xdr:row>
      <xdr:rowOff>190501</xdr:rowOff>
    </xdr:to>
    <xdr:sp macro="" textlink="">
      <xdr:nvSpPr>
        <xdr:cNvPr id="115" name="Rectangle 114"/>
        <xdr:cNvSpPr/>
      </xdr:nvSpPr>
      <xdr:spPr bwMode="auto">
        <a:xfrm>
          <a:off x="3343275" y="12306301"/>
          <a:ext cx="762000" cy="400050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Socio</a:t>
          </a:r>
        </a:p>
        <a:p>
          <a:pPr algn="ctr"/>
          <a:r>
            <a:rPr lang="en-US" sz="800">
              <a:solidFill>
                <a:schemeClr val="bg1"/>
              </a:solidFill>
            </a:rPr>
            <a:t>MM-FR</a:t>
          </a:r>
        </a:p>
      </xdr:txBody>
    </xdr:sp>
    <xdr:clientData/>
  </xdr:twoCellAnchor>
  <xdr:twoCellAnchor>
    <xdr:from>
      <xdr:col>7</xdr:col>
      <xdr:colOff>9527</xdr:colOff>
      <xdr:row>59</xdr:row>
      <xdr:rowOff>200025</xdr:rowOff>
    </xdr:from>
    <xdr:to>
      <xdr:col>8</xdr:col>
      <xdr:colOff>1</xdr:colOff>
      <xdr:row>62</xdr:row>
      <xdr:rowOff>27517</xdr:rowOff>
    </xdr:to>
    <xdr:sp macro="" textlink="">
      <xdr:nvSpPr>
        <xdr:cNvPr id="116" name="Rectangle 115"/>
        <xdr:cNvSpPr/>
      </xdr:nvSpPr>
      <xdr:spPr bwMode="auto">
        <a:xfrm>
          <a:off x="2179110" y="12392025"/>
          <a:ext cx="763058" cy="430742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Psycho</a:t>
          </a:r>
        </a:p>
        <a:p>
          <a:pPr algn="ctr"/>
          <a:r>
            <a:rPr lang="en-US" sz="800">
              <a:solidFill>
                <a:schemeClr val="bg1"/>
              </a:solidFill>
            </a:rPr>
            <a:t>JE-SR</a:t>
          </a:r>
        </a:p>
      </xdr:txBody>
    </xdr:sp>
    <xdr:clientData/>
  </xdr:twoCellAnchor>
  <xdr:twoCellAnchor>
    <xdr:from>
      <xdr:col>6</xdr:col>
      <xdr:colOff>10584</xdr:colOff>
      <xdr:row>72</xdr:row>
      <xdr:rowOff>14423</xdr:rowOff>
    </xdr:from>
    <xdr:to>
      <xdr:col>7</xdr:col>
      <xdr:colOff>9526</xdr:colOff>
      <xdr:row>74</xdr:row>
      <xdr:rowOff>0</xdr:rowOff>
    </xdr:to>
    <xdr:sp macro="" textlink="">
      <xdr:nvSpPr>
        <xdr:cNvPr id="117" name="Rectangle 116"/>
        <xdr:cNvSpPr/>
      </xdr:nvSpPr>
      <xdr:spPr bwMode="auto">
        <a:xfrm>
          <a:off x="1407584" y="14820506"/>
          <a:ext cx="771525" cy="387744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Drama</a:t>
          </a:r>
        </a:p>
        <a:p>
          <a:pPr algn="ctr"/>
          <a:r>
            <a:rPr lang="en-US" sz="800">
              <a:solidFill>
                <a:schemeClr val="bg1"/>
              </a:solidFill>
            </a:rPr>
            <a:t>AW-HA</a:t>
          </a:r>
        </a:p>
      </xdr:txBody>
    </xdr:sp>
    <xdr:clientData/>
  </xdr:twoCellAnchor>
  <xdr:twoCellAnchor>
    <xdr:from>
      <xdr:col>17</xdr:col>
      <xdr:colOff>9525</xdr:colOff>
      <xdr:row>21</xdr:row>
      <xdr:rowOff>10583</xdr:rowOff>
    </xdr:from>
    <xdr:to>
      <xdr:col>17</xdr:col>
      <xdr:colOff>772583</xdr:colOff>
      <xdr:row>24</xdr:row>
      <xdr:rowOff>10583</xdr:rowOff>
    </xdr:to>
    <xdr:sp macro="" textlink="">
      <xdr:nvSpPr>
        <xdr:cNvPr id="118" name="Rectangle 117"/>
        <xdr:cNvSpPr/>
      </xdr:nvSpPr>
      <xdr:spPr bwMode="auto">
        <a:xfrm>
          <a:off x="9576858" y="4561416"/>
          <a:ext cx="763058" cy="603250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B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CCU</a:t>
          </a:r>
        </a:p>
        <a:p>
          <a:pPr algn="ctr"/>
          <a:r>
            <a:rPr lang="en-US" sz="1100">
              <a:solidFill>
                <a:schemeClr val="bg1"/>
              </a:solidFill>
            </a:rPr>
            <a:t>BU-RA</a:t>
          </a:r>
        </a:p>
      </xdr:txBody>
    </xdr:sp>
    <xdr:clientData/>
  </xdr:twoCellAnchor>
  <xdr:twoCellAnchor>
    <xdr:from>
      <xdr:col>7</xdr:col>
      <xdr:colOff>12783</xdr:colOff>
      <xdr:row>56</xdr:row>
      <xdr:rowOff>17913</xdr:rowOff>
    </xdr:from>
    <xdr:to>
      <xdr:col>8</xdr:col>
      <xdr:colOff>1</xdr:colOff>
      <xdr:row>58</xdr:row>
      <xdr:rowOff>10584</xdr:rowOff>
    </xdr:to>
    <xdr:sp macro="" textlink="">
      <xdr:nvSpPr>
        <xdr:cNvPr id="119" name="Rectangle 118"/>
        <xdr:cNvSpPr/>
      </xdr:nvSpPr>
      <xdr:spPr bwMode="auto">
        <a:xfrm>
          <a:off x="2182366" y="11606663"/>
          <a:ext cx="759802" cy="394838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Socio</a:t>
          </a:r>
        </a:p>
        <a:p>
          <a:pPr algn="ctr"/>
          <a:r>
            <a:rPr lang="en-US" sz="800">
              <a:solidFill>
                <a:schemeClr val="bg1"/>
              </a:solidFill>
            </a:rPr>
            <a:t>MM-AK</a:t>
          </a:r>
        </a:p>
      </xdr:txBody>
    </xdr:sp>
    <xdr:clientData/>
  </xdr:twoCellAnchor>
  <xdr:twoCellAnchor>
    <xdr:from>
      <xdr:col>7</xdr:col>
      <xdr:colOff>19050</xdr:colOff>
      <xdr:row>7</xdr:row>
      <xdr:rowOff>1</xdr:rowOff>
    </xdr:from>
    <xdr:to>
      <xdr:col>8</xdr:col>
      <xdr:colOff>9525</xdr:colOff>
      <xdr:row>8</xdr:row>
      <xdr:rowOff>180976</xdr:rowOff>
    </xdr:to>
    <xdr:sp macro="" textlink="">
      <xdr:nvSpPr>
        <xdr:cNvPr id="120" name="Rectangle 119"/>
        <xdr:cNvSpPr/>
      </xdr:nvSpPr>
      <xdr:spPr bwMode="auto">
        <a:xfrm>
          <a:off x="2181225" y="1838326"/>
          <a:ext cx="762000" cy="38100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id-ID" sz="800">
              <a:solidFill>
                <a:schemeClr val="bg1"/>
              </a:solidFill>
            </a:rPr>
            <a:t>S</a:t>
          </a:r>
          <a:r>
            <a:rPr lang="en-US" sz="800">
              <a:solidFill>
                <a:schemeClr val="bg1"/>
              </a:solidFill>
            </a:rPr>
            <a:t>emantics</a:t>
          </a:r>
        </a:p>
        <a:p>
          <a:pPr algn="ctr"/>
          <a:r>
            <a:rPr lang="en-US" sz="800">
              <a:solidFill>
                <a:schemeClr val="bg1"/>
              </a:solidFill>
            </a:rPr>
            <a:t>HS-SB</a:t>
          </a:r>
        </a:p>
      </xdr:txBody>
    </xdr:sp>
    <xdr:clientData/>
  </xdr:twoCellAnchor>
  <xdr:twoCellAnchor>
    <xdr:from>
      <xdr:col>6</xdr:col>
      <xdr:colOff>9525</xdr:colOff>
      <xdr:row>10</xdr:row>
      <xdr:rowOff>5127</xdr:rowOff>
    </xdr:from>
    <xdr:to>
      <xdr:col>7</xdr:col>
      <xdr:colOff>0</xdr:colOff>
      <xdr:row>12</xdr:row>
      <xdr:rowOff>21979</xdr:rowOff>
    </xdr:to>
    <xdr:sp macro="" textlink="">
      <xdr:nvSpPr>
        <xdr:cNvPr id="121" name="Rectangle 120"/>
        <xdr:cNvSpPr/>
      </xdr:nvSpPr>
      <xdr:spPr bwMode="auto">
        <a:xfrm>
          <a:off x="1400175" y="2243502"/>
          <a:ext cx="762000" cy="416902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Drama</a:t>
          </a:r>
        </a:p>
        <a:p>
          <a:pPr algn="ctr"/>
          <a:r>
            <a:rPr lang="en-US" sz="800">
              <a:solidFill>
                <a:schemeClr val="bg1"/>
              </a:solidFill>
            </a:rPr>
            <a:t>AW-HA</a:t>
          </a:r>
        </a:p>
      </xdr:txBody>
    </xdr:sp>
    <xdr:clientData/>
  </xdr:twoCellAnchor>
  <xdr:twoCellAnchor>
    <xdr:from>
      <xdr:col>10</xdr:col>
      <xdr:colOff>10583</xdr:colOff>
      <xdr:row>52</xdr:row>
      <xdr:rowOff>187323</xdr:rowOff>
    </xdr:from>
    <xdr:to>
      <xdr:col>10</xdr:col>
      <xdr:colOff>772583</xdr:colOff>
      <xdr:row>55</xdr:row>
      <xdr:rowOff>5290</xdr:rowOff>
    </xdr:to>
    <xdr:sp macro="" textlink="">
      <xdr:nvSpPr>
        <xdr:cNvPr id="122" name="Rectangle 121"/>
        <xdr:cNvSpPr/>
      </xdr:nvSpPr>
      <xdr:spPr bwMode="auto">
        <a:xfrm>
          <a:off x="4497916" y="10971740"/>
          <a:ext cx="762000" cy="421217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Psycho</a:t>
          </a:r>
        </a:p>
        <a:p>
          <a:pPr algn="ctr"/>
          <a:r>
            <a:rPr lang="en-US" sz="800">
              <a:solidFill>
                <a:schemeClr val="bg1"/>
              </a:solidFill>
            </a:rPr>
            <a:t>MA-FR</a:t>
          </a:r>
        </a:p>
      </xdr:txBody>
    </xdr:sp>
    <xdr:clientData/>
  </xdr:twoCellAnchor>
  <xdr:twoCellAnchor>
    <xdr:from>
      <xdr:col>16</xdr:col>
      <xdr:colOff>9525</xdr:colOff>
      <xdr:row>10</xdr:row>
      <xdr:rowOff>0</xdr:rowOff>
    </xdr:from>
    <xdr:to>
      <xdr:col>17</xdr:col>
      <xdr:colOff>0</xdr:colOff>
      <xdr:row>13</xdr:row>
      <xdr:rowOff>0</xdr:rowOff>
    </xdr:to>
    <xdr:sp macro="" textlink="">
      <xdr:nvSpPr>
        <xdr:cNvPr id="123" name="Rectangle 122"/>
        <xdr:cNvSpPr/>
      </xdr:nvSpPr>
      <xdr:spPr bwMode="auto">
        <a:xfrm>
          <a:off x="8791575" y="2438400"/>
          <a:ext cx="762000" cy="60960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C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EYL</a:t>
          </a:r>
        </a:p>
        <a:p>
          <a:pPr algn="ctr"/>
          <a:r>
            <a:rPr lang="en-US" sz="1100">
              <a:solidFill>
                <a:schemeClr val="bg1"/>
              </a:solidFill>
            </a:rPr>
            <a:t>HST-SH</a:t>
          </a:r>
        </a:p>
      </xdr:txBody>
    </xdr:sp>
    <xdr:clientData/>
  </xdr:twoCellAnchor>
  <xdr:twoCellAnchor>
    <xdr:from>
      <xdr:col>10</xdr:col>
      <xdr:colOff>9526</xdr:colOff>
      <xdr:row>41</xdr:row>
      <xdr:rowOff>8466</xdr:rowOff>
    </xdr:from>
    <xdr:to>
      <xdr:col>11</xdr:col>
      <xdr:colOff>0</xdr:colOff>
      <xdr:row>43</xdr:row>
      <xdr:rowOff>190499</xdr:rowOff>
    </xdr:to>
    <xdr:sp macro="" textlink="">
      <xdr:nvSpPr>
        <xdr:cNvPr id="124" name="Rectangle 123"/>
        <xdr:cNvSpPr/>
      </xdr:nvSpPr>
      <xdr:spPr bwMode="auto">
        <a:xfrm>
          <a:off x="4496859" y="8580966"/>
          <a:ext cx="763058" cy="58420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C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Seminar</a:t>
          </a:r>
        </a:p>
        <a:p>
          <a:pPr algn="ctr"/>
          <a:r>
            <a:rPr lang="en-US" sz="1100">
              <a:solidFill>
                <a:schemeClr val="bg1"/>
              </a:solidFill>
            </a:rPr>
            <a:t>NS-RA</a:t>
          </a:r>
        </a:p>
      </xdr:txBody>
    </xdr:sp>
    <xdr:clientData/>
  </xdr:twoCellAnchor>
  <xdr:twoCellAnchor>
    <xdr:from>
      <xdr:col>15</xdr:col>
      <xdr:colOff>9525</xdr:colOff>
      <xdr:row>34</xdr:row>
      <xdr:rowOff>180975</xdr:rowOff>
    </xdr:from>
    <xdr:to>
      <xdr:col>16</xdr:col>
      <xdr:colOff>0</xdr:colOff>
      <xdr:row>37</xdr:row>
      <xdr:rowOff>190500</xdr:rowOff>
    </xdr:to>
    <xdr:sp macro="" textlink="">
      <xdr:nvSpPr>
        <xdr:cNvPr id="125" name="Rectangle 124"/>
        <xdr:cNvSpPr/>
      </xdr:nvSpPr>
      <xdr:spPr bwMode="auto">
        <a:xfrm>
          <a:off x="8020050" y="7096125"/>
          <a:ext cx="762000" cy="60960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C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CCU</a:t>
          </a:r>
        </a:p>
        <a:p>
          <a:pPr algn="ctr"/>
          <a:r>
            <a:rPr lang="en-US" sz="1100">
              <a:solidFill>
                <a:schemeClr val="bg1"/>
              </a:solidFill>
            </a:rPr>
            <a:t>AD-MH</a:t>
          </a:r>
        </a:p>
      </xdr:txBody>
    </xdr:sp>
    <xdr:clientData/>
  </xdr:twoCellAnchor>
  <xdr:twoCellAnchor>
    <xdr:from>
      <xdr:col>9</xdr:col>
      <xdr:colOff>17807</xdr:colOff>
      <xdr:row>10</xdr:row>
      <xdr:rowOff>10766</xdr:rowOff>
    </xdr:from>
    <xdr:to>
      <xdr:col>10</xdr:col>
      <xdr:colOff>8283</xdr:colOff>
      <xdr:row>13</xdr:row>
      <xdr:rowOff>0</xdr:rowOff>
    </xdr:to>
    <xdr:sp macro="" textlink="">
      <xdr:nvSpPr>
        <xdr:cNvPr id="126" name="Rectangle 125"/>
        <xdr:cNvSpPr/>
      </xdr:nvSpPr>
      <xdr:spPr bwMode="auto">
        <a:xfrm>
          <a:off x="3723032" y="2449166"/>
          <a:ext cx="762001" cy="609601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FF00"/>
              </a:solidFill>
            </a:rPr>
            <a:t>6</a:t>
          </a:r>
          <a:r>
            <a:rPr lang="id-ID" sz="1100">
              <a:solidFill>
                <a:srgbClr val="FFFF00"/>
              </a:solidFill>
            </a:rPr>
            <a:t>D</a:t>
          </a:r>
          <a:endParaRPr lang="en-US" sz="1100">
            <a:solidFill>
              <a:srgbClr val="FFFF00"/>
            </a:solidFill>
          </a:endParaRPr>
        </a:p>
        <a:p>
          <a:pPr algn="ctr"/>
          <a:r>
            <a:rPr lang="en-US" sz="1100">
              <a:solidFill>
                <a:srgbClr val="FFFF00"/>
              </a:solidFill>
            </a:rPr>
            <a:t>EYL</a:t>
          </a:r>
        </a:p>
        <a:p>
          <a:pPr algn="ctr"/>
          <a:r>
            <a:rPr lang="en-US" sz="1100">
              <a:solidFill>
                <a:srgbClr val="FFFF00"/>
              </a:solidFill>
            </a:rPr>
            <a:t>AR-RA</a:t>
          </a:r>
        </a:p>
      </xdr:txBody>
    </xdr:sp>
    <xdr:clientData/>
  </xdr:twoCellAnchor>
  <xdr:twoCellAnchor>
    <xdr:from>
      <xdr:col>17</xdr:col>
      <xdr:colOff>20110</xdr:colOff>
      <xdr:row>35</xdr:row>
      <xdr:rowOff>1</xdr:rowOff>
    </xdr:from>
    <xdr:to>
      <xdr:col>18</xdr:col>
      <xdr:colOff>10584</xdr:colOff>
      <xdr:row>37</xdr:row>
      <xdr:rowOff>9524</xdr:rowOff>
    </xdr:to>
    <xdr:sp macro="" textlink="">
      <xdr:nvSpPr>
        <xdr:cNvPr id="127" name="Rectangle 126"/>
        <xdr:cNvSpPr/>
      </xdr:nvSpPr>
      <xdr:spPr bwMode="auto">
        <a:xfrm>
          <a:off x="9587443" y="7366001"/>
          <a:ext cx="763058" cy="411690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id-ID" sz="800">
              <a:solidFill>
                <a:srgbClr val="FFFF00"/>
              </a:solidFill>
            </a:rPr>
            <a:t>S</a:t>
          </a:r>
          <a:r>
            <a:rPr lang="en-US" sz="800">
              <a:solidFill>
                <a:srgbClr val="FFFF00"/>
              </a:solidFill>
            </a:rPr>
            <a:t>emantics</a:t>
          </a:r>
        </a:p>
        <a:p>
          <a:pPr algn="ctr"/>
          <a:r>
            <a:rPr lang="en-US" sz="800">
              <a:solidFill>
                <a:srgbClr val="FFFF00"/>
              </a:solidFill>
            </a:rPr>
            <a:t>MA-FR</a:t>
          </a:r>
        </a:p>
      </xdr:txBody>
    </xdr:sp>
    <xdr:clientData/>
  </xdr:twoCellAnchor>
  <xdr:twoCellAnchor>
    <xdr:from>
      <xdr:col>15</xdr:col>
      <xdr:colOff>4396</xdr:colOff>
      <xdr:row>49</xdr:row>
      <xdr:rowOff>194569</xdr:rowOff>
    </xdr:from>
    <xdr:to>
      <xdr:col>15</xdr:col>
      <xdr:colOff>764198</xdr:colOff>
      <xdr:row>52</xdr:row>
      <xdr:rowOff>3011</xdr:rowOff>
    </xdr:to>
    <xdr:sp macro="" textlink="">
      <xdr:nvSpPr>
        <xdr:cNvPr id="128" name="Rectangle 127"/>
        <xdr:cNvSpPr/>
      </xdr:nvSpPr>
      <xdr:spPr bwMode="auto">
        <a:xfrm>
          <a:off x="8026563" y="10375736"/>
          <a:ext cx="759802" cy="411692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Psycho</a:t>
          </a:r>
        </a:p>
        <a:p>
          <a:pPr algn="ctr"/>
          <a:r>
            <a:rPr lang="en-US" sz="800">
              <a:solidFill>
                <a:srgbClr val="FFFF00"/>
              </a:solidFill>
            </a:rPr>
            <a:t>MA-NS</a:t>
          </a:r>
        </a:p>
      </xdr:txBody>
    </xdr:sp>
    <xdr:clientData/>
  </xdr:twoCellAnchor>
  <xdr:twoCellAnchor>
    <xdr:from>
      <xdr:col>15</xdr:col>
      <xdr:colOff>0</xdr:colOff>
      <xdr:row>40</xdr:row>
      <xdr:rowOff>200024</xdr:rowOff>
    </xdr:from>
    <xdr:to>
      <xdr:col>15</xdr:col>
      <xdr:colOff>762000</xdr:colOff>
      <xdr:row>44</xdr:row>
      <xdr:rowOff>0</xdr:rowOff>
    </xdr:to>
    <xdr:sp macro="" textlink="">
      <xdr:nvSpPr>
        <xdr:cNvPr id="129" name="Rectangle 128"/>
        <xdr:cNvSpPr/>
      </xdr:nvSpPr>
      <xdr:spPr bwMode="auto">
        <a:xfrm>
          <a:off x="7191375" y="9515474"/>
          <a:ext cx="762000" cy="619125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FF00"/>
              </a:solidFill>
            </a:rPr>
            <a:t>6</a:t>
          </a:r>
          <a:r>
            <a:rPr lang="id-ID" sz="1100">
              <a:solidFill>
                <a:srgbClr val="FFFF00"/>
              </a:solidFill>
            </a:rPr>
            <a:t>D</a:t>
          </a:r>
          <a:endParaRPr lang="en-US" sz="1100">
            <a:solidFill>
              <a:srgbClr val="FFFF00"/>
            </a:solidFill>
          </a:endParaRPr>
        </a:p>
        <a:p>
          <a:pPr algn="ctr"/>
          <a:r>
            <a:rPr lang="en-US" sz="1100">
              <a:solidFill>
                <a:srgbClr val="FFFF00"/>
              </a:solidFill>
            </a:rPr>
            <a:t>CCU</a:t>
          </a:r>
        </a:p>
        <a:p>
          <a:pPr algn="ctr"/>
          <a:r>
            <a:rPr lang="en-US" sz="1100">
              <a:solidFill>
                <a:srgbClr val="FFFF00"/>
              </a:solidFill>
            </a:rPr>
            <a:t>AK-RA</a:t>
          </a:r>
        </a:p>
      </xdr:txBody>
    </xdr:sp>
    <xdr:clientData/>
  </xdr:twoCellAnchor>
  <xdr:twoCellAnchor>
    <xdr:from>
      <xdr:col>13</xdr:col>
      <xdr:colOff>19050</xdr:colOff>
      <xdr:row>4</xdr:row>
      <xdr:rowOff>9525</xdr:rowOff>
    </xdr:from>
    <xdr:to>
      <xdr:col>14</xdr:col>
      <xdr:colOff>9525</xdr:colOff>
      <xdr:row>7</xdr:row>
      <xdr:rowOff>0</xdr:rowOff>
    </xdr:to>
    <xdr:sp macro="" textlink="">
      <xdr:nvSpPr>
        <xdr:cNvPr id="130" name="Rectangle 129"/>
        <xdr:cNvSpPr/>
      </xdr:nvSpPr>
      <xdr:spPr bwMode="auto">
        <a:xfrm>
          <a:off x="5667375" y="1047750"/>
          <a:ext cx="762000" cy="619125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rgbClr val="FFFF00"/>
              </a:solidFill>
            </a:rPr>
            <a:t>6</a:t>
          </a:r>
          <a:r>
            <a:rPr lang="id-ID" sz="1100">
              <a:solidFill>
                <a:srgbClr val="FFFF00"/>
              </a:solidFill>
            </a:rPr>
            <a:t>D</a:t>
          </a:r>
          <a:endParaRPr lang="en-US" sz="1100">
            <a:solidFill>
              <a:srgbClr val="FFFF00"/>
            </a:solidFill>
          </a:endParaRPr>
        </a:p>
        <a:p>
          <a:pPr algn="ctr"/>
          <a:r>
            <a:rPr lang="en-US" sz="1100">
              <a:solidFill>
                <a:srgbClr val="FFFF00"/>
              </a:solidFill>
            </a:rPr>
            <a:t>Seminar</a:t>
          </a:r>
        </a:p>
        <a:p>
          <a:pPr algn="ctr"/>
          <a:r>
            <a:rPr lang="en-US" sz="1100">
              <a:solidFill>
                <a:srgbClr val="FFFF00"/>
              </a:solidFill>
            </a:rPr>
            <a:t>KM-RA</a:t>
          </a:r>
        </a:p>
      </xdr:txBody>
    </xdr:sp>
    <xdr:clientData/>
  </xdr:twoCellAnchor>
  <xdr:twoCellAnchor>
    <xdr:from>
      <xdr:col>14</xdr:col>
      <xdr:colOff>766233</xdr:colOff>
      <xdr:row>21</xdr:row>
      <xdr:rowOff>178859</xdr:rowOff>
    </xdr:from>
    <xdr:to>
      <xdr:col>15</xdr:col>
      <xdr:colOff>756707</xdr:colOff>
      <xdr:row>23</xdr:row>
      <xdr:rowOff>197908</xdr:rowOff>
    </xdr:to>
    <xdr:sp macro="" textlink="">
      <xdr:nvSpPr>
        <xdr:cNvPr id="131" name="Rectangle 130"/>
        <xdr:cNvSpPr/>
      </xdr:nvSpPr>
      <xdr:spPr bwMode="auto">
        <a:xfrm>
          <a:off x="8015816" y="4729692"/>
          <a:ext cx="763058" cy="421216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Drama</a:t>
          </a:r>
        </a:p>
        <a:p>
          <a:pPr algn="ctr"/>
          <a:r>
            <a:rPr lang="en-US" sz="800">
              <a:solidFill>
                <a:srgbClr val="FFFF00"/>
              </a:solidFill>
            </a:rPr>
            <a:t>AW-HA</a:t>
          </a:r>
        </a:p>
      </xdr:txBody>
    </xdr:sp>
    <xdr:clientData/>
  </xdr:twoCellAnchor>
  <xdr:twoCellAnchor>
    <xdr:from>
      <xdr:col>5</xdr:col>
      <xdr:colOff>9525</xdr:colOff>
      <xdr:row>50</xdr:row>
      <xdr:rowOff>10584</xdr:rowOff>
    </xdr:from>
    <xdr:to>
      <xdr:col>7</xdr:col>
      <xdr:colOff>0</xdr:colOff>
      <xdr:row>52</xdr:row>
      <xdr:rowOff>21166</xdr:rowOff>
    </xdr:to>
    <xdr:sp macro="" textlink="">
      <xdr:nvSpPr>
        <xdr:cNvPr id="132" name="Rectangle 131"/>
        <xdr:cNvSpPr/>
      </xdr:nvSpPr>
      <xdr:spPr bwMode="auto">
        <a:xfrm>
          <a:off x="1406525" y="10392834"/>
          <a:ext cx="763058" cy="412749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Socio</a:t>
          </a:r>
        </a:p>
        <a:p>
          <a:pPr algn="ctr"/>
          <a:r>
            <a:rPr lang="en-US" sz="800">
              <a:solidFill>
                <a:srgbClr val="FFFF00"/>
              </a:solidFill>
            </a:rPr>
            <a:t>HS</a:t>
          </a:r>
        </a:p>
      </xdr:txBody>
    </xdr:sp>
    <xdr:clientData/>
  </xdr:twoCellAnchor>
  <xdr:twoCellAnchor>
    <xdr:from>
      <xdr:col>8</xdr:col>
      <xdr:colOff>0</xdr:colOff>
      <xdr:row>56</xdr:row>
      <xdr:rowOff>1</xdr:rowOff>
    </xdr:from>
    <xdr:to>
      <xdr:col>8</xdr:col>
      <xdr:colOff>762000</xdr:colOff>
      <xdr:row>59</xdr:row>
      <xdr:rowOff>9525</xdr:rowOff>
    </xdr:to>
    <xdr:sp macro="" textlink="">
      <xdr:nvSpPr>
        <xdr:cNvPr id="133" name="Rectangle 132"/>
        <xdr:cNvSpPr/>
      </xdr:nvSpPr>
      <xdr:spPr bwMode="auto">
        <a:xfrm>
          <a:off x="2942167" y="11588751"/>
          <a:ext cx="762000" cy="612774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id-ID" sz="800">
              <a:solidFill>
                <a:srgbClr val="FFFF00"/>
              </a:solidFill>
            </a:rPr>
            <a:t>E</a:t>
          </a:r>
          <a:r>
            <a:rPr lang="en-US" sz="800">
              <a:solidFill>
                <a:srgbClr val="FFFF00"/>
              </a:solidFill>
            </a:rPr>
            <a:t>SP</a:t>
          </a:r>
        </a:p>
        <a:p>
          <a:pPr algn="ctr"/>
          <a:r>
            <a:rPr lang="en-US" sz="800">
              <a:solidFill>
                <a:srgbClr val="FFFF00"/>
              </a:solidFill>
            </a:rPr>
            <a:t>JE-HA</a:t>
          </a:r>
        </a:p>
      </xdr:txBody>
    </xdr:sp>
    <xdr:clientData/>
  </xdr:twoCellAnchor>
  <xdr:twoCellAnchor>
    <xdr:from>
      <xdr:col>15</xdr:col>
      <xdr:colOff>0</xdr:colOff>
      <xdr:row>19</xdr:row>
      <xdr:rowOff>0</xdr:rowOff>
    </xdr:from>
    <xdr:to>
      <xdr:col>15</xdr:col>
      <xdr:colOff>762000</xdr:colOff>
      <xdr:row>22</xdr:row>
      <xdr:rowOff>19050</xdr:rowOff>
    </xdr:to>
    <xdr:sp macro="" textlink="">
      <xdr:nvSpPr>
        <xdr:cNvPr id="134" name="Rectangle 133"/>
        <xdr:cNvSpPr/>
      </xdr:nvSpPr>
      <xdr:spPr bwMode="auto">
        <a:xfrm>
          <a:off x="7191375" y="4514850"/>
          <a:ext cx="762000" cy="61912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E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EYL</a:t>
          </a:r>
        </a:p>
        <a:p>
          <a:pPr algn="ctr"/>
          <a:r>
            <a:rPr lang="en-US" sz="1100">
              <a:solidFill>
                <a:schemeClr val="bg1"/>
              </a:solidFill>
            </a:rPr>
            <a:t>AR-RA</a:t>
          </a:r>
        </a:p>
      </xdr:txBody>
    </xdr:sp>
    <xdr:clientData/>
  </xdr:twoCellAnchor>
  <xdr:twoCellAnchor>
    <xdr:from>
      <xdr:col>15</xdr:col>
      <xdr:colOff>0</xdr:colOff>
      <xdr:row>38</xdr:row>
      <xdr:rowOff>0</xdr:rowOff>
    </xdr:from>
    <xdr:to>
      <xdr:col>15</xdr:col>
      <xdr:colOff>762000</xdr:colOff>
      <xdr:row>40</xdr:row>
      <xdr:rowOff>9525</xdr:rowOff>
    </xdr:to>
    <xdr:sp macro="" textlink="">
      <xdr:nvSpPr>
        <xdr:cNvPr id="136" name="Rectangle 135"/>
        <xdr:cNvSpPr/>
      </xdr:nvSpPr>
      <xdr:spPr bwMode="auto">
        <a:xfrm>
          <a:off x="7191375" y="8915400"/>
          <a:ext cx="762000" cy="40957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Psycho</a:t>
          </a:r>
        </a:p>
        <a:p>
          <a:pPr algn="ctr"/>
          <a:r>
            <a:rPr lang="en-US" sz="800">
              <a:solidFill>
                <a:schemeClr val="bg1"/>
              </a:solidFill>
            </a:rPr>
            <a:t>MA</a:t>
          </a:r>
        </a:p>
      </xdr:txBody>
    </xdr:sp>
    <xdr:clientData/>
  </xdr:twoCellAnchor>
  <xdr:twoCellAnchor>
    <xdr:from>
      <xdr:col>10</xdr:col>
      <xdr:colOff>9525</xdr:colOff>
      <xdr:row>25</xdr:row>
      <xdr:rowOff>0</xdr:rowOff>
    </xdr:from>
    <xdr:to>
      <xdr:col>11</xdr:col>
      <xdr:colOff>0</xdr:colOff>
      <xdr:row>27</xdr:row>
      <xdr:rowOff>198779</xdr:rowOff>
    </xdr:to>
    <xdr:sp macro="" textlink="">
      <xdr:nvSpPr>
        <xdr:cNvPr id="137" name="Rectangle 136"/>
        <xdr:cNvSpPr/>
      </xdr:nvSpPr>
      <xdr:spPr bwMode="auto">
        <a:xfrm>
          <a:off x="4486275" y="5306378"/>
          <a:ext cx="762000" cy="607401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E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CCU</a:t>
          </a:r>
        </a:p>
        <a:p>
          <a:pPr algn="ctr"/>
          <a:r>
            <a:rPr lang="en-US" sz="1100">
              <a:solidFill>
                <a:schemeClr val="bg1"/>
              </a:solidFill>
            </a:rPr>
            <a:t>AK-WA</a:t>
          </a:r>
        </a:p>
      </xdr:txBody>
    </xdr:sp>
    <xdr:clientData/>
  </xdr:twoCellAnchor>
  <xdr:twoCellAnchor>
    <xdr:from>
      <xdr:col>16</xdr:col>
      <xdr:colOff>0</xdr:colOff>
      <xdr:row>52</xdr:row>
      <xdr:rowOff>190499</xdr:rowOff>
    </xdr:from>
    <xdr:to>
      <xdr:col>16</xdr:col>
      <xdr:colOff>762000</xdr:colOff>
      <xdr:row>54</xdr:row>
      <xdr:rowOff>190500</xdr:rowOff>
    </xdr:to>
    <xdr:sp macro="" textlink="">
      <xdr:nvSpPr>
        <xdr:cNvPr id="138" name="Rectangle 137"/>
        <xdr:cNvSpPr/>
      </xdr:nvSpPr>
      <xdr:spPr bwMode="auto">
        <a:xfrm>
          <a:off x="8794750" y="10974916"/>
          <a:ext cx="762000" cy="402167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ESP</a:t>
          </a:r>
        </a:p>
        <a:p>
          <a:pPr algn="ctr"/>
          <a:r>
            <a:rPr lang="en-US" sz="800">
              <a:solidFill>
                <a:schemeClr val="bg1"/>
              </a:solidFill>
            </a:rPr>
            <a:t>NA</a:t>
          </a:r>
        </a:p>
      </xdr:txBody>
    </xdr:sp>
    <xdr:clientData/>
  </xdr:twoCellAnchor>
  <xdr:twoCellAnchor>
    <xdr:from>
      <xdr:col>12</xdr:col>
      <xdr:colOff>10583</xdr:colOff>
      <xdr:row>55</xdr:row>
      <xdr:rowOff>197908</xdr:rowOff>
    </xdr:from>
    <xdr:to>
      <xdr:col>13</xdr:col>
      <xdr:colOff>0</xdr:colOff>
      <xdr:row>59</xdr:row>
      <xdr:rowOff>6350</xdr:rowOff>
    </xdr:to>
    <xdr:sp macro="" textlink="">
      <xdr:nvSpPr>
        <xdr:cNvPr id="139" name="Rectangle 138"/>
        <xdr:cNvSpPr/>
      </xdr:nvSpPr>
      <xdr:spPr bwMode="auto">
        <a:xfrm>
          <a:off x="5715000" y="11585575"/>
          <a:ext cx="762000" cy="61277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chemeClr val="bg1"/>
              </a:solidFill>
            </a:rPr>
            <a:t>6</a:t>
          </a:r>
          <a:r>
            <a:rPr lang="id-ID" sz="1100">
              <a:solidFill>
                <a:schemeClr val="bg1"/>
              </a:solidFill>
            </a:rPr>
            <a:t>E</a:t>
          </a:r>
          <a:endParaRPr lang="en-US" sz="1100">
            <a:solidFill>
              <a:schemeClr val="bg1"/>
            </a:solidFill>
          </a:endParaRPr>
        </a:p>
        <a:p>
          <a:pPr algn="ctr"/>
          <a:r>
            <a:rPr lang="en-US" sz="1100">
              <a:solidFill>
                <a:schemeClr val="bg1"/>
              </a:solidFill>
            </a:rPr>
            <a:t>Seminar</a:t>
          </a:r>
        </a:p>
        <a:p>
          <a:pPr algn="ctr"/>
          <a:r>
            <a:rPr lang="en-US" sz="1100">
              <a:solidFill>
                <a:schemeClr val="bg1"/>
              </a:solidFill>
            </a:rPr>
            <a:t>NA-NS</a:t>
          </a:r>
        </a:p>
      </xdr:txBody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762000</xdr:colOff>
      <xdr:row>59</xdr:row>
      <xdr:rowOff>9525</xdr:rowOff>
    </xdr:to>
    <xdr:sp macro="" textlink="">
      <xdr:nvSpPr>
        <xdr:cNvPr id="141" name="Rectangle 140"/>
        <xdr:cNvSpPr/>
      </xdr:nvSpPr>
      <xdr:spPr bwMode="auto">
        <a:xfrm>
          <a:off x="3714750" y="11588750"/>
          <a:ext cx="762000" cy="61277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Semantics</a:t>
          </a:r>
        </a:p>
        <a:p>
          <a:pPr algn="ctr"/>
          <a:r>
            <a:rPr lang="en-US" sz="800">
              <a:solidFill>
                <a:schemeClr val="bg1"/>
              </a:solidFill>
            </a:rPr>
            <a:t>MA-FR</a:t>
          </a:r>
        </a:p>
      </xdr:txBody>
    </xdr:sp>
    <xdr:clientData/>
  </xdr:twoCellAnchor>
  <xdr:twoCellAnchor>
    <xdr:from>
      <xdr:col>10</xdr:col>
      <xdr:colOff>22306</xdr:colOff>
      <xdr:row>72</xdr:row>
      <xdr:rowOff>15710</xdr:rowOff>
    </xdr:from>
    <xdr:to>
      <xdr:col>11</xdr:col>
      <xdr:colOff>12780</xdr:colOff>
      <xdr:row>74</xdr:row>
      <xdr:rowOff>10582</xdr:rowOff>
    </xdr:to>
    <xdr:sp macro="" textlink="">
      <xdr:nvSpPr>
        <xdr:cNvPr id="142" name="Rectangle 141"/>
        <xdr:cNvSpPr/>
      </xdr:nvSpPr>
      <xdr:spPr bwMode="auto">
        <a:xfrm>
          <a:off x="4509639" y="14821793"/>
          <a:ext cx="763058" cy="397039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Socio</a:t>
          </a:r>
        </a:p>
        <a:p>
          <a:pPr algn="ctr"/>
          <a:r>
            <a:rPr lang="en-US" sz="800">
              <a:solidFill>
                <a:schemeClr val="bg1"/>
              </a:solidFill>
            </a:rPr>
            <a:t>HS</a:t>
          </a:r>
        </a:p>
      </xdr:txBody>
    </xdr:sp>
    <xdr:clientData/>
  </xdr:twoCellAnchor>
  <xdr:twoCellAnchor>
    <xdr:from>
      <xdr:col>13</xdr:col>
      <xdr:colOff>9525</xdr:colOff>
      <xdr:row>41</xdr:row>
      <xdr:rowOff>30693</xdr:rowOff>
    </xdr:from>
    <xdr:to>
      <xdr:col>14</xdr:col>
      <xdr:colOff>0</xdr:colOff>
      <xdr:row>43</xdr:row>
      <xdr:rowOff>21166</xdr:rowOff>
    </xdr:to>
    <xdr:sp macro="" textlink="">
      <xdr:nvSpPr>
        <xdr:cNvPr id="143" name="Rectangle 142"/>
        <xdr:cNvSpPr/>
      </xdr:nvSpPr>
      <xdr:spPr bwMode="auto">
        <a:xfrm>
          <a:off x="6486525" y="8603193"/>
          <a:ext cx="763058" cy="392640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ESP</a:t>
          </a:r>
        </a:p>
        <a:p>
          <a:pPr algn="ctr"/>
          <a:r>
            <a:rPr lang="en-US" sz="800">
              <a:solidFill>
                <a:schemeClr val="bg1"/>
              </a:solidFill>
            </a:rPr>
            <a:t>NA-HA</a:t>
          </a:r>
        </a:p>
      </xdr:txBody>
    </xdr:sp>
    <xdr:clientData/>
  </xdr:twoCellAnchor>
  <xdr:twoCellAnchor>
    <xdr:from>
      <xdr:col>7</xdr:col>
      <xdr:colOff>7327</xdr:colOff>
      <xdr:row>65</xdr:row>
      <xdr:rowOff>190500</xdr:rowOff>
    </xdr:from>
    <xdr:to>
      <xdr:col>8</xdr:col>
      <xdr:colOff>0</xdr:colOff>
      <xdr:row>67</xdr:row>
      <xdr:rowOff>200024</xdr:rowOff>
    </xdr:to>
    <xdr:sp macro="" textlink="">
      <xdr:nvSpPr>
        <xdr:cNvPr id="144" name="Rectangle 143"/>
        <xdr:cNvSpPr/>
      </xdr:nvSpPr>
      <xdr:spPr bwMode="auto">
        <a:xfrm>
          <a:off x="2176910" y="13589000"/>
          <a:ext cx="765257" cy="411691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Drama</a:t>
          </a:r>
        </a:p>
        <a:p>
          <a:pPr algn="ctr"/>
          <a:r>
            <a:rPr lang="en-US" sz="800">
              <a:solidFill>
                <a:schemeClr val="bg1"/>
              </a:solidFill>
            </a:rPr>
            <a:t>SU-AW</a:t>
          </a:r>
        </a:p>
      </xdr:txBody>
    </xdr:sp>
    <xdr:clientData/>
  </xdr:twoCellAnchor>
  <xdr:twoCellAnchor>
    <xdr:from>
      <xdr:col>16</xdr:col>
      <xdr:colOff>9525</xdr:colOff>
      <xdr:row>4</xdr:row>
      <xdr:rowOff>9525</xdr:rowOff>
    </xdr:from>
    <xdr:to>
      <xdr:col>17</xdr:col>
      <xdr:colOff>0</xdr:colOff>
      <xdr:row>6</xdr:row>
      <xdr:rowOff>19050</xdr:rowOff>
    </xdr:to>
    <xdr:sp macro="" textlink="">
      <xdr:nvSpPr>
        <xdr:cNvPr id="135" name="Rectangle 134"/>
        <xdr:cNvSpPr/>
      </xdr:nvSpPr>
      <xdr:spPr bwMode="auto">
        <a:xfrm>
          <a:off x="7972425" y="1047750"/>
          <a:ext cx="762000" cy="409575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  3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9525</xdr:colOff>
      <xdr:row>7</xdr:row>
      <xdr:rowOff>11724</xdr:rowOff>
    </xdr:from>
    <xdr:to>
      <xdr:col>10</xdr:col>
      <xdr:colOff>769326</xdr:colOff>
      <xdr:row>9</xdr:row>
      <xdr:rowOff>21249</xdr:rowOff>
    </xdr:to>
    <xdr:sp macro="" textlink="">
      <xdr:nvSpPr>
        <xdr:cNvPr id="140" name="Rectangle 139"/>
        <xdr:cNvSpPr/>
      </xdr:nvSpPr>
      <xdr:spPr bwMode="auto">
        <a:xfrm>
          <a:off x="4486275" y="1850049"/>
          <a:ext cx="759801" cy="409575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 2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307699</xdr:colOff>
      <xdr:row>7</xdr:row>
      <xdr:rowOff>9525</xdr:rowOff>
    </xdr:from>
    <xdr:to>
      <xdr:col>6</xdr:col>
      <xdr:colOff>753717</xdr:colOff>
      <xdr:row>9</xdr:row>
      <xdr:rowOff>19051</xdr:rowOff>
    </xdr:to>
    <xdr:sp macro="" textlink="">
      <xdr:nvSpPr>
        <xdr:cNvPr id="145" name="Rectangle 144"/>
        <xdr:cNvSpPr/>
      </xdr:nvSpPr>
      <xdr:spPr bwMode="auto">
        <a:xfrm>
          <a:off x="1011721" y="1848264"/>
          <a:ext cx="760757" cy="407091"/>
        </a:xfrm>
        <a:prstGeom prst="rect">
          <a:avLst/>
        </a:prstGeom>
        <a:pattFill prst="pct90">
          <a:fgClr>
            <a:srgbClr val="764DC1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A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1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9525</xdr:colOff>
      <xdr:row>7</xdr:row>
      <xdr:rowOff>0</xdr:rowOff>
    </xdr:from>
    <xdr:to>
      <xdr:col>17</xdr:col>
      <xdr:colOff>0</xdr:colOff>
      <xdr:row>8</xdr:row>
      <xdr:rowOff>190499</xdr:rowOff>
    </xdr:to>
    <xdr:sp macro="" textlink="">
      <xdr:nvSpPr>
        <xdr:cNvPr id="146" name="Rectangle 145"/>
        <xdr:cNvSpPr/>
      </xdr:nvSpPr>
      <xdr:spPr bwMode="auto">
        <a:xfrm>
          <a:off x="8791575" y="1838325"/>
          <a:ext cx="762000" cy="390524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1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19050</xdr:colOff>
      <xdr:row>7</xdr:row>
      <xdr:rowOff>9525</xdr:rowOff>
    </xdr:from>
    <xdr:to>
      <xdr:col>15</xdr:col>
      <xdr:colOff>9525</xdr:colOff>
      <xdr:row>8</xdr:row>
      <xdr:rowOff>200024</xdr:rowOff>
    </xdr:to>
    <xdr:sp macro="" textlink="">
      <xdr:nvSpPr>
        <xdr:cNvPr id="147" name="Rectangle 146"/>
        <xdr:cNvSpPr/>
      </xdr:nvSpPr>
      <xdr:spPr bwMode="auto">
        <a:xfrm>
          <a:off x="7258050" y="1847850"/>
          <a:ext cx="762000" cy="390524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2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19050</xdr:colOff>
      <xdr:row>29</xdr:row>
      <xdr:rowOff>3665</xdr:rowOff>
    </xdr:from>
    <xdr:to>
      <xdr:col>9</xdr:col>
      <xdr:colOff>9525</xdr:colOff>
      <xdr:row>30</xdr:row>
      <xdr:rowOff>191966</xdr:rowOff>
    </xdr:to>
    <xdr:sp macro="" textlink="">
      <xdr:nvSpPr>
        <xdr:cNvPr id="148" name="Rectangle 147"/>
        <xdr:cNvSpPr/>
      </xdr:nvSpPr>
      <xdr:spPr bwMode="auto">
        <a:xfrm>
          <a:off x="2952750" y="5918690"/>
          <a:ext cx="762000" cy="388326"/>
        </a:xfrm>
        <a:prstGeom prst="rect">
          <a:avLst/>
        </a:prstGeom>
        <a:pattFill prst="pct90">
          <a:fgClr>
            <a:schemeClr val="accent2">
              <a:lumMod val="75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B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3</a:t>
          </a: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12010</xdr:colOff>
      <xdr:row>29</xdr:row>
      <xdr:rowOff>3728</xdr:rowOff>
    </xdr:from>
    <xdr:to>
      <xdr:col>11</xdr:col>
      <xdr:colOff>1243</xdr:colOff>
      <xdr:row>31</xdr:row>
      <xdr:rowOff>24020</xdr:rowOff>
    </xdr:to>
    <xdr:sp macro="" textlink="">
      <xdr:nvSpPr>
        <xdr:cNvPr id="149" name="Rectangle 148"/>
        <xdr:cNvSpPr/>
      </xdr:nvSpPr>
      <xdr:spPr bwMode="auto">
        <a:xfrm>
          <a:off x="4488760" y="5918753"/>
          <a:ext cx="760758" cy="420342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1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20292</xdr:colOff>
      <xdr:row>29</xdr:row>
      <xdr:rowOff>4970</xdr:rowOff>
    </xdr:from>
    <xdr:to>
      <xdr:col>8</xdr:col>
      <xdr:colOff>9525</xdr:colOff>
      <xdr:row>31</xdr:row>
      <xdr:rowOff>24019</xdr:rowOff>
    </xdr:to>
    <xdr:sp macro="" textlink="">
      <xdr:nvSpPr>
        <xdr:cNvPr id="151" name="Rectangle 150"/>
        <xdr:cNvSpPr/>
      </xdr:nvSpPr>
      <xdr:spPr bwMode="auto">
        <a:xfrm>
          <a:off x="2182467" y="6320045"/>
          <a:ext cx="760758" cy="419099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2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20110</xdr:colOff>
      <xdr:row>29</xdr:row>
      <xdr:rowOff>7041</xdr:rowOff>
    </xdr:from>
    <xdr:to>
      <xdr:col>15</xdr:col>
      <xdr:colOff>10584</xdr:colOff>
      <xdr:row>31</xdr:row>
      <xdr:rowOff>26091</xdr:rowOff>
    </xdr:to>
    <xdr:sp macro="" textlink="">
      <xdr:nvSpPr>
        <xdr:cNvPr id="152" name="Rectangle 151"/>
        <xdr:cNvSpPr/>
      </xdr:nvSpPr>
      <xdr:spPr bwMode="auto">
        <a:xfrm>
          <a:off x="7269693" y="6166541"/>
          <a:ext cx="763058" cy="421217"/>
        </a:xfrm>
        <a:prstGeom prst="rect">
          <a:avLst/>
        </a:prstGeom>
        <a:pattFill prst="pct5">
          <a:fgClr>
            <a:srgbClr val="FFFF00"/>
          </a:fgClr>
          <a:bgClr>
            <a:srgbClr val="008000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C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3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28575</xdr:colOff>
      <xdr:row>29</xdr:row>
      <xdr:rowOff>19050</xdr:rowOff>
    </xdr:from>
    <xdr:to>
      <xdr:col>13</xdr:col>
      <xdr:colOff>19050</xdr:colOff>
      <xdr:row>31</xdr:row>
      <xdr:rowOff>28575</xdr:rowOff>
    </xdr:to>
    <xdr:sp macro="" textlink="">
      <xdr:nvSpPr>
        <xdr:cNvPr id="153" name="Rectangle 152"/>
        <xdr:cNvSpPr/>
      </xdr:nvSpPr>
      <xdr:spPr bwMode="auto">
        <a:xfrm>
          <a:off x="5724525" y="5934075"/>
          <a:ext cx="762000" cy="409575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Micro</a:t>
          </a:r>
          <a:r>
            <a:rPr lang="en-US" sz="800" baseline="0">
              <a:solidFill>
                <a:srgbClr val="FFFF00"/>
              </a:solidFill>
            </a:rPr>
            <a:t> 1</a:t>
          </a:r>
          <a:endParaRPr lang="en-US" sz="800">
            <a:solidFill>
              <a:srgbClr val="FFFF00"/>
            </a:solidFill>
          </a:endParaRPr>
        </a:p>
        <a:p>
          <a:pPr algn="ctr"/>
          <a:endParaRPr lang="en-US" sz="800">
            <a:solidFill>
              <a:srgbClr val="FFFF00"/>
            </a:solidFill>
          </a:endParaRPr>
        </a:p>
      </xdr:txBody>
    </xdr:sp>
    <xdr:clientData/>
  </xdr:twoCellAnchor>
  <xdr:twoCellAnchor>
    <xdr:from>
      <xdr:col>9</xdr:col>
      <xdr:colOff>19050</xdr:colOff>
      <xdr:row>29</xdr:row>
      <xdr:rowOff>9525</xdr:rowOff>
    </xdr:from>
    <xdr:to>
      <xdr:col>10</xdr:col>
      <xdr:colOff>9525</xdr:colOff>
      <xdr:row>31</xdr:row>
      <xdr:rowOff>28574</xdr:rowOff>
    </xdr:to>
    <xdr:sp macro="" textlink="">
      <xdr:nvSpPr>
        <xdr:cNvPr id="154" name="Rectangle 153"/>
        <xdr:cNvSpPr/>
      </xdr:nvSpPr>
      <xdr:spPr bwMode="auto">
        <a:xfrm>
          <a:off x="3724275" y="6324600"/>
          <a:ext cx="762000" cy="419099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Micro</a:t>
          </a:r>
          <a:r>
            <a:rPr lang="en-US" sz="800" baseline="0">
              <a:solidFill>
                <a:srgbClr val="FFFF00"/>
              </a:solidFill>
            </a:rPr>
            <a:t> 2</a:t>
          </a:r>
          <a:endParaRPr lang="en-US" sz="800">
            <a:solidFill>
              <a:srgbClr val="FFFF00"/>
            </a:solidFill>
          </a:endParaRPr>
        </a:p>
        <a:p>
          <a:pPr algn="ctr"/>
          <a:endParaRPr lang="en-US" sz="800">
            <a:solidFill>
              <a:srgbClr val="FFFF00"/>
            </a:solidFill>
          </a:endParaRPr>
        </a:p>
      </xdr:txBody>
    </xdr:sp>
    <xdr:clientData/>
  </xdr:twoCellAnchor>
  <xdr:twoCellAnchor>
    <xdr:from>
      <xdr:col>6</xdr:col>
      <xdr:colOff>19050</xdr:colOff>
      <xdr:row>29</xdr:row>
      <xdr:rowOff>9525</xdr:rowOff>
    </xdr:from>
    <xdr:to>
      <xdr:col>7</xdr:col>
      <xdr:colOff>9525</xdr:colOff>
      <xdr:row>31</xdr:row>
      <xdr:rowOff>28574</xdr:rowOff>
    </xdr:to>
    <xdr:sp macro="" textlink="">
      <xdr:nvSpPr>
        <xdr:cNvPr id="155" name="Rectangle 154"/>
        <xdr:cNvSpPr/>
      </xdr:nvSpPr>
      <xdr:spPr bwMode="auto">
        <a:xfrm>
          <a:off x="1409700" y="5924550"/>
          <a:ext cx="762000" cy="419099"/>
        </a:xfrm>
        <a:prstGeom prst="rect">
          <a:avLst/>
        </a:prstGeom>
        <a:pattFill prst="pct90">
          <a:fgClr>
            <a:schemeClr val="tx2"/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rgbClr val="FFFF00"/>
              </a:solidFill>
            </a:rPr>
            <a:t>6</a:t>
          </a:r>
          <a:r>
            <a:rPr lang="id-ID" sz="800">
              <a:solidFill>
                <a:srgbClr val="FFFF00"/>
              </a:solidFill>
            </a:rPr>
            <a:t>D</a:t>
          </a:r>
          <a:endParaRPr lang="en-US" sz="800">
            <a:solidFill>
              <a:srgbClr val="FFFF00"/>
            </a:solidFill>
          </a:endParaRPr>
        </a:p>
        <a:p>
          <a:pPr algn="ctr"/>
          <a:r>
            <a:rPr lang="en-US" sz="800">
              <a:solidFill>
                <a:srgbClr val="FFFF00"/>
              </a:solidFill>
            </a:rPr>
            <a:t>Micro</a:t>
          </a:r>
          <a:r>
            <a:rPr lang="en-US" sz="800" baseline="0">
              <a:solidFill>
                <a:srgbClr val="FFFF00"/>
              </a:solidFill>
            </a:rPr>
            <a:t> 3</a:t>
          </a:r>
          <a:endParaRPr lang="en-US" sz="800">
            <a:solidFill>
              <a:srgbClr val="FFFF00"/>
            </a:solidFill>
          </a:endParaRPr>
        </a:p>
        <a:p>
          <a:pPr algn="ctr"/>
          <a:endParaRPr lang="en-US" sz="800">
            <a:solidFill>
              <a:srgbClr val="FFFF00"/>
            </a:solidFill>
          </a:endParaRPr>
        </a:p>
      </xdr:txBody>
    </xdr:sp>
    <xdr:clientData/>
  </xdr:twoCellAnchor>
  <xdr:twoCellAnchor>
    <xdr:from>
      <xdr:col>13</xdr:col>
      <xdr:colOff>11724</xdr:colOff>
      <xdr:row>72</xdr:row>
      <xdr:rowOff>0</xdr:rowOff>
    </xdr:from>
    <xdr:to>
      <xdr:col>14</xdr:col>
      <xdr:colOff>2198</xdr:colOff>
      <xdr:row>74</xdr:row>
      <xdr:rowOff>0</xdr:rowOff>
    </xdr:to>
    <xdr:sp macro="" textlink="">
      <xdr:nvSpPr>
        <xdr:cNvPr id="156" name="Rectangle 155"/>
        <xdr:cNvSpPr/>
      </xdr:nvSpPr>
      <xdr:spPr bwMode="auto">
        <a:xfrm>
          <a:off x="6479199" y="16714178"/>
          <a:ext cx="761999" cy="409575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1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21166</xdr:colOff>
      <xdr:row>45</xdr:row>
      <xdr:rowOff>10582</xdr:rowOff>
    </xdr:from>
    <xdr:to>
      <xdr:col>9</xdr:col>
      <xdr:colOff>10583</xdr:colOff>
      <xdr:row>47</xdr:row>
      <xdr:rowOff>21165</xdr:rowOff>
    </xdr:to>
    <xdr:sp macro="" textlink="">
      <xdr:nvSpPr>
        <xdr:cNvPr id="157" name="Rectangle 156"/>
        <xdr:cNvSpPr/>
      </xdr:nvSpPr>
      <xdr:spPr bwMode="auto">
        <a:xfrm>
          <a:off x="2963333" y="9387415"/>
          <a:ext cx="762000" cy="412750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2</a:t>
          </a:r>
          <a:endParaRPr lang="en-US" sz="800">
            <a:solidFill>
              <a:schemeClr val="bg1"/>
            </a:solidFill>
          </a:endParaRPr>
        </a:p>
        <a:p>
          <a:pPr algn="ctr"/>
          <a:endParaRPr lang="en-US" sz="8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26922</xdr:colOff>
      <xdr:row>72</xdr:row>
      <xdr:rowOff>26389</xdr:rowOff>
    </xdr:from>
    <xdr:to>
      <xdr:col>13</xdr:col>
      <xdr:colOff>16862</xdr:colOff>
      <xdr:row>74</xdr:row>
      <xdr:rowOff>10584</xdr:rowOff>
    </xdr:to>
    <xdr:sp macro="" textlink="">
      <xdr:nvSpPr>
        <xdr:cNvPr id="158" name="Rectangle 157"/>
        <xdr:cNvSpPr/>
      </xdr:nvSpPr>
      <xdr:spPr bwMode="auto">
        <a:xfrm>
          <a:off x="5731339" y="14832472"/>
          <a:ext cx="762523" cy="386362"/>
        </a:xfrm>
        <a:prstGeom prst="rect">
          <a:avLst/>
        </a:prstGeom>
        <a:pattFill prst="pct90">
          <a:fgClr>
            <a:schemeClr val="accent3">
              <a:lumMod val="50000"/>
            </a:schemeClr>
          </a:fgClr>
          <a:bgClr>
            <a:schemeClr val="bg1"/>
          </a:bgClr>
        </a:patt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>
              <a:solidFill>
                <a:schemeClr val="bg1"/>
              </a:solidFill>
            </a:rPr>
            <a:t>6</a:t>
          </a:r>
          <a:r>
            <a:rPr lang="id-ID" sz="800">
              <a:solidFill>
                <a:schemeClr val="bg1"/>
              </a:solidFill>
            </a:rPr>
            <a:t>E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Micro</a:t>
          </a:r>
          <a:r>
            <a:rPr lang="en-US" sz="800" baseline="0">
              <a:solidFill>
                <a:schemeClr val="bg1"/>
              </a:solidFill>
            </a:rPr>
            <a:t> 3</a:t>
          </a:r>
          <a:endParaRPr lang="en-US" sz="800">
            <a:solidFill>
              <a:schemeClr val="bg1"/>
            </a:solidFill>
          </a:endParaRPr>
        </a:p>
        <a:p>
          <a:pPr algn="ctr"/>
          <a:r>
            <a:rPr lang="en-US" sz="800">
              <a:solidFill>
                <a:schemeClr val="bg1"/>
              </a:solidFill>
            </a:rPr>
            <a:t>AR</a:t>
          </a:r>
        </a:p>
      </xdr:txBody>
    </xdr:sp>
    <xdr:clientData/>
  </xdr:twoCellAnchor>
  <xdr:twoCellAnchor>
    <xdr:from>
      <xdr:col>16</xdr:col>
      <xdr:colOff>769326</xdr:colOff>
      <xdr:row>19</xdr:row>
      <xdr:rowOff>0</xdr:rowOff>
    </xdr:from>
    <xdr:to>
      <xdr:col>17</xdr:col>
      <xdr:colOff>762000</xdr:colOff>
      <xdr:row>21</xdr:row>
      <xdr:rowOff>7329</xdr:rowOff>
    </xdr:to>
    <xdr:sp macro="" textlink="">
      <xdr:nvSpPr>
        <xdr:cNvPr id="150" name="Rectangle 149"/>
        <xdr:cNvSpPr/>
      </xdr:nvSpPr>
      <xdr:spPr bwMode="auto">
        <a:xfrm>
          <a:off x="9564076" y="4148667"/>
          <a:ext cx="765257" cy="409495"/>
        </a:xfrm>
        <a:prstGeom prst="rect">
          <a:avLst/>
        </a:prstGeom>
        <a:solidFill>
          <a:schemeClr val="accent6">
            <a:lumMod val="75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800"/>
            <a:t>4D</a:t>
          </a:r>
        </a:p>
        <a:p>
          <a:pPr algn="ctr"/>
          <a:r>
            <a:rPr lang="en-US" sz="800"/>
            <a:t>Morpho</a:t>
          </a:r>
        </a:p>
        <a:p>
          <a:pPr algn="ctr"/>
          <a:r>
            <a:rPr lang="en-US" sz="800"/>
            <a:t>HB-SB</a:t>
          </a:r>
        </a:p>
      </xdr:txBody>
    </xdr:sp>
    <xdr:clientData/>
  </xdr:twoCellAnchor>
  <xdr:twoCellAnchor>
    <xdr:from>
      <xdr:col>9</xdr:col>
      <xdr:colOff>7326</xdr:colOff>
      <xdr:row>65</xdr:row>
      <xdr:rowOff>197824</xdr:rowOff>
    </xdr:from>
    <xdr:to>
      <xdr:col>9</xdr:col>
      <xdr:colOff>767128</xdr:colOff>
      <xdr:row>69</xdr:row>
      <xdr:rowOff>0</xdr:rowOff>
    </xdr:to>
    <xdr:sp macro="" textlink="">
      <xdr:nvSpPr>
        <xdr:cNvPr id="159" name="Rectangle 158"/>
        <xdr:cNvSpPr/>
      </xdr:nvSpPr>
      <xdr:spPr bwMode="auto">
        <a:xfrm>
          <a:off x="3722076" y="13596324"/>
          <a:ext cx="759802" cy="606509"/>
        </a:xfrm>
        <a:prstGeom prst="rect">
          <a:avLst/>
        </a:prstGeom>
        <a:solidFill>
          <a:schemeClr val="bg1">
            <a:lumMod val="50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4F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Reading4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JE-ER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154</xdr:row>
      <xdr:rowOff>85724</xdr:rowOff>
    </xdr:from>
    <xdr:to>
      <xdr:col>3</xdr:col>
      <xdr:colOff>1903095</xdr:colOff>
      <xdr:row>154</xdr:row>
      <xdr:rowOff>87248</xdr:rowOff>
    </xdr:to>
    <xdr:pic>
      <xdr:nvPicPr>
        <xdr:cNvPr id="2" name="Picture 1" descr="ttd deka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30508574"/>
          <a:ext cx="712470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154</xdr:row>
      <xdr:rowOff>85724</xdr:rowOff>
    </xdr:from>
    <xdr:to>
      <xdr:col>3</xdr:col>
      <xdr:colOff>1788795</xdr:colOff>
      <xdr:row>154</xdr:row>
      <xdr:rowOff>87248</xdr:rowOff>
    </xdr:to>
    <xdr:pic>
      <xdr:nvPicPr>
        <xdr:cNvPr id="2" name="Picture 1" descr="ttd deka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30660974"/>
          <a:ext cx="598170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161925</xdr:rowOff>
    </xdr:from>
    <xdr:to>
      <xdr:col>5</xdr:col>
      <xdr:colOff>0</xdr:colOff>
      <xdr:row>5</xdr:row>
      <xdr:rowOff>0</xdr:rowOff>
    </xdr:to>
    <xdr:sp macro="" textlink="">
      <xdr:nvSpPr>
        <xdr:cNvPr id="2" name="Line 3"/>
        <xdr:cNvSpPr>
          <a:spLocks noChangeShapeType="1"/>
        </xdr:cNvSpPr>
      </xdr:nvSpPr>
      <xdr:spPr bwMode="auto">
        <a:xfrm flipV="1">
          <a:off x="9525" y="971550"/>
          <a:ext cx="6267450" cy="9525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0</xdr:rowOff>
    </xdr:from>
    <xdr:to>
      <xdr:col>1</xdr:col>
      <xdr:colOff>561975</xdr:colOff>
      <xdr:row>4</xdr:row>
      <xdr:rowOff>142875</xdr:rowOff>
    </xdr:to>
    <xdr:pic>
      <xdr:nvPicPr>
        <xdr:cNvPr id="3" name="Picture 4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0"/>
          <a:ext cx="8763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63500</xdr:colOff>
      <xdr:row>67</xdr:row>
      <xdr:rowOff>25400</xdr:rowOff>
    </xdr:from>
    <xdr:to>
      <xdr:col>1</xdr:col>
      <xdr:colOff>673100</xdr:colOff>
      <xdr:row>71</xdr:row>
      <xdr:rowOff>139700</xdr:rowOff>
    </xdr:to>
    <xdr:pic>
      <xdr:nvPicPr>
        <xdr:cNvPr id="4" name="Picture 6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63500" y="12569825"/>
          <a:ext cx="9429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200</xdr:row>
      <xdr:rowOff>0</xdr:rowOff>
    </xdr:from>
    <xdr:to>
      <xdr:col>1</xdr:col>
      <xdr:colOff>561975</xdr:colOff>
      <xdr:row>204</xdr:row>
      <xdr:rowOff>142875</xdr:rowOff>
    </xdr:to>
    <xdr:pic>
      <xdr:nvPicPr>
        <xdr:cNvPr id="5" name="Picture 8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37433250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88900</xdr:colOff>
      <xdr:row>131</xdr:row>
      <xdr:rowOff>82550</xdr:rowOff>
    </xdr:from>
    <xdr:to>
      <xdr:col>1</xdr:col>
      <xdr:colOff>631825</xdr:colOff>
      <xdr:row>137</xdr:row>
      <xdr:rowOff>25400</xdr:rowOff>
    </xdr:to>
    <xdr:pic>
      <xdr:nvPicPr>
        <xdr:cNvPr id="6" name="Picture 10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88900" y="24838025"/>
          <a:ext cx="8763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265</xdr:row>
      <xdr:rowOff>3175</xdr:rowOff>
    </xdr:from>
    <xdr:to>
      <xdr:col>1</xdr:col>
      <xdr:colOff>584199</xdr:colOff>
      <xdr:row>269</xdr:row>
      <xdr:rowOff>146050</xdr:rowOff>
    </xdr:to>
    <xdr:pic>
      <xdr:nvPicPr>
        <xdr:cNvPr id="7" name="Picture 12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0" y="49866550"/>
          <a:ext cx="91757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334</xdr:row>
      <xdr:rowOff>9525</xdr:rowOff>
    </xdr:from>
    <xdr:to>
      <xdr:col>1</xdr:col>
      <xdr:colOff>622300</xdr:colOff>
      <xdr:row>338</xdr:row>
      <xdr:rowOff>152400</xdr:rowOff>
    </xdr:to>
    <xdr:pic>
      <xdr:nvPicPr>
        <xdr:cNvPr id="8" name="Picture 14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0" y="62379225"/>
          <a:ext cx="9556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404</xdr:row>
      <xdr:rowOff>0</xdr:rowOff>
    </xdr:from>
    <xdr:to>
      <xdr:col>1</xdr:col>
      <xdr:colOff>561975</xdr:colOff>
      <xdr:row>408</xdr:row>
      <xdr:rowOff>142875</xdr:rowOff>
    </xdr:to>
    <xdr:pic>
      <xdr:nvPicPr>
        <xdr:cNvPr id="9" name="Picture 16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74885550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477</xdr:row>
      <xdr:rowOff>34925</xdr:rowOff>
    </xdr:from>
    <xdr:to>
      <xdr:col>1</xdr:col>
      <xdr:colOff>647700</xdr:colOff>
      <xdr:row>482</xdr:row>
      <xdr:rowOff>0</xdr:rowOff>
    </xdr:to>
    <xdr:pic>
      <xdr:nvPicPr>
        <xdr:cNvPr id="10" name="Picture 18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0" y="87388700"/>
          <a:ext cx="981075" cy="104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548</xdr:row>
      <xdr:rowOff>38100</xdr:rowOff>
    </xdr:from>
    <xdr:to>
      <xdr:col>1</xdr:col>
      <xdr:colOff>622299</xdr:colOff>
      <xdr:row>553</xdr:row>
      <xdr:rowOff>3175</xdr:rowOff>
    </xdr:to>
    <xdr:pic>
      <xdr:nvPicPr>
        <xdr:cNvPr id="11" name="Picture 20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38100" y="99993450"/>
          <a:ext cx="917574" cy="104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617</xdr:row>
      <xdr:rowOff>0</xdr:rowOff>
    </xdr:from>
    <xdr:to>
      <xdr:col>1</xdr:col>
      <xdr:colOff>561975</xdr:colOff>
      <xdr:row>621</xdr:row>
      <xdr:rowOff>142875</xdr:rowOff>
    </xdr:to>
    <xdr:pic>
      <xdr:nvPicPr>
        <xdr:cNvPr id="12" name="Picture 22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112128300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692</xdr:row>
      <xdr:rowOff>171450</xdr:rowOff>
    </xdr:from>
    <xdr:to>
      <xdr:col>4</xdr:col>
      <xdr:colOff>1304925</xdr:colOff>
      <xdr:row>693</xdr:row>
      <xdr:rowOff>9525</xdr:rowOff>
    </xdr:to>
    <xdr:sp macro="" textlink="">
      <xdr:nvSpPr>
        <xdr:cNvPr id="13" name="Line 23"/>
        <xdr:cNvSpPr>
          <a:spLocks noChangeShapeType="1"/>
        </xdr:cNvSpPr>
      </xdr:nvSpPr>
      <xdr:spPr bwMode="auto">
        <a:xfrm flipV="1">
          <a:off x="0" y="125568075"/>
          <a:ext cx="6276975" cy="19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688</xdr:row>
      <xdr:rowOff>0</xdr:rowOff>
    </xdr:from>
    <xdr:to>
      <xdr:col>1</xdr:col>
      <xdr:colOff>561975</xdr:colOff>
      <xdr:row>692</xdr:row>
      <xdr:rowOff>142875</xdr:rowOff>
    </xdr:to>
    <xdr:pic>
      <xdr:nvPicPr>
        <xdr:cNvPr id="14" name="Picture 24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124501275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764</xdr:row>
      <xdr:rowOff>171450</xdr:rowOff>
    </xdr:from>
    <xdr:to>
      <xdr:col>4</xdr:col>
      <xdr:colOff>1304925</xdr:colOff>
      <xdr:row>765</xdr:row>
      <xdr:rowOff>9525</xdr:rowOff>
    </xdr:to>
    <xdr:sp macro="" textlink="">
      <xdr:nvSpPr>
        <xdr:cNvPr id="15" name="Line 25"/>
        <xdr:cNvSpPr>
          <a:spLocks noChangeShapeType="1"/>
        </xdr:cNvSpPr>
      </xdr:nvSpPr>
      <xdr:spPr bwMode="auto">
        <a:xfrm flipV="1">
          <a:off x="0" y="138407775"/>
          <a:ext cx="6276975" cy="19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760</xdr:row>
      <xdr:rowOff>0</xdr:rowOff>
    </xdr:from>
    <xdr:to>
      <xdr:col>1</xdr:col>
      <xdr:colOff>561975</xdr:colOff>
      <xdr:row>764</xdr:row>
      <xdr:rowOff>142875</xdr:rowOff>
    </xdr:to>
    <xdr:pic>
      <xdr:nvPicPr>
        <xdr:cNvPr id="16" name="Picture 26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137340975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831</xdr:row>
      <xdr:rowOff>171450</xdr:rowOff>
    </xdr:from>
    <xdr:to>
      <xdr:col>4</xdr:col>
      <xdr:colOff>1304925</xdr:colOff>
      <xdr:row>832</xdr:row>
      <xdr:rowOff>9525</xdr:rowOff>
    </xdr:to>
    <xdr:sp macro="" textlink="">
      <xdr:nvSpPr>
        <xdr:cNvPr id="17" name="Line 27"/>
        <xdr:cNvSpPr>
          <a:spLocks noChangeShapeType="1"/>
        </xdr:cNvSpPr>
      </xdr:nvSpPr>
      <xdr:spPr bwMode="auto">
        <a:xfrm flipV="1">
          <a:off x="0" y="151047450"/>
          <a:ext cx="6276975" cy="1905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827</xdr:row>
      <xdr:rowOff>0</xdr:rowOff>
    </xdr:from>
    <xdr:to>
      <xdr:col>1</xdr:col>
      <xdr:colOff>561975</xdr:colOff>
      <xdr:row>831</xdr:row>
      <xdr:rowOff>142875</xdr:rowOff>
    </xdr:to>
    <xdr:pic>
      <xdr:nvPicPr>
        <xdr:cNvPr id="18" name="Picture 28" descr="TUTWUR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34000" contrast="52000"/>
          <a:grayscl/>
        </a:blip>
        <a:srcRect/>
        <a:stretch>
          <a:fillRect/>
        </a:stretch>
      </xdr:blipFill>
      <xdr:spPr bwMode="auto">
        <a:xfrm>
          <a:off x="19050" y="149980650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371475</xdr:colOff>
      <xdr:row>0</xdr:row>
      <xdr:rowOff>152401</xdr:rowOff>
    </xdr:from>
    <xdr:to>
      <xdr:col>14</xdr:col>
      <xdr:colOff>0</xdr:colOff>
      <xdr:row>8</xdr:row>
      <xdr:rowOff>28575</xdr:rowOff>
    </xdr:to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3657600" y="152401"/>
          <a:ext cx="7200900" cy="1400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1300" b="1" i="0" strike="noStrike">
              <a:solidFill>
                <a:srgbClr val="000080"/>
              </a:solidFill>
              <a:latin typeface="Arial"/>
              <a:cs typeface="Arial"/>
            </a:rPr>
            <a:t>KEMENTERIAN</a:t>
          </a:r>
          <a:r>
            <a:rPr lang="en-US" sz="1300" b="1" i="0" strike="noStrike" baseline="0">
              <a:solidFill>
                <a:srgbClr val="000080"/>
              </a:solidFill>
              <a:latin typeface="Arial"/>
              <a:cs typeface="Arial"/>
            </a:rPr>
            <a:t> RISET, TEKNOLOGI DAN PENDIDIKAN TINGGI</a:t>
          </a:r>
          <a:endParaRPr lang="en-US" sz="13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800" b="1" i="0" strike="noStrike">
              <a:solidFill>
                <a:srgbClr val="000080"/>
              </a:solidFill>
              <a:latin typeface="Tahoma"/>
              <a:cs typeface="Tahoma"/>
            </a:rPr>
            <a:t>UNIVERSITAS TADULAKO</a:t>
          </a:r>
          <a:endParaRPr lang="en-US" sz="18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100" b="1" i="0" strike="noStrike">
              <a:solidFill>
                <a:srgbClr val="000080"/>
              </a:solidFill>
              <a:latin typeface="Baskerville Old Face"/>
            </a:rPr>
            <a:t>UNIT PELAKSANA </a:t>
          </a:r>
          <a:r>
            <a:rPr lang="id-ID" sz="1100" b="1" i="0" strike="noStrike">
              <a:solidFill>
                <a:srgbClr val="000080"/>
              </a:solidFill>
              <a:latin typeface="Baskerville Old Face"/>
            </a:rPr>
            <a:t>TEKNIS LABORATORIUM </a:t>
          </a:r>
          <a:r>
            <a:rPr lang="en-US" sz="1100" b="1" i="0" strike="noStrike">
              <a:solidFill>
                <a:srgbClr val="000080"/>
              </a:solidFill>
              <a:latin typeface="Baskerville Old Face"/>
            </a:rPr>
            <a:t>DASAR</a:t>
          </a:r>
        </a:p>
        <a:p>
          <a:pPr algn="ctr" rtl="1">
            <a:defRPr sz="1000"/>
          </a:pPr>
          <a:r>
            <a:rPr lang="en-US" sz="1100" b="1" i="0" strike="noStrike">
              <a:solidFill>
                <a:srgbClr val="000080"/>
              </a:solidFill>
              <a:latin typeface="Baskerville Old Face"/>
            </a:rPr>
            <a:t>( UPT </a:t>
          </a:r>
          <a:r>
            <a:rPr lang="id-ID" sz="1100" b="1" i="0" strike="noStrike">
              <a:solidFill>
                <a:srgbClr val="000080"/>
              </a:solidFill>
              <a:latin typeface="Baskerville Old Face"/>
            </a:rPr>
            <a:t> LABDAS </a:t>
          </a:r>
          <a:r>
            <a:rPr lang="en-US" sz="1100" b="1" i="0" strike="noStrike">
              <a:solidFill>
                <a:srgbClr val="000080"/>
              </a:solidFill>
              <a:latin typeface="Baskerville Old Face"/>
            </a:rPr>
            <a:t>)</a:t>
          </a:r>
          <a:endParaRPr lang="en-US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0" i="0" strike="noStrike">
              <a:solidFill>
                <a:srgbClr val="000080"/>
              </a:solidFill>
              <a:latin typeface="Arial"/>
              <a:cs typeface="Arial"/>
            </a:rPr>
            <a:t>KAMPUS BUMI TADULAKO TONDO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0" i="0" strike="noStrike">
              <a:solidFill>
                <a:srgbClr val="000080"/>
              </a:solidFill>
              <a:latin typeface="Arial"/>
              <a:cs typeface="Arial"/>
            </a:rPr>
            <a:t>JI. Soekarno Hatta Km. 9 Telp : (0451) 422611 – 422355 Fax: (0451) 422844</a:t>
          </a:r>
          <a:r>
            <a:rPr lang="en-US" sz="1000" b="0" i="0" strike="noStrike" baseline="0">
              <a:solidFill>
                <a:srgbClr val="000080"/>
              </a:solidFill>
              <a:latin typeface="Arial"/>
              <a:cs typeface="Arial"/>
            </a:rPr>
            <a:t> </a:t>
          </a:r>
          <a:r>
            <a:rPr lang="en-US" sz="1000" b="0" i="0" strike="noStrike">
              <a:solidFill>
                <a:srgbClr val="000080"/>
              </a:solidFill>
              <a:latin typeface="Arial"/>
              <a:cs typeface="Arial"/>
            </a:rPr>
            <a:t>email: labdas@untad.ac.id 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0" i="0" strike="noStrike">
              <a:solidFill>
                <a:srgbClr val="000080"/>
              </a:solidFill>
              <a:latin typeface="Arial"/>
              <a:cs typeface="Arial"/>
            </a:rPr>
            <a:t>PALU - SULAWESI TENGAH 94118</a:t>
          </a:r>
          <a:endParaRPr lang="en-US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6</xdr:col>
      <xdr:colOff>1009650</xdr:colOff>
      <xdr:row>7</xdr:row>
      <xdr:rowOff>123825</xdr:rowOff>
    </xdr:from>
    <xdr:to>
      <xdr:col>9</xdr:col>
      <xdr:colOff>28575</xdr:colOff>
      <xdr:row>7</xdr:row>
      <xdr:rowOff>123825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295775" y="1457325"/>
          <a:ext cx="2085975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704850</xdr:colOff>
      <xdr:row>7</xdr:row>
      <xdr:rowOff>123825</xdr:rowOff>
    </xdr:from>
    <xdr:to>
      <xdr:col>13</xdr:col>
      <xdr:colOff>1809750</xdr:colOff>
      <xdr:row>7</xdr:row>
      <xdr:rowOff>123825</xdr:rowOff>
    </xdr:to>
    <xdr:sp macro="" textlink="">
      <xdr:nvSpPr>
        <xdr:cNvPr id="4" name="Line 1"/>
        <xdr:cNvSpPr>
          <a:spLocks noChangeShapeType="1"/>
        </xdr:cNvSpPr>
      </xdr:nvSpPr>
      <xdr:spPr bwMode="auto">
        <a:xfrm flipV="1">
          <a:off x="8448675" y="1457325"/>
          <a:ext cx="18097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2238375</xdr:colOff>
      <xdr:row>811</xdr:row>
      <xdr:rowOff>9525</xdr:rowOff>
    </xdr:from>
    <xdr:to>
      <xdr:col>15</xdr:col>
      <xdr:colOff>0</xdr:colOff>
      <xdr:row>815</xdr:row>
      <xdr:rowOff>133350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4000"/>
        </a:blip>
        <a:srcRect l="3395" r="25348" b="16655"/>
        <a:stretch>
          <a:fillRect/>
        </a:stretch>
      </xdr:blipFill>
      <xdr:spPr bwMode="auto">
        <a:xfrm>
          <a:off x="10687050" y="154914600"/>
          <a:ext cx="809625" cy="885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1495425</xdr:colOff>
      <xdr:row>0</xdr:row>
      <xdr:rowOff>104775</xdr:rowOff>
    </xdr:from>
    <xdr:to>
      <xdr:col>13</xdr:col>
      <xdr:colOff>2314575</xdr:colOff>
      <xdr:row>4</xdr:row>
      <xdr:rowOff>66675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44100" y="104775"/>
          <a:ext cx="819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1581151</xdr:colOff>
      <xdr:row>4</xdr:row>
      <xdr:rowOff>57150</xdr:rowOff>
    </xdr:from>
    <xdr:to>
      <xdr:col>13</xdr:col>
      <xdr:colOff>2181225</xdr:colOff>
      <xdr:row>5</xdr:row>
      <xdr:rowOff>38099</xdr:rowOff>
    </xdr:to>
    <xdr:sp macro="" textlink="">
      <xdr:nvSpPr>
        <xdr:cNvPr id="7" name="Rectangle 13298"/>
        <xdr:cNvSpPr>
          <a:spLocks noChangeArrowheads="1"/>
        </xdr:cNvSpPr>
      </xdr:nvSpPr>
      <xdr:spPr bwMode="auto">
        <a:xfrm>
          <a:off x="10029826" y="819150"/>
          <a:ext cx="600074" cy="17144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n-US" sz="800" b="1" i="0" strike="noStrike">
              <a:solidFill>
                <a:srgbClr val="002060"/>
              </a:solidFill>
              <a:latin typeface="Times New Roman"/>
              <a:cs typeface="Times New Roman"/>
            </a:rPr>
            <a:t>UNTAD</a:t>
          </a:r>
        </a:p>
        <a:p>
          <a:pPr algn="l" rtl="1">
            <a:defRPr sz="1000"/>
          </a:pPr>
          <a:endParaRPr lang="en-US" sz="900" b="1" i="0" strike="noStrike">
            <a:solidFill>
              <a:srgbClr val="00206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6</xdr:col>
      <xdr:colOff>161925</xdr:colOff>
      <xdr:row>0</xdr:row>
      <xdr:rowOff>76200</xdr:rowOff>
    </xdr:from>
    <xdr:to>
      <xdr:col>6</xdr:col>
      <xdr:colOff>1114425</xdr:colOff>
      <xdr:row>5</xdr:row>
      <xdr:rowOff>104775</xdr:rowOff>
    </xdr:to>
    <xdr:pic>
      <xdr:nvPicPr>
        <xdr:cNvPr id="8" name="Picture 7" descr="D:\Documents and Settings\User\My Documents\Downloads\logo_ristek_dikti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448050" y="76200"/>
          <a:ext cx="9525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emester%20Gasal%202016-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emester%20Genap%202015-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IP"/>
      <sheetName val="KODE &amp; NIP DOSEN"/>
      <sheetName val="Data Dosen"/>
      <sheetName val="Dosen MKU "/>
      <sheetName val="Dosen Bahasa Inggris"/>
      <sheetName val="M. Dosen S1"/>
      <sheetName val="Matrik MK"/>
      <sheetName val="Matrik Matakuliah"/>
      <sheetName val="I-A,B,C,D"/>
      <sheetName val="III-A,B,C,D,E"/>
      <sheetName val="V-A,B,C,D,E"/>
      <sheetName val="Sheet2"/>
      <sheetName val="Sheet3"/>
      <sheetName val="VII"/>
    </sheetNames>
    <sheetDataSet>
      <sheetData sheetId="0" refreshError="1"/>
      <sheetData sheetId="1" refreshError="1">
        <row r="4">
          <cell r="D4" t="str">
            <v>HB 12201</v>
          </cell>
        </row>
        <row r="5">
          <cell r="D5" t="str">
            <v>HS 12203</v>
          </cell>
        </row>
        <row r="7">
          <cell r="C7" t="str">
            <v>Dr. H. Anshari Syafar, M.Sc.</v>
          </cell>
        </row>
        <row r="21">
          <cell r="D21" t="str">
            <v>BU 12224</v>
          </cell>
        </row>
        <row r="25">
          <cell r="D25" t="str">
            <v>SB 12230</v>
          </cell>
        </row>
      </sheetData>
      <sheetData sheetId="2" refreshError="1">
        <row r="88">
          <cell r="E88" t="str">
            <v>IR.13413</v>
          </cell>
        </row>
        <row r="776">
          <cell r="B776" t="str">
            <v>Dr. Muh. Tahir, M.Hum</v>
          </cell>
          <cell r="E776" t="str">
            <v>MT.12104</v>
          </cell>
        </row>
      </sheetData>
      <sheetData sheetId="3" refreshError="1"/>
      <sheetData sheetId="4" refreshError="1"/>
      <sheetData sheetId="5" refreshError="1">
        <row r="5">
          <cell r="BJ5" t="str">
            <v>AH.14106</v>
          </cell>
          <cell r="GH5" t="str">
            <v>HS.12221</v>
          </cell>
        </row>
        <row r="7">
          <cell r="GA7">
            <v>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Dosen"/>
      <sheetName val="Dosen Bahasa Inggris"/>
      <sheetName val="Matrik MK"/>
      <sheetName val="M. Dosen S1"/>
      <sheetName val="II-A,B,C,D,E,F"/>
      <sheetName val="IV-A,B,C,D,E"/>
      <sheetName val="VI-A,B,C,D"/>
      <sheetName val="Sheet2"/>
      <sheetName val="Sheet3"/>
      <sheetName val="VII"/>
      <sheetName val="Daftar Penerima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"/>
  <sheetViews>
    <sheetView view="pageBreakPreview" topLeftCell="B14" zoomScale="148" zoomScaleSheetLayoutView="148" workbookViewId="0">
      <selection activeCell="L22" sqref="L22"/>
    </sheetView>
  </sheetViews>
  <sheetFormatPr defaultRowHeight="12.75" x14ac:dyDescent="0.2"/>
  <cols>
    <col min="1" max="1" width="3.85546875" style="240" customWidth="1"/>
    <col min="2" max="2" width="24.28515625" style="240" customWidth="1"/>
    <col min="3" max="3" width="4.42578125" style="240" customWidth="1"/>
    <col min="4" max="4" width="14.28515625" style="578" customWidth="1"/>
    <col min="5" max="5" width="2" style="578" customWidth="1"/>
    <col min="6" max="6" width="14.42578125" style="578" customWidth="1"/>
    <col min="7" max="7" width="6.28515625" style="240" customWidth="1"/>
    <col min="8" max="8" width="5.42578125" style="240" customWidth="1"/>
    <col min="9" max="9" width="1.5703125" style="240" customWidth="1"/>
    <col min="10" max="10" width="5" style="240" customWidth="1"/>
    <col min="11" max="11" width="8.7109375" style="240" customWidth="1"/>
    <col min="12" max="261" width="9.140625" style="240"/>
    <col min="262" max="262" width="3.85546875" style="240" customWidth="1"/>
    <col min="263" max="263" width="24.28515625" style="240" customWidth="1"/>
    <col min="264" max="264" width="4.85546875" style="240" customWidth="1"/>
    <col min="265" max="265" width="32.28515625" style="240" customWidth="1"/>
    <col min="266" max="266" width="15.85546875" style="240" customWidth="1"/>
    <col min="267" max="267" width="13.7109375" style="240" customWidth="1"/>
    <col min="268" max="517" width="9.140625" style="240"/>
    <col min="518" max="518" width="3.85546875" style="240" customWidth="1"/>
    <col min="519" max="519" width="24.28515625" style="240" customWidth="1"/>
    <col min="520" max="520" width="4.85546875" style="240" customWidth="1"/>
    <col min="521" max="521" width="32.28515625" style="240" customWidth="1"/>
    <col min="522" max="522" width="15.85546875" style="240" customWidth="1"/>
    <col min="523" max="523" width="13.7109375" style="240" customWidth="1"/>
    <col min="524" max="773" width="9.140625" style="240"/>
    <col min="774" max="774" width="3.85546875" style="240" customWidth="1"/>
    <col min="775" max="775" width="24.28515625" style="240" customWidth="1"/>
    <col min="776" max="776" width="4.85546875" style="240" customWidth="1"/>
    <col min="777" max="777" width="32.28515625" style="240" customWidth="1"/>
    <col min="778" max="778" width="15.85546875" style="240" customWidth="1"/>
    <col min="779" max="779" width="13.7109375" style="240" customWidth="1"/>
    <col min="780" max="1029" width="9.140625" style="240"/>
    <col min="1030" max="1030" width="3.85546875" style="240" customWidth="1"/>
    <col min="1031" max="1031" width="24.28515625" style="240" customWidth="1"/>
    <col min="1032" max="1032" width="4.85546875" style="240" customWidth="1"/>
    <col min="1033" max="1033" width="32.28515625" style="240" customWidth="1"/>
    <col min="1034" max="1034" width="15.85546875" style="240" customWidth="1"/>
    <col min="1035" max="1035" width="13.7109375" style="240" customWidth="1"/>
    <col min="1036" max="1285" width="9.140625" style="240"/>
    <col min="1286" max="1286" width="3.85546875" style="240" customWidth="1"/>
    <col min="1287" max="1287" width="24.28515625" style="240" customWidth="1"/>
    <col min="1288" max="1288" width="4.85546875" style="240" customWidth="1"/>
    <col min="1289" max="1289" width="32.28515625" style="240" customWidth="1"/>
    <col min="1290" max="1290" width="15.85546875" style="240" customWidth="1"/>
    <col min="1291" max="1291" width="13.7109375" style="240" customWidth="1"/>
    <col min="1292" max="1541" width="9.140625" style="240"/>
    <col min="1542" max="1542" width="3.85546875" style="240" customWidth="1"/>
    <col min="1543" max="1543" width="24.28515625" style="240" customWidth="1"/>
    <col min="1544" max="1544" width="4.85546875" style="240" customWidth="1"/>
    <col min="1545" max="1545" width="32.28515625" style="240" customWidth="1"/>
    <col min="1546" max="1546" width="15.85546875" style="240" customWidth="1"/>
    <col min="1547" max="1547" width="13.7109375" style="240" customWidth="1"/>
    <col min="1548" max="1797" width="9.140625" style="240"/>
    <col min="1798" max="1798" width="3.85546875" style="240" customWidth="1"/>
    <col min="1799" max="1799" width="24.28515625" style="240" customWidth="1"/>
    <col min="1800" max="1800" width="4.85546875" style="240" customWidth="1"/>
    <col min="1801" max="1801" width="32.28515625" style="240" customWidth="1"/>
    <col min="1802" max="1802" width="15.85546875" style="240" customWidth="1"/>
    <col min="1803" max="1803" width="13.7109375" style="240" customWidth="1"/>
    <col min="1804" max="2053" width="9.140625" style="240"/>
    <col min="2054" max="2054" width="3.85546875" style="240" customWidth="1"/>
    <col min="2055" max="2055" width="24.28515625" style="240" customWidth="1"/>
    <col min="2056" max="2056" width="4.85546875" style="240" customWidth="1"/>
    <col min="2057" max="2057" width="32.28515625" style="240" customWidth="1"/>
    <col min="2058" max="2058" width="15.85546875" style="240" customWidth="1"/>
    <col min="2059" max="2059" width="13.7109375" style="240" customWidth="1"/>
    <col min="2060" max="2309" width="9.140625" style="240"/>
    <col min="2310" max="2310" width="3.85546875" style="240" customWidth="1"/>
    <col min="2311" max="2311" width="24.28515625" style="240" customWidth="1"/>
    <col min="2312" max="2312" width="4.85546875" style="240" customWidth="1"/>
    <col min="2313" max="2313" width="32.28515625" style="240" customWidth="1"/>
    <col min="2314" max="2314" width="15.85546875" style="240" customWidth="1"/>
    <col min="2315" max="2315" width="13.7109375" style="240" customWidth="1"/>
    <col min="2316" max="2565" width="9.140625" style="240"/>
    <col min="2566" max="2566" width="3.85546875" style="240" customWidth="1"/>
    <col min="2567" max="2567" width="24.28515625" style="240" customWidth="1"/>
    <col min="2568" max="2568" width="4.85546875" style="240" customWidth="1"/>
    <col min="2569" max="2569" width="32.28515625" style="240" customWidth="1"/>
    <col min="2570" max="2570" width="15.85546875" style="240" customWidth="1"/>
    <col min="2571" max="2571" width="13.7109375" style="240" customWidth="1"/>
    <col min="2572" max="2821" width="9.140625" style="240"/>
    <col min="2822" max="2822" width="3.85546875" style="240" customWidth="1"/>
    <col min="2823" max="2823" width="24.28515625" style="240" customWidth="1"/>
    <col min="2824" max="2824" width="4.85546875" style="240" customWidth="1"/>
    <col min="2825" max="2825" width="32.28515625" style="240" customWidth="1"/>
    <col min="2826" max="2826" width="15.85546875" style="240" customWidth="1"/>
    <col min="2827" max="2827" width="13.7109375" style="240" customWidth="1"/>
    <col min="2828" max="3077" width="9.140625" style="240"/>
    <col min="3078" max="3078" width="3.85546875" style="240" customWidth="1"/>
    <col min="3079" max="3079" width="24.28515625" style="240" customWidth="1"/>
    <col min="3080" max="3080" width="4.85546875" style="240" customWidth="1"/>
    <col min="3081" max="3081" width="32.28515625" style="240" customWidth="1"/>
    <col min="3082" max="3082" width="15.85546875" style="240" customWidth="1"/>
    <col min="3083" max="3083" width="13.7109375" style="240" customWidth="1"/>
    <col min="3084" max="3333" width="9.140625" style="240"/>
    <col min="3334" max="3334" width="3.85546875" style="240" customWidth="1"/>
    <col min="3335" max="3335" width="24.28515625" style="240" customWidth="1"/>
    <col min="3336" max="3336" width="4.85546875" style="240" customWidth="1"/>
    <col min="3337" max="3337" width="32.28515625" style="240" customWidth="1"/>
    <col min="3338" max="3338" width="15.85546875" style="240" customWidth="1"/>
    <col min="3339" max="3339" width="13.7109375" style="240" customWidth="1"/>
    <col min="3340" max="3589" width="9.140625" style="240"/>
    <col min="3590" max="3590" width="3.85546875" style="240" customWidth="1"/>
    <col min="3591" max="3591" width="24.28515625" style="240" customWidth="1"/>
    <col min="3592" max="3592" width="4.85546875" style="240" customWidth="1"/>
    <col min="3593" max="3593" width="32.28515625" style="240" customWidth="1"/>
    <col min="3594" max="3594" width="15.85546875" style="240" customWidth="1"/>
    <col min="3595" max="3595" width="13.7109375" style="240" customWidth="1"/>
    <col min="3596" max="3845" width="9.140625" style="240"/>
    <col min="3846" max="3846" width="3.85546875" style="240" customWidth="1"/>
    <col min="3847" max="3847" width="24.28515625" style="240" customWidth="1"/>
    <col min="3848" max="3848" width="4.85546875" style="240" customWidth="1"/>
    <col min="3849" max="3849" width="32.28515625" style="240" customWidth="1"/>
    <col min="3850" max="3850" width="15.85546875" style="240" customWidth="1"/>
    <col min="3851" max="3851" width="13.7109375" style="240" customWidth="1"/>
    <col min="3852" max="4101" width="9.140625" style="240"/>
    <col min="4102" max="4102" width="3.85546875" style="240" customWidth="1"/>
    <col min="4103" max="4103" width="24.28515625" style="240" customWidth="1"/>
    <col min="4104" max="4104" width="4.85546875" style="240" customWidth="1"/>
    <col min="4105" max="4105" width="32.28515625" style="240" customWidth="1"/>
    <col min="4106" max="4106" width="15.85546875" style="240" customWidth="1"/>
    <col min="4107" max="4107" width="13.7109375" style="240" customWidth="1"/>
    <col min="4108" max="4357" width="9.140625" style="240"/>
    <col min="4358" max="4358" width="3.85546875" style="240" customWidth="1"/>
    <col min="4359" max="4359" width="24.28515625" style="240" customWidth="1"/>
    <col min="4360" max="4360" width="4.85546875" style="240" customWidth="1"/>
    <col min="4361" max="4361" width="32.28515625" style="240" customWidth="1"/>
    <col min="4362" max="4362" width="15.85546875" style="240" customWidth="1"/>
    <col min="4363" max="4363" width="13.7109375" style="240" customWidth="1"/>
    <col min="4364" max="4613" width="9.140625" style="240"/>
    <col min="4614" max="4614" width="3.85546875" style="240" customWidth="1"/>
    <col min="4615" max="4615" width="24.28515625" style="240" customWidth="1"/>
    <col min="4616" max="4616" width="4.85546875" style="240" customWidth="1"/>
    <col min="4617" max="4617" width="32.28515625" style="240" customWidth="1"/>
    <col min="4618" max="4618" width="15.85546875" style="240" customWidth="1"/>
    <col min="4619" max="4619" width="13.7109375" style="240" customWidth="1"/>
    <col min="4620" max="4869" width="9.140625" style="240"/>
    <col min="4870" max="4870" width="3.85546875" style="240" customWidth="1"/>
    <col min="4871" max="4871" width="24.28515625" style="240" customWidth="1"/>
    <col min="4872" max="4872" width="4.85546875" style="240" customWidth="1"/>
    <col min="4873" max="4873" width="32.28515625" style="240" customWidth="1"/>
    <col min="4874" max="4874" width="15.85546875" style="240" customWidth="1"/>
    <col min="4875" max="4875" width="13.7109375" style="240" customWidth="1"/>
    <col min="4876" max="5125" width="9.140625" style="240"/>
    <col min="5126" max="5126" width="3.85546875" style="240" customWidth="1"/>
    <col min="5127" max="5127" width="24.28515625" style="240" customWidth="1"/>
    <col min="5128" max="5128" width="4.85546875" style="240" customWidth="1"/>
    <col min="5129" max="5129" width="32.28515625" style="240" customWidth="1"/>
    <col min="5130" max="5130" width="15.85546875" style="240" customWidth="1"/>
    <col min="5131" max="5131" width="13.7109375" style="240" customWidth="1"/>
    <col min="5132" max="5381" width="9.140625" style="240"/>
    <col min="5382" max="5382" width="3.85546875" style="240" customWidth="1"/>
    <col min="5383" max="5383" width="24.28515625" style="240" customWidth="1"/>
    <col min="5384" max="5384" width="4.85546875" style="240" customWidth="1"/>
    <col min="5385" max="5385" width="32.28515625" style="240" customWidth="1"/>
    <col min="5386" max="5386" width="15.85546875" style="240" customWidth="1"/>
    <col min="5387" max="5387" width="13.7109375" style="240" customWidth="1"/>
    <col min="5388" max="5637" width="9.140625" style="240"/>
    <col min="5638" max="5638" width="3.85546875" style="240" customWidth="1"/>
    <col min="5639" max="5639" width="24.28515625" style="240" customWidth="1"/>
    <col min="5640" max="5640" width="4.85546875" style="240" customWidth="1"/>
    <col min="5641" max="5641" width="32.28515625" style="240" customWidth="1"/>
    <col min="5642" max="5642" width="15.85546875" style="240" customWidth="1"/>
    <col min="5643" max="5643" width="13.7109375" style="240" customWidth="1"/>
    <col min="5644" max="5893" width="9.140625" style="240"/>
    <col min="5894" max="5894" width="3.85546875" style="240" customWidth="1"/>
    <col min="5895" max="5895" width="24.28515625" style="240" customWidth="1"/>
    <col min="5896" max="5896" width="4.85546875" style="240" customWidth="1"/>
    <col min="5897" max="5897" width="32.28515625" style="240" customWidth="1"/>
    <col min="5898" max="5898" width="15.85546875" style="240" customWidth="1"/>
    <col min="5899" max="5899" width="13.7109375" style="240" customWidth="1"/>
    <col min="5900" max="6149" width="9.140625" style="240"/>
    <col min="6150" max="6150" width="3.85546875" style="240" customWidth="1"/>
    <col min="6151" max="6151" width="24.28515625" style="240" customWidth="1"/>
    <col min="6152" max="6152" width="4.85546875" style="240" customWidth="1"/>
    <col min="6153" max="6153" width="32.28515625" style="240" customWidth="1"/>
    <col min="6154" max="6154" width="15.85546875" style="240" customWidth="1"/>
    <col min="6155" max="6155" width="13.7109375" style="240" customWidth="1"/>
    <col min="6156" max="6405" width="9.140625" style="240"/>
    <col min="6406" max="6406" width="3.85546875" style="240" customWidth="1"/>
    <col min="6407" max="6407" width="24.28515625" style="240" customWidth="1"/>
    <col min="6408" max="6408" width="4.85546875" style="240" customWidth="1"/>
    <col min="6409" max="6409" width="32.28515625" style="240" customWidth="1"/>
    <col min="6410" max="6410" width="15.85546875" style="240" customWidth="1"/>
    <col min="6411" max="6411" width="13.7109375" style="240" customWidth="1"/>
    <col min="6412" max="6661" width="9.140625" style="240"/>
    <col min="6662" max="6662" width="3.85546875" style="240" customWidth="1"/>
    <col min="6663" max="6663" width="24.28515625" style="240" customWidth="1"/>
    <col min="6664" max="6664" width="4.85546875" style="240" customWidth="1"/>
    <col min="6665" max="6665" width="32.28515625" style="240" customWidth="1"/>
    <col min="6666" max="6666" width="15.85546875" style="240" customWidth="1"/>
    <col min="6667" max="6667" width="13.7109375" style="240" customWidth="1"/>
    <col min="6668" max="6917" width="9.140625" style="240"/>
    <col min="6918" max="6918" width="3.85546875" style="240" customWidth="1"/>
    <col min="6919" max="6919" width="24.28515625" style="240" customWidth="1"/>
    <col min="6920" max="6920" width="4.85546875" style="240" customWidth="1"/>
    <col min="6921" max="6921" width="32.28515625" style="240" customWidth="1"/>
    <col min="6922" max="6922" width="15.85546875" style="240" customWidth="1"/>
    <col min="6923" max="6923" width="13.7109375" style="240" customWidth="1"/>
    <col min="6924" max="7173" width="9.140625" style="240"/>
    <col min="7174" max="7174" width="3.85546875" style="240" customWidth="1"/>
    <col min="7175" max="7175" width="24.28515625" style="240" customWidth="1"/>
    <col min="7176" max="7176" width="4.85546875" style="240" customWidth="1"/>
    <col min="7177" max="7177" width="32.28515625" style="240" customWidth="1"/>
    <col min="7178" max="7178" width="15.85546875" style="240" customWidth="1"/>
    <col min="7179" max="7179" width="13.7109375" style="240" customWidth="1"/>
    <col min="7180" max="7429" width="9.140625" style="240"/>
    <col min="7430" max="7430" width="3.85546875" style="240" customWidth="1"/>
    <col min="7431" max="7431" width="24.28515625" style="240" customWidth="1"/>
    <col min="7432" max="7432" width="4.85546875" style="240" customWidth="1"/>
    <col min="7433" max="7433" width="32.28515625" style="240" customWidth="1"/>
    <col min="7434" max="7434" width="15.85546875" style="240" customWidth="1"/>
    <col min="7435" max="7435" width="13.7109375" style="240" customWidth="1"/>
    <col min="7436" max="7685" width="9.140625" style="240"/>
    <col min="7686" max="7686" width="3.85546875" style="240" customWidth="1"/>
    <col min="7687" max="7687" width="24.28515625" style="240" customWidth="1"/>
    <col min="7688" max="7688" width="4.85546875" style="240" customWidth="1"/>
    <col min="7689" max="7689" width="32.28515625" style="240" customWidth="1"/>
    <col min="7690" max="7690" width="15.85546875" style="240" customWidth="1"/>
    <col min="7691" max="7691" width="13.7109375" style="240" customWidth="1"/>
    <col min="7692" max="7941" width="9.140625" style="240"/>
    <col min="7942" max="7942" width="3.85546875" style="240" customWidth="1"/>
    <col min="7943" max="7943" width="24.28515625" style="240" customWidth="1"/>
    <col min="7944" max="7944" width="4.85546875" style="240" customWidth="1"/>
    <col min="7945" max="7945" width="32.28515625" style="240" customWidth="1"/>
    <col min="7946" max="7946" width="15.85546875" style="240" customWidth="1"/>
    <col min="7947" max="7947" width="13.7109375" style="240" customWidth="1"/>
    <col min="7948" max="8197" width="9.140625" style="240"/>
    <col min="8198" max="8198" width="3.85546875" style="240" customWidth="1"/>
    <col min="8199" max="8199" width="24.28515625" style="240" customWidth="1"/>
    <col min="8200" max="8200" width="4.85546875" style="240" customWidth="1"/>
    <col min="8201" max="8201" width="32.28515625" style="240" customWidth="1"/>
    <col min="8202" max="8202" width="15.85546875" style="240" customWidth="1"/>
    <col min="8203" max="8203" width="13.7109375" style="240" customWidth="1"/>
    <col min="8204" max="8453" width="9.140625" style="240"/>
    <col min="8454" max="8454" width="3.85546875" style="240" customWidth="1"/>
    <col min="8455" max="8455" width="24.28515625" style="240" customWidth="1"/>
    <col min="8456" max="8456" width="4.85546875" style="240" customWidth="1"/>
    <col min="8457" max="8457" width="32.28515625" style="240" customWidth="1"/>
    <col min="8458" max="8458" width="15.85546875" style="240" customWidth="1"/>
    <col min="8459" max="8459" width="13.7109375" style="240" customWidth="1"/>
    <col min="8460" max="8709" width="9.140625" style="240"/>
    <col min="8710" max="8710" width="3.85546875" style="240" customWidth="1"/>
    <col min="8711" max="8711" width="24.28515625" style="240" customWidth="1"/>
    <col min="8712" max="8712" width="4.85546875" style="240" customWidth="1"/>
    <col min="8713" max="8713" width="32.28515625" style="240" customWidth="1"/>
    <col min="8714" max="8714" width="15.85546875" style="240" customWidth="1"/>
    <col min="8715" max="8715" width="13.7109375" style="240" customWidth="1"/>
    <col min="8716" max="8965" width="9.140625" style="240"/>
    <col min="8966" max="8966" width="3.85546875" style="240" customWidth="1"/>
    <col min="8967" max="8967" width="24.28515625" style="240" customWidth="1"/>
    <col min="8968" max="8968" width="4.85546875" style="240" customWidth="1"/>
    <col min="8969" max="8969" width="32.28515625" style="240" customWidth="1"/>
    <col min="8970" max="8970" width="15.85546875" style="240" customWidth="1"/>
    <col min="8971" max="8971" width="13.7109375" style="240" customWidth="1"/>
    <col min="8972" max="9221" width="9.140625" style="240"/>
    <col min="9222" max="9222" width="3.85546875" style="240" customWidth="1"/>
    <col min="9223" max="9223" width="24.28515625" style="240" customWidth="1"/>
    <col min="9224" max="9224" width="4.85546875" style="240" customWidth="1"/>
    <col min="9225" max="9225" width="32.28515625" style="240" customWidth="1"/>
    <col min="9226" max="9226" width="15.85546875" style="240" customWidth="1"/>
    <col min="9227" max="9227" width="13.7109375" style="240" customWidth="1"/>
    <col min="9228" max="9477" width="9.140625" style="240"/>
    <col min="9478" max="9478" width="3.85546875" style="240" customWidth="1"/>
    <col min="9479" max="9479" width="24.28515625" style="240" customWidth="1"/>
    <col min="9480" max="9480" width="4.85546875" style="240" customWidth="1"/>
    <col min="9481" max="9481" width="32.28515625" style="240" customWidth="1"/>
    <col min="9482" max="9482" width="15.85546875" style="240" customWidth="1"/>
    <col min="9483" max="9483" width="13.7109375" style="240" customWidth="1"/>
    <col min="9484" max="9733" width="9.140625" style="240"/>
    <col min="9734" max="9734" width="3.85546875" style="240" customWidth="1"/>
    <col min="9735" max="9735" width="24.28515625" style="240" customWidth="1"/>
    <col min="9736" max="9736" width="4.85546875" style="240" customWidth="1"/>
    <col min="9737" max="9737" width="32.28515625" style="240" customWidth="1"/>
    <col min="9738" max="9738" width="15.85546875" style="240" customWidth="1"/>
    <col min="9739" max="9739" width="13.7109375" style="240" customWidth="1"/>
    <col min="9740" max="9989" width="9.140625" style="240"/>
    <col min="9990" max="9990" width="3.85546875" style="240" customWidth="1"/>
    <col min="9991" max="9991" width="24.28515625" style="240" customWidth="1"/>
    <col min="9992" max="9992" width="4.85546875" style="240" customWidth="1"/>
    <col min="9993" max="9993" width="32.28515625" style="240" customWidth="1"/>
    <col min="9994" max="9994" width="15.85546875" style="240" customWidth="1"/>
    <col min="9995" max="9995" width="13.7109375" style="240" customWidth="1"/>
    <col min="9996" max="10245" width="9.140625" style="240"/>
    <col min="10246" max="10246" width="3.85546875" style="240" customWidth="1"/>
    <col min="10247" max="10247" width="24.28515625" style="240" customWidth="1"/>
    <col min="10248" max="10248" width="4.85546875" style="240" customWidth="1"/>
    <col min="10249" max="10249" width="32.28515625" style="240" customWidth="1"/>
    <col min="10250" max="10250" width="15.85546875" style="240" customWidth="1"/>
    <col min="10251" max="10251" width="13.7109375" style="240" customWidth="1"/>
    <col min="10252" max="10501" width="9.140625" style="240"/>
    <col min="10502" max="10502" width="3.85546875" style="240" customWidth="1"/>
    <col min="10503" max="10503" width="24.28515625" style="240" customWidth="1"/>
    <col min="10504" max="10504" width="4.85546875" style="240" customWidth="1"/>
    <col min="10505" max="10505" width="32.28515625" style="240" customWidth="1"/>
    <col min="10506" max="10506" width="15.85546875" style="240" customWidth="1"/>
    <col min="10507" max="10507" width="13.7109375" style="240" customWidth="1"/>
    <col min="10508" max="10757" width="9.140625" style="240"/>
    <col min="10758" max="10758" width="3.85546875" style="240" customWidth="1"/>
    <col min="10759" max="10759" width="24.28515625" style="240" customWidth="1"/>
    <col min="10760" max="10760" width="4.85546875" style="240" customWidth="1"/>
    <col min="10761" max="10761" width="32.28515625" style="240" customWidth="1"/>
    <col min="10762" max="10762" width="15.85546875" style="240" customWidth="1"/>
    <col min="10763" max="10763" width="13.7109375" style="240" customWidth="1"/>
    <col min="10764" max="11013" width="9.140625" style="240"/>
    <col min="11014" max="11014" width="3.85546875" style="240" customWidth="1"/>
    <col min="11015" max="11015" width="24.28515625" style="240" customWidth="1"/>
    <col min="11016" max="11016" width="4.85546875" style="240" customWidth="1"/>
    <col min="11017" max="11017" width="32.28515625" style="240" customWidth="1"/>
    <col min="11018" max="11018" width="15.85546875" style="240" customWidth="1"/>
    <col min="11019" max="11019" width="13.7109375" style="240" customWidth="1"/>
    <col min="11020" max="11269" width="9.140625" style="240"/>
    <col min="11270" max="11270" width="3.85546875" style="240" customWidth="1"/>
    <col min="11271" max="11271" width="24.28515625" style="240" customWidth="1"/>
    <col min="11272" max="11272" width="4.85546875" style="240" customWidth="1"/>
    <col min="11273" max="11273" width="32.28515625" style="240" customWidth="1"/>
    <col min="11274" max="11274" width="15.85546875" style="240" customWidth="1"/>
    <col min="11275" max="11275" width="13.7109375" style="240" customWidth="1"/>
    <col min="11276" max="11525" width="9.140625" style="240"/>
    <col min="11526" max="11526" width="3.85546875" style="240" customWidth="1"/>
    <col min="11527" max="11527" width="24.28515625" style="240" customWidth="1"/>
    <col min="11528" max="11528" width="4.85546875" style="240" customWidth="1"/>
    <col min="11529" max="11529" width="32.28515625" style="240" customWidth="1"/>
    <col min="11530" max="11530" width="15.85546875" style="240" customWidth="1"/>
    <col min="11531" max="11531" width="13.7109375" style="240" customWidth="1"/>
    <col min="11532" max="11781" width="9.140625" style="240"/>
    <col min="11782" max="11782" width="3.85546875" style="240" customWidth="1"/>
    <col min="11783" max="11783" width="24.28515625" style="240" customWidth="1"/>
    <col min="11784" max="11784" width="4.85546875" style="240" customWidth="1"/>
    <col min="11785" max="11785" width="32.28515625" style="240" customWidth="1"/>
    <col min="11786" max="11786" width="15.85546875" style="240" customWidth="1"/>
    <col min="11787" max="11787" width="13.7109375" style="240" customWidth="1"/>
    <col min="11788" max="12037" width="9.140625" style="240"/>
    <col min="12038" max="12038" width="3.85546875" style="240" customWidth="1"/>
    <col min="12039" max="12039" width="24.28515625" style="240" customWidth="1"/>
    <col min="12040" max="12040" width="4.85546875" style="240" customWidth="1"/>
    <col min="12041" max="12041" width="32.28515625" style="240" customWidth="1"/>
    <col min="12042" max="12042" width="15.85546875" style="240" customWidth="1"/>
    <col min="12043" max="12043" width="13.7109375" style="240" customWidth="1"/>
    <col min="12044" max="12293" width="9.140625" style="240"/>
    <col min="12294" max="12294" width="3.85546875" style="240" customWidth="1"/>
    <col min="12295" max="12295" width="24.28515625" style="240" customWidth="1"/>
    <col min="12296" max="12296" width="4.85546875" style="240" customWidth="1"/>
    <col min="12297" max="12297" width="32.28515625" style="240" customWidth="1"/>
    <col min="12298" max="12298" width="15.85546875" style="240" customWidth="1"/>
    <col min="12299" max="12299" width="13.7109375" style="240" customWidth="1"/>
    <col min="12300" max="12549" width="9.140625" style="240"/>
    <col min="12550" max="12550" width="3.85546875" style="240" customWidth="1"/>
    <col min="12551" max="12551" width="24.28515625" style="240" customWidth="1"/>
    <col min="12552" max="12552" width="4.85546875" style="240" customWidth="1"/>
    <col min="12553" max="12553" width="32.28515625" style="240" customWidth="1"/>
    <col min="12554" max="12554" width="15.85546875" style="240" customWidth="1"/>
    <col min="12555" max="12555" width="13.7109375" style="240" customWidth="1"/>
    <col min="12556" max="12805" width="9.140625" style="240"/>
    <col min="12806" max="12806" width="3.85546875" style="240" customWidth="1"/>
    <col min="12807" max="12807" width="24.28515625" style="240" customWidth="1"/>
    <col min="12808" max="12808" width="4.85546875" style="240" customWidth="1"/>
    <col min="12809" max="12809" width="32.28515625" style="240" customWidth="1"/>
    <col min="12810" max="12810" width="15.85546875" style="240" customWidth="1"/>
    <col min="12811" max="12811" width="13.7109375" style="240" customWidth="1"/>
    <col min="12812" max="13061" width="9.140625" style="240"/>
    <col min="13062" max="13062" width="3.85546875" style="240" customWidth="1"/>
    <col min="13063" max="13063" width="24.28515625" style="240" customWidth="1"/>
    <col min="13064" max="13064" width="4.85546875" style="240" customWidth="1"/>
    <col min="13065" max="13065" width="32.28515625" style="240" customWidth="1"/>
    <col min="13066" max="13066" width="15.85546875" style="240" customWidth="1"/>
    <col min="13067" max="13067" width="13.7109375" style="240" customWidth="1"/>
    <col min="13068" max="13317" width="9.140625" style="240"/>
    <col min="13318" max="13318" width="3.85546875" style="240" customWidth="1"/>
    <col min="13319" max="13319" width="24.28515625" style="240" customWidth="1"/>
    <col min="13320" max="13320" width="4.85546875" style="240" customWidth="1"/>
    <col min="13321" max="13321" width="32.28515625" style="240" customWidth="1"/>
    <col min="13322" max="13322" width="15.85546875" style="240" customWidth="1"/>
    <col min="13323" max="13323" width="13.7109375" style="240" customWidth="1"/>
    <col min="13324" max="13573" width="9.140625" style="240"/>
    <col min="13574" max="13574" width="3.85546875" style="240" customWidth="1"/>
    <col min="13575" max="13575" width="24.28515625" style="240" customWidth="1"/>
    <col min="13576" max="13576" width="4.85546875" style="240" customWidth="1"/>
    <col min="13577" max="13577" width="32.28515625" style="240" customWidth="1"/>
    <col min="13578" max="13578" width="15.85546875" style="240" customWidth="1"/>
    <col min="13579" max="13579" width="13.7109375" style="240" customWidth="1"/>
    <col min="13580" max="13829" width="9.140625" style="240"/>
    <col min="13830" max="13830" width="3.85546875" style="240" customWidth="1"/>
    <col min="13831" max="13831" width="24.28515625" style="240" customWidth="1"/>
    <col min="13832" max="13832" width="4.85546875" style="240" customWidth="1"/>
    <col min="13833" max="13833" width="32.28515625" style="240" customWidth="1"/>
    <col min="13834" max="13834" width="15.85546875" style="240" customWidth="1"/>
    <col min="13835" max="13835" width="13.7109375" style="240" customWidth="1"/>
    <col min="13836" max="14085" width="9.140625" style="240"/>
    <col min="14086" max="14086" width="3.85546875" style="240" customWidth="1"/>
    <col min="14087" max="14087" width="24.28515625" style="240" customWidth="1"/>
    <col min="14088" max="14088" width="4.85546875" style="240" customWidth="1"/>
    <col min="14089" max="14089" width="32.28515625" style="240" customWidth="1"/>
    <col min="14090" max="14090" width="15.85546875" style="240" customWidth="1"/>
    <col min="14091" max="14091" width="13.7109375" style="240" customWidth="1"/>
    <col min="14092" max="14341" width="9.140625" style="240"/>
    <col min="14342" max="14342" width="3.85546875" style="240" customWidth="1"/>
    <col min="14343" max="14343" width="24.28515625" style="240" customWidth="1"/>
    <col min="14344" max="14344" width="4.85546875" style="240" customWidth="1"/>
    <col min="14345" max="14345" width="32.28515625" style="240" customWidth="1"/>
    <col min="14346" max="14346" width="15.85546875" style="240" customWidth="1"/>
    <col min="14347" max="14347" width="13.7109375" style="240" customWidth="1"/>
    <col min="14348" max="14597" width="9.140625" style="240"/>
    <col min="14598" max="14598" width="3.85546875" style="240" customWidth="1"/>
    <col min="14599" max="14599" width="24.28515625" style="240" customWidth="1"/>
    <col min="14600" max="14600" width="4.85546875" style="240" customWidth="1"/>
    <col min="14601" max="14601" width="32.28515625" style="240" customWidth="1"/>
    <col min="14602" max="14602" width="15.85546875" style="240" customWidth="1"/>
    <col min="14603" max="14603" width="13.7109375" style="240" customWidth="1"/>
    <col min="14604" max="14853" width="9.140625" style="240"/>
    <col min="14854" max="14854" width="3.85546875" style="240" customWidth="1"/>
    <col min="14855" max="14855" width="24.28515625" style="240" customWidth="1"/>
    <col min="14856" max="14856" width="4.85546875" style="240" customWidth="1"/>
    <col min="14857" max="14857" width="32.28515625" style="240" customWidth="1"/>
    <col min="14858" max="14858" width="15.85546875" style="240" customWidth="1"/>
    <col min="14859" max="14859" width="13.7109375" style="240" customWidth="1"/>
    <col min="14860" max="15109" width="9.140625" style="240"/>
    <col min="15110" max="15110" width="3.85546875" style="240" customWidth="1"/>
    <col min="15111" max="15111" width="24.28515625" style="240" customWidth="1"/>
    <col min="15112" max="15112" width="4.85546875" style="240" customWidth="1"/>
    <col min="15113" max="15113" width="32.28515625" style="240" customWidth="1"/>
    <col min="15114" max="15114" width="15.85546875" style="240" customWidth="1"/>
    <col min="15115" max="15115" width="13.7109375" style="240" customWidth="1"/>
    <col min="15116" max="15365" width="9.140625" style="240"/>
    <col min="15366" max="15366" width="3.85546875" style="240" customWidth="1"/>
    <col min="15367" max="15367" width="24.28515625" style="240" customWidth="1"/>
    <col min="15368" max="15368" width="4.85546875" style="240" customWidth="1"/>
    <col min="15369" max="15369" width="32.28515625" style="240" customWidth="1"/>
    <col min="15370" max="15370" width="15.85546875" style="240" customWidth="1"/>
    <col min="15371" max="15371" width="13.7109375" style="240" customWidth="1"/>
    <col min="15372" max="15621" width="9.140625" style="240"/>
    <col min="15622" max="15622" width="3.85546875" style="240" customWidth="1"/>
    <col min="15623" max="15623" width="24.28515625" style="240" customWidth="1"/>
    <col min="15624" max="15624" width="4.85546875" style="240" customWidth="1"/>
    <col min="15625" max="15625" width="32.28515625" style="240" customWidth="1"/>
    <col min="15626" max="15626" width="15.85546875" style="240" customWidth="1"/>
    <col min="15627" max="15627" width="13.7109375" style="240" customWidth="1"/>
    <col min="15628" max="15877" width="9.140625" style="240"/>
    <col min="15878" max="15878" width="3.85546875" style="240" customWidth="1"/>
    <col min="15879" max="15879" width="24.28515625" style="240" customWidth="1"/>
    <col min="15880" max="15880" width="4.85546875" style="240" customWidth="1"/>
    <col min="15881" max="15881" width="32.28515625" style="240" customWidth="1"/>
    <col min="15882" max="15882" width="15.85546875" style="240" customWidth="1"/>
    <col min="15883" max="15883" width="13.7109375" style="240" customWidth="1"/>
    <col min="15884" max="16133" width="9.140625" style="240"/>
    <col min="16134" max="16134" width="3.85546875" style="240" customWidth="1"/>
    <col min="16135" max="16135" width="24.28515625" style="240" customWidth="1"/>
    <col min="16136" max="16136" width="4.85546875" style="240" customWidth="1"/>
    <col min="16137" max="16137" width="32.28515625" style="240" customWidth="1"/>
    <col min="16138" max="16138" width="15.85546875" style="240" customWidth="1"/>
    <col min="16139" max="16139" width="13.7109375" style="240" customWidth="1"/>
    <col min="16140" max="16384" width="9.140625" style="240"/>
  </cols>
  <sheetData>
    <row r="1" spans="1:15" ht="16.5" x14ac:dyDescent="0.3">
      <c r="A1" s="809" t="s">
        <v>1384</v>
      </c>
      <c r="B1" s="809"/>
      <c r="C1" s="809"/>
      <c r="D1" s="809"/>
      <c r="E1" s="809"/>
      <c r="F1" s="809"/>
      <c r="G1" s="809"/>
      <c r="H1" s="809"/>
      <c r="I1" s="809"/>
      <c r="J1" s="809"/>
      <c r="K1" s="809"/>
      <c r="L1" s="554"/>
      <c r="M1" s="554"/>
      <c r="N1" s="554"/>
      <c r="O1" s="554"/>
    </row>
    <row r="2" spans="1:15" ht="16.5" x14ac:dyDescent="0.3">
      <c r="A2" s="810" t="s">
        <v>495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554"/>
      <c r="M2" s="554"/>
      <c r="N2" s="554"/>
      <c r="O2" s="554"/>
    </row>
    <row r="3" spans="1:15" ht="16.5" x14ac:dyDescent="0.3">
      <c r="A3" s="809" t="s">
        <v>496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554"/>
      <c r="M3" s="554"/>
      <c r="N3" s="554"/>
      <c r="O3" s="554"/>
    </row>
    <row r="4" spans="1:15" ht="18.75" x14ac:dyDescent="0.3">
      <c r="A4" s="811" t="s">
        <v>1385</v>
      </c>
      <c r="B4" s="811"/>
      <c r="C4" s="811"/>
      <c r="D4" s="811"/>
      <c r="E4" s="811"/>
      <c r="F4" s="811"/>
      <c r="G4" s="811"/>
      <c r="H4" s="811"/>
      <c r="I4" s="811"/>
      <c r="J4" s="811"/>
      <c r="K4" s="811"/>
      <c r="L4" s="554"/>
      <c r="M4" s="554"/>
      <c r="N4" s="554"/>
      <c r="O4" s="554"/>
    </row>
    <row r="5" spans="1:15" ht="16.5" x14ac:dyDescent="0.3">
      <c r="L5" s="554"/>
      <c r="M5" s="554"/>
      <c r="N5" s="554"/>
      <c r="O5" s="554"/>
    </row>
    <row r="6" spans="1:15" ht="16.5" x14ac:dyDescent="0.3">
      <c r="A6" s="812" t="s">
        <v>1401</v>
      </c>
      <c r="B6" s="812"/>
      <c r="C6" s="812"/>
      <c r="D6" s="812"/>
      <c r="E6" s="812"/>
      <c r="F6" s="812"/>
      <c r="G6" s="812"/>
      <c r="H6" s="812"/>
      <c r="I6" s="812"/>
      <c r="J6" s="812"/>
      <c r="K6" s="812"/>
      <c r="L6" s="554"/>
      <c r="M6" s="554"/>
      <c r="N6" s="554"/>
      <c r="O6" s="554"/>
    </row>
    <row r="7" spans="1:15" ht="16.5" x14ac:dyDescent="0.3">
      <c r="A7" s="555" t="s">
        <v>1386</v>
      </c>
      <c r="B7" s="556"/>
      <c r="C7" s="556"/>
      <c r="D7" s="579"/>
      <c r="E7" s="579"/>
      <c r="F7" s="579"/>
      <c r="G7" s="556"/>
      <c r="H7" s="556"/>
      <c r="I7" s="556"/>
      <c r="J7" s="557" t="s">
        <v>1183</v>
      </c>
      <c r="K7" s="555" t="s">
        <v>1387</v>
      </c>
      <c r="L7" s="554"/>
      <c r="M7" s="554"/>
      <c r="N7" s="554"/>
      <c r="O7" s="554"/>
    </row>
    <row r="8" spans="1:15" ht="17.100000000000001" customHeight="1" x14ac:dyDescent="0.3">
      <c r="A8" s="575" t="s">
        <v>3</v>
      </c>
      <c r="B8" s="575" t="s">
        <v>4</v>
      </c>
      <c r="C8" s="576" t="s">
        <v>6</v>
      </c>
      <c r="D8" s="805" t="s">
        <v>1370</v>
      </c>
      <c r="E8" s="806"/>
      <c r="F8" s="807"/>
      <c r="G8" s="575" t="s">
        <v>7</v>
      </c>
      <c r="H8" s="808" t="s">
        <v>8</v>
      </c>
      <c r="I8" s="808"/>
      <c r="J8" s="808"/>
      <c r="K8" s="575" t="s">
        <v>12</v>
      </c>
      <c r="L8" s="580"/>
      <c r="M8" s="554"/>
      <c r="N8" s="554"/>
      <c r="O8" s="554"/>
    </row>
    <row r="9" spans="1:15" ht="17.100000000000001" customHeight="1" x14ac:dyDescent="0.3">
      <c r="A9" s="581">
        <v>1</v>
      </c>
      <c r="B9" s="582" t="s">
        <v>1398</v>
      </c>
      <c r="C9" s="583"/>
      <c r="D9" s="814" t="s">
        <v>1388</v>
      </c>
      <c r="E9" s="815"/>
      <c r="F9" s="816"/>
      <c r="G9" s="584"/>
      <c r="H9" s="585">
        <v>0.33333333333333331</v>
      </c>
      <c r="I9" s="586" t="s">
        <v>1389</v>
      </c>
      <c r="J9" s="587">
        <v>0.66666666666666663</v>
      </c>
      <c r="K9" s="583" t="s">
        <v>1398</v>
      </c>
      <c r="L9" s="580"/>
      <c r="M9" s="554"/>
      <c r="N9" s="554"/>
      <c r="O9" s="554"/>
    </row>
    <row r="10" spans="1:15" ht="17.100000000000001" customHeight="1" x14ac:dyDescent="0.3">
      <c r="A10" s="581">
        <v>2</v>
      </c>
      <c r="B10" s="582" t="s">
        <v>1399</v>
      </c>
      <c r="C10" s="583"/>
      <c r="D10" s="814" t="s">
        <v>1400</v>
      </c>
      <c r="E10" s="815"/>
      <c r="F10" s="816"/>
      <c r="G10" s="584"/>
      <c r="H10" s="585">
        <v>0.33333333333333331</v>
      </c>
      <c r="I10" s="586"/>
      <c r="J10" s="587">
        <v>0.66666666666666663</v>
      </c>
      <c r="K10" s="594" t="s">
        <v>1399</v>
      </c>
      <c r="L10" s="580"/>
      <c r="M10" s="554"/>
      <c r="N10" s="554"/>
      <c r="O10" s="554"/>
    </row>
    <row r="11" spans="1:15" ht="17.100000000000001" customHeight="1" x14ac:dyDescent="0.3">
      <c r="A11" s="558">
        <v>3</v>
      </c>
      <c r="B11" s="588" t="s">
        <v>1390</v>
      </c>
      <c r="C11" s="558">
        <v>6</v>
      </c>
      <c r="D11" s="814" t="s">
        <v>1391</v>
      </c>
      <c r="E11" s="815"/>
      <c r="F11" s="816"/>
      <c r="G11" s="589"/>
      <c r="H11" s="585">
        <v>0.33333333333333331</v>
      </c>
      <c r="I11" s="586" t="s">
        <v>1389</v>
      </c>
      <c r="J11" s="587">
        <v>0.66666666666666663</v>
      </c>
      <c r="K11" s="574" t="s">
        <v>1392</v>
      </c>
      <c r="L11" s="580"/>
      <c r="M11" s="554"/>
      <c r="N11" s="554"/>
      <c r="O11" s="554"/>
    </row>
    <row r="12" spans="1:15" ht="17.100000000000001" customHeight="1" x14ac:dyDescent="0.3">
      <c r="A12" s="817" t="s">
        <v>1181</v>
      </c>
      <c r="B12" s="818"/>
      <c r="C12" s="559">
        <f>SUM(C9:C11)</f>
        <v>6</v>
      </c>
      <c r="D12" s="590"/>
      <c r="E12" s="591"/>
      <c r="F12" s="592"/>
      <c r="G12" s="560"/>
      <c r="H12" s="561"/>
      <c r="I12" s="562"/>
      <c r="J12" s="563"/>
      <c r="K12" s="564"/>
      <c r="L12" s="580"/>
      <c r="M12" s="554"/>
      <c r="N12" s="554"/>
      <c r="O12" s="554"/>
    </row>
    <row r="13" spans="1:15" ht="16.5" x14ac:dyDescent="0.3">
      <c r="A13" s="577"/>
      <c r="B13" s="577"/>
      <c r="C13" s="577"/>
      <c r="D13" s="593"/>
      <c r="E13" s="593"/>
      <c r="F13" s="593"/>
      <c r="G13" s="577"/>
      <c r="H13" s="577"/>
      <c r="I13" s="577"/>
      <c r="J13" s="577"/>
      <c r="K13" s="577"/>
      <c r="L13" s="554"/>
      <c r="M13" s="554"/>
      <c r="N13" s="554"/>
      <c r="O13" s="554"/>
    </row>
    <row r="14" spans="1:15" s="565" customFormat="1" ht="16.5" x14ac:dyDescent="0.3">
      <c r="C14" s="556"/>
      <c r="D14" s="579"/>
      <c r="E14" s="579"/>
      <c r="F14" s="579"/>
      <c r="G14" s="556"/>
      <c r="H14" s="556"/>
      <c r="I14" s="556"/>
      <c r="J14" s="555"/>
      <c r="K14" s="556"/>
      <c r="L14" s="556"/>
      <c r="M14" s="556"/>
      <c r="N14" s="556"/>
      <c r="O14" s="556"/>
    </row>
    <row r="15" spans="1:15" s="565" customFormat="1" ht="16.5" x14ac:dyDescent="0.3">
      <c r="C15" s="556"/>
      <c r="D15" s="579"/>
      <c r="E15" s="579"/>
      <c r="F15" s="568"/>
      <c r="G15" s="819" t="s">
        <v>1393</v>
      </c>
      <c r="H15" s="819"/>
      <c r="I15" s="819"/>
      <c r="J15" s="819"/>
      <c r="K15" s="819"/>
      <c r="L15" s="556"/>
      <c r="M15" s="556"/>
      <c r="N15" s="556"/>
      <c r="O15" s="556"/>
    </row>
    <row r="16" spans="1:15" s="565" customFormat="1" ht="16.5" x14ac:dyDescent="0.3">
      <c r="A16" s="566" t="s">
        <v>1373</v>
      </c>
      <c r="B16" s="556"/>
      <c r="C16" s="556"/>
      <c r="D16" s="579"/>
      <c r="E16" s="579"/>
      <c r="F16" s="567" t="s">
        <v>1394</v>
      </c>
      <c r="G16" s="819" t="s">
        <v>1375</v>
      </c>
      <c r="H16" s="819"/>
      <c r="I16" s="819"/>
      <c r="J16" s="819"/>
      <c r="K16" s="819"/>
      <c r="L16" s="556"/>
      <c r="M16" s="556"/>
      <c r="N16" s="556"/>
      <c r="O16" s="556"/>
    </row>
    <row r="17" spans="1:15" s="565" customFormat="1" ht="16.5" x14ac:dyDescent="0.3">
      <c r="A17" s="565">
        <v>1</v>
      </c>
      <c r="B17" s="565" t="s">
        <v>1395</v>
      </c>
      <c r="C17" s="569"/>
      <c r="D17" s="570"/>
      <c r="E17" s="570"/>
      <c r="F17" s="570"/>
      <c r="G17" s="819" t="s">
        <v>1376</v>
      </c>
      <c r="H17" s="819"/>
      <c r="I17" s="819"/>
      <c r="J17" s="819"/>
      <c r="K17" s="819"/>
      <c r="L17" s="556"/>
      <c r="M17" s="556"/>
      <c r="N17" s="556"/>
      <c r="O17" s="556"/>
    </row>
    <row r="18" spans="1:15" s="565" customFormat="1" ht="16.5" x14ac:dyDescent="0.3">
      <c r="A18" s="565">
        <v>2</v>
      </c>
      <c r="B18" s="565" t="s">
        <v>1396</v>
      </c>
      <c r="C18" s="556"/>
      <c r="D18" s="579"/>
      <c r="E18" s="579"/>
      <c r="F18" s="568"/>
      <c r="G18" s="571"/>
      <c r="H18" s="572"/>
      <c r="I18" s="573"/>
      <c r="J18" s="572"/>
      <c r="K18" s="573"/>
      <c r="L18" s="556"/>
      <c r="M18" s="556"/>
      <c r="N18" s="556"/>
      <c r="O18" s="556"/>
    </row>
    <row r="19" spans="1:15" s="565" customFormat="1" ht="16.5" x14ac:dyDescent="0.3">
      <c r="A19" s="565">
        <v>3</v>
      </c>
      <c r="B19" s="565" t="s">
        <v>1402</v>
      </c>
      <c r="D19" s="568"/>
      <c r="E19" s="568"/>
      <c r="F19" s="568"/>
      <c r="G19" s="571"/>
      <c r="H19" s="572"/>
      <c r="I19" s="573"/>
      <c r="J19" s="572"/>
      <c r="K19" s="573"/>
      <c r="L19" s="556"/>
      <c r="M19" s="556"/>
      <c r="N19" s="556"/>
      <c r="O19" s="556"/>
    </row>
    <row r="20" spans="1:15" s="565" customFormat="1" ht="16.5" x14ac:dyDescent="0.3">
      <c r="D20" s="568"/>
      <c r="E20" s="568"/>
      <c r="F20" s="568"/>
      <c r="G20" s="813" t="str">
        <f>'[1]KODE &amp; NIP DOSEN'!$C$7</f>
        <v>Dr. H. Anshari Syafar, M.Sc.</v>
      </c>
      <c r="H20" s="813"/>
      <c r="I20" s="813"/>
      <c r="J20" s="813"/>
      <c r="K20" s="813"/>
      <c r="L20" s="556"/>
      <c r="M20" s="556"/>
      <c r="N20" s="556"/>
      <c r="O20" s="556"/>
    </row>
    <row r="21" spans="1:15" ht="16.5" x14ac:dyDescent="0.3">
      <c r="F21" s="593"/>
      <c r="G21" s="248" t="s">
        <v>1378</v>
      </c>
      <c r="H21" s="248"/>
      <c r="I21" s="248"/>
      <c r="J21" s="248"/>
      <c r="K21" s="248"/>
      <c r="L21" s="554"/>
      <c r="M21" s="554"/>
      <c r="N21" s="554"/>
      <c r="O21" s="554"/>
    </row>
    <row r="22" spans="1:15" ht="16.5" x14ac:dyDescent="0.3">
      <c r="L22" s="554"/>
      <c r="M22" s="554"/>
      <c r="N22" s="554"/>
      <c r="O22" s="554"/>
    </row>
    <row r="23" spans="1:15" ht="16.5" x14ac:dyDescent="0.3">
      <c r="L23" s="554"/>
      <c r="M23" s="554"/>
      <c r="N23" s="554"/>
      <c r="O23" s="554"/>
    </row>
    <row r="24" spans="1:15" ht="16.5" x14ac:dyDescent="0.3">
      <c r="L24" s="554"/>
      <c r="M24" s="554"/>
      <c r="N24" s="554"/>
      <c r="O24" s="554"/>
    </row>
    <row r="25" spans="1:15" ht="16.5" x14ac:dyDescent="0.3">
      <c r="L25" s="554"/>
      <c r="M25" s="554"/>
      <c r="N25" s="554"/>
      <c r="O25" s="554"/>
    </row>
    <row r="26" spans="1:15" ht="16.5" x14ac:dyDescent="0.3">
      <c r="L26" s="554"/>
      <c r="M26" s="554"/>
      <c r="N26" s="554"/>
      <c r="O26" s="554"/>
    </row>
    <row r="27" spans="1:15" ht="16.5" x14ac:dyDescent="0.3">
      <c r="L27" s="554"/>
      <c r="M27" s="554"/>
      <c r="N27" s="554"/>
      <c r="O27" s="554"/>
    </row>
    <row r="28" spans="1:15" ht="16.5" x14ac:dyDescent="0.3">
      <c r="L28" s="554"/>
      <c r="M28" s="554"/>
      <c r="N28" s="554"/>
      <c r="O28" s="554"/>
    </row>
    <row r="29" spans="1:15" ht="16.5" x14ac:dyDescent="0.3">
      <c r="L29" s="554"/>
      <c r="M29" s="554"/>
      <c r="N29" s="554"/>
      <c r="O29" s="554"/>
    </row>
    <row r="30" spans="1:15" ht="16.5" x14ac:dyDescent="0.3">
      <c r="L30" s="554"/>
      <c r="M30" s="554"/>
      <c r="N30" s="554"/>
      <c r="O30" s="554"/>
    </row>
  </sheetData>
  <mergeCells count="15">
    <mergeCell ref="G20:K20"/>
    <mergeCell ref="D9:F9"/>
    <mergeCell ref="D11:F11"/>
    <mergeCell ref="A12:B12"/>
    <mergeCell ref="G15:K15"/>
    <mergeCell ref="G16:K16"/>
    <mergeCell ref="G17:K17"/>
    <mergeCell ref="D10:F10"/>
    <mergeCell ref="D8:F8"/>
    <mergeCell ref="H8:J8"/>
    <mergeCell ref="A1:K1"/>
    <mergeCell ref="A2:K2"/>
    <mergeCell ref="A3:K3"/>
    <mergeCell ref="A4:K4"/>
    <mergeCell ref="A6:K6"/>
  </mergeCells>
  <pageMargins left="0.5" right="0.2" top="0.5" bottom="0.5" header="0.511811023622047" footer="0.511811023622047"/>
  <pageSetup paperSize="5" orientation="portrait" horizontalDpi="4294967293" verticalDpi="144" r:id="rId1"/>
  <headerFooter alignWithMargins="0"/>
  <colBreaks count="1" manualBreakCount="1">
    <brk id="11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9217" r:id="rId4">
          <objectPr defaultSize="0" autoPict="0" r:id="rId5">
            <anchor moveWithCells="1" sizeWithCells="1">
              <from>
                <xdr:col>1</xdr:col>
                <xdr:colOff>314325</xdr:colOff>
                <xdr:row>0</xdr:row>
                <xdr:rowOff>47625</xdr:rowOff>
              </from>
              <to>
                <xdr:col>1</xdr:col>
                <xdr:colOff>1000125</xdr:colOff>
                <xdr:row>3</xdr:row>
                <xdr:rowOff>133350</xdr:rowOff>
              </to>
            </anchor>
          </objectPr>
        </oleObject>
      </mc:Choice>
      <mc:Fallback>
        <oleObject progId="PBrush" shapeId="921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6"/>
  <sheetViews>
    <sheetView topLeftCell="A2" workbookViewId="0">
      <selection activeCell="D35" sqref="D35"/>
    </sheetView>
  </sheetViews>
  <sheetFormatPr defaultRowHeight="12.75" x14ac:dyDescent="0.2"/>
  <cols>
    <col min="1" max="1" width="4.5703125" style="240" customWidth="1"/>
    <col min="2" max="2" width="9.140625" style="240"/>
    <col min="3" max="3" width="46" style="240" customWidth="1"/>
    <col min="4" max="4" width="12.28515625" style="240" customWidth="1"/>
    <col min="5" max="5" width="27.140625" style="240" customWidth="1"/>
    <col min="6" max="6" width="12.7109375" style="240" customWidth="1"/>
    <col min="7" max="7" width="12.5703125" style="240" customWidth="1"/>
    <col min="8" max="8" width="13.5703125" style="240" customWidth="1"/>
    <col min="9" max="16384" width="9.140625" style="240"/>
  </cols>
  <sheetData>
    <row r="2" spans="2:8" ht="21.75" customHeight="1" x14ac:dyDescent="0.25">
      <c r="C2" s="241" t="s">
        <v>394</v>
      </c>
      <c r="D2" s="241"/>
      <c r="E2" s="241"/>
      <c r="F2" s="241"/>
    </row>
    <row r="3" spans="2:8" ht="32.25" customHeight="1" x14ac:dyDescent="0.2">
      <c r="B3" s="242" t="s">
        <v>395</v>
      </c>
      <c r="C3" s="243" t="s">
        <v>396</v>
      </c>
      <c r="D3" s="243" t="s">
        <v>397</v>
      </c>
      <c r="E3" s="243" t="s">
        <v>398</v>
      </c>
      <c r="F3" s="243"/>
    </row>
    <row r="4" spans="2:8" ht="21.75" customHeight="1" x14ac:dyDescent="0.2">
      <c r="B4" s="244">
        <v>1</v>
      </c>
      <c r="C4" s="245" t="s">
        <v>399</v>
      </c>
      <c r="D4" s="246" t="s">
        <v>400</v>
      </c>
      <c r="E4" s="246" t="s">
        <v>401</v>
      </c>
      <c r="F4" s="247"/>
    </row>
    <row r="5" spans="2:8" ht="21.75" customHeight="1" x14ac:dyDescent="0.2">
      <c r="B5" s="244">
        <v>2</v>
      </c>
      <c r="C5" s="245" t="s">
        <v>402</v>
      </c>
      <c r="D5" s="246" t="s">
        <v>403</v>
      </c>
      <c r="E5" s="246" t="s">
        <v>404</v>
      </c>
      <c r="F5" s="247"/>
    </row>
    <row r="6" spans="2:8" ht="21.75" customHeight="1" x14ac:dyDescent="0.2">
      <c r="B6" s="244">
        <v>3</v>
      </c>
      <c r="C6" s="245" t="s">
        <v>405</v>
      </c>
      <c r="D6" s="246" t="s">
        <v>406</v>
      </c>
      <c r="E6" s="246" t="s">
        <v>407</v>
      </c>
      <c r="F6" s="247"/>
    </row>
    <row r="7" spans="2:8" ht="21.75" customHeight="1" x14ac:dyDescent="0.2">
      <c r="B7" s="244">
        <v>4</v>
      </c>
      <c r="C7" s="245" t="s">
        <v>408</v>
      </c>
      <c r="D7" s="246" t="s">
        <v>409</v>
      </c>
      <c r="E7" s="246" t="s">
        <v>410</v>
      </c>
      <c r="F7" s="247"/>
    </row>
    <row r="8" spans="2:8" ht="21.75" customHeight="1" x14ac:dyDescent="0.2">
      <c r="B8" s="244">
        <v>5</v>
      </c>
      <c r="C8" s="245" t="s">
        <v>411</v>
      </c>
      <c r="D8" s="246" t="s">
        <v>412</v>
      </c>
      <c r="E8" s="246" t="s">
        <v>413</v>
      </c>
      <c r="F8" s="247"/>
    </row>
    <row r="9" spans="2:8" ht="21.75" customHeight="1" x14ac:dyDescent="0.2">
      <c r="B9" s="244">
        <v>6</v>
      </c>
      <c r="C9" s="245" t="s">
        <v>414</v>
      </c>
      <c r="D9" s="246" t="s">
        <v>415</v>
      </c>
      <c r="E9" s="246" t="s">
        <v>416</v>
      </c>
      <c r="F9" s="247"/>
    </row>
    <row r="10" spans="2:8" ht="21.75" customHeight="1" x14ac:dyDescent="0.2">
      <c r="B10" s="244">
        <v>7</v>
      </c>
      <c r="C10" s="245" t="s">
        <v>417</v>
      </c>
      <c r="D10" s="246" t="s">
        <v>418</v>
      </c>
      <c r="E10" s="246" t="s">
        <v>419</v>
      </c>
      <c r="F10" s="247"/>
    </row>
    <row r="11" spans="2:8" ht="21.75" customHeight="1" x14ac:dyDescent="0.2">
      <c r="B11" s="244">
        <v>8</v>
      </c>
      <c r="C11" s="245" t="s">
        <v>420</v>
      </c>
      <c r="D11" s="246" t="s">
        <v>421</v>
      </c>
      <c r="E11" s="246" t="s">
        <v>422</v>
      </c>
      <c r="F11" s="247"/>
    </row>
    <row r="12" spans="2:8" ht="21.75" customHeight="1" x14ac:dyDescent="0.2">
      <c r="B12" s="244">
        <v>9</v>
      </c>
      <c r="C12" s="245" t="s">
        <v>423</v>
      </c>
      <c r="D12" s="246" t="s">
        <v>424</v>
      </c>
      <c r="E12" s="246" t="s">
        <v>425</v>
      </c>
      <c r="F12" s="247"/>
    </row>
    <row r="13" spans="2:8" ht="21.75" customHeight="1" x14ac:dyDescent="0.2">
      <c r="B13" s="244">
        <v>10</v>
      </c>
      <c r="C13" s="245" t="s">
        <v>426</v>
      </c>
      <c r="D13" s="246" t="s">
        <v>427</v>
      </c>
      <c r="E13" s="246" t="s">
        <v>428</v>
      </c>
      <c r="F13" s="247"/>
    </row>
    <row r="14" spans="2:8" ht="21.75" customHeight="1" x14ac:dyDescent="0.2">
      <c r="B14" s="244">
        <v>11</v>
      </c>
      <c r="C14" s="245" t="s">
        <v>429</v>
      </c>
      <c r="D14" s="246" t="s">
        <v>430</v>
      </c>
      <c r="E14" s="246" t="s">
        <v>431</v>
      </c>
      <c r="F14" s="247"/>
    </row>
    <row r="15" spans="2:8" ht="21.75" customHeight="1" x14ac:dyDescent="0.2">
      <c r="B15" s="244">
        <v>12</v>
      </c>
      <c r="C15" s="245" t="s">
        <v>432</v>
      </c>
      <c r="D15" s="246" t="s">
        <v>433</v>
      </c>
      <c r="E15" s="246" t="s">
        <v>434</v>
      </c>
      <c r="F15" s="247"/>
      <c r="H15" s="248"/>
    </row>
    <row r="16" spans="2:8" ht="21.75" customHeight="1" x14ac:dyDescent="0.2">
      <c r="B16" s="244">
        <v>13</v>
      </c>
      <c r="C16" s="245" t="s">
        <v>435</v>
      </c>
      <c r="D16" s="246" t="s">
        <v>436</v>
      </c>
      <c r="E16" s="246" t="s">
        <v>437</v>
      </c>
      <c r="F16" s="247"/>
    </row>
    <row r="17" spans="2:8" ht="21.75" customHeight="1" x14ac:dyDescent="0.2">
      <c r="B17" s="244">
        <v>14</v>
      </c>
      <c r="C17" s="245" t="s">
        <v>438</v>
      </c>
      <c r="D17" s="246" t="s">
        <v>439</v>
      </c>
      <c r="E17" s="246" t="s">
        <v>440</v>
      </c>
      <c r="F17" s="247"/>
    </row>
    <row r="18" spans="2:8" ht="21.75" customHeight="1" x14ac:dyDescent="0.2">
      <c r="B18" s="244">
        <v>15</v>
      </c>
      <c r="C18" s="245" t="s">
        <v>441</v>
      </c>
      <c r="D18" s="246" t="s">
        <v>442</v>
      </c>
      <c r="E18" s="246" t="s">
        <v>443</v>
      </c>
      <c r="F18" s="247"/>
    </row>
    <row r="19" spans="2:8" ht="21.75" customHeight="1" x14ac:dyDescent="0.2">
      <c r="B19" s="244">
        <v>16</v>
      </c>
      <c r="C19" s="245" t="s">
        <v>444</v>
      </c>
      <c r="D19" s="246" t="s">
        <v>445</v>
      </c>
      <c r="E19" s="246" t="s">
        <v>446</v>
      </c>
      <c r="F19" s="247"/>
    </row>
    <row r="20" spans="2:8" ht="21.75" customHeight="1" x14ac:dyDescent="0.2">
      <c r="B20" s="244">
        <v>17</v>
      </c>
      <c r="C20" s="245" t="s">
        <v>447</v>
      </c>
      <c r="D20" s="246" t="s">
        <v>448</v>
      </c>
      <c r="E20" s="246" t="s">
        <v>449</v>
      </c>
      <c r="F20" s="247"/>
    </row>
    <row r="21" spans="2:8" ht="21.75" customHeight="1" x14ac:dyDescent="0.2">
      <c r="B21" s="244">
        <v>18</v>
      </c>
      <c r="C21" s="245" t="s">
        <v>450</v>
      </c>
      <c r="D21" s="246" t="s">
        <v>451</v>
      </c>
      <c r="E21" s="246" t="s">
        <v>452</v>
      </c>
      <c r="F21" s="247"/>
    </row>
    <row r="22" spans="2:8" ht="21.75" customHeight="1" x14ac:dyDescent="0.2">
      <c r="B22" s="244">
        <v>19</v>
      </c>
      <c r="C22" s="245" t="s">
        <v>453</v>
      </c>
      <c r="D22" s="246" t="s">
        <v>454</v>
      </c>
      <c r="E22" s="246" t="s">
        <v>455</v>
      </c>
      <c r="F22" s="247"/>
    </row>
    <row r="23" spans="2:8" ht="21.75" customHeight="1" x14ac:dyDescent="0.2">
      <c r="B23" s="244">
        <v>20</v>
      </c>
      <c r="C23" s="245" t="s">
        <v>456</v>
      </c>
      <c r="D23" s="246" t="s">
        <v>457</v>
      </c>
      <c r="E23" s="246" t="s">
        <v>458</v>
      </c>
      <c r="F23" s="247"/>
    </row>
    <row r="24" spans="2:8" ht="21.75" customHeight="1" x14ac:dyDescent="0.2">
      <c r="B24" s="244">
        <v>21</v>
      </c>
      <c r="C24" s="245" t="s">
        <v>459</v>
      </c>
      <c r="D24" s="246" t="s">
        <v>460</v>
      </c>
      <c r="E24" s="246" t="s">
        <v>461</v>
      </c>
      <c r="F24" s="247"/>
    </row>
    <row r="25" spans="2:8" ht="21.75" customHeight="1" x14ac:dyDescent="0.2">
      <c r="B25" s="244">
        <v>22</v>
      </c>
      <c r="C25" s="245" t="s">
        <v>462</v>
      </c>
      <c r="D25" s="246" t="s">
        <v>463</v>
      </c>
      <c r="E25" s="246" t="s">
        <v>464</v>
      </c>
      <c r="F25" s="247"/>
    </row>
    <row r="26" spans="2:8" ht="21.75" customHeight="1" x14ac:dyDescent="0.2">
      <c r="B26" s="244">
        <v>23</v>
      </c>
      <c r="C26" s="245" t="s">
        <v>465</v>
      </c>
      <c r="D26" s="246" t="s">
        <v>466</v>
      </c>
      <c r="E26" s="246" t="s">
        <v>467</v>
      </c>
      <c r="F26" s="247"/>
    </row>
    <row r="27" spans="2:8" ht="21.75" customHeight="1" x14ac:dyDescent="0.2">
      <c r="B27" s="244">
        <v>24</v>
      </c>
      <c r="C27" s="245" t="s">
        <v>468</v>
      </c>
      <c r="D27" s="246" t="s">
        <v>469</v>
      </c>
      <c r="E27" s="246" t="s">
        <v>470</v>
      </c>
      <c r="F27" s="247"/>
    </row>
    <row r="28" spans="2:8" ht="21.75" customHeight="1" x14ac:dyDescent="0.2">
      <c r="B28" s="244">
        <v>25</v>
      </c>
      <c r="C28" s="245" t="s">
        <v>471</v>
      </c>
      <c r="D28" s="246" t="s">
        <v>472</v>
      </c>
      <c r="E28" s="246" t="s">
        <v>473</v>
      </c>
      <c r="F28" s="247"/>
    </row>
    <row r="29" spans="2:8" ht="22.5" customHeight="1" x14ac:dyDescent="0.2">
      <c r="B29" s="244">
        <v>26</v>
      </c>
      <c r="C29" s="245" t="s">
        <v>474</v>
      </c>
      <c r="D29" s="246" t="s">
        <v>475</v>
      </c>
      <c r="E29" s="246" t="s">
        <v>476</v>
      </c>
      <c r="F29" s="247"/>
    </row>
    <row r="30" spans="2:8" ht="23.25" customHeight="1" x14ac:dyDescent="0.2">
      <c r="B30" s="244">
        <v>27</v>
      </c>
      <c r="C30" s="245" t="s">
        <v>477</v>
      </c>
      <c r="D30" s="246" t="s">
        <v>478</v>
      </c>
      <c r="E30" s="246" t="s">
        <v>479</v>
      </c>
      <c r="F30" s="247"/>
    </row>
    <row r="31" spans="2:8" ht="22.5" customHeight="1" x14ac:dyDescent="0.2">
      <c r="B31" s="244">
        <v>28</v>
      </c>
      <c r="C31" s="245" t="s">
        <v>480</v>
      </c>
      <c r="D31" s="246" t="s">
        <v>481</v>
      </c>
      <c r="E31" s="246" t="s">
        <v>482</v>
      </c>
      <c r="F31" s="247"/>
    </row>
    <row r="32" spans="2:8" ht="21.75" customHeight="1" x14ac:dyDescent="0.25">
      <c r="B32" s="244">
        <v>29</v>
      </c>
      <c r="C32" s="245" t="s">
        <v>483</v>
      </c>
      <c r="D32" s="246" t="s">
        <v>484</v>
      </c>
      <c r="E32" s="246" t="s">
        <v>485</v>
      </c>
      <c r="F32" s="247"/>
      <c r="G32" s="249"/>
      <c r="H32" s="249"/>
    </row>
    <row r="33" spans="2:8" ht="20.25" customHeight="1" x14ac:dyDescent="0.25">
      <c r="B33" s="244">
        <v>30</v>
      </c>
      <c r="C33" s="245" t="s">
        <v>486</v>
      </c>
      <c r="D33" s="246" t="s">
        <v>487</v>
      </c>
      <c r="E33" s="246" t="s">
        <v>488</v>
      </c>
      <c r="F33" s="247"/>
      <c r="G33" s="249"/>
      <c r="H33" s="249"/>
    </row>
    <row r="34" spans="2:8" ht="24" customHeight="1" x14ac:dyDescent="0.25">
      <c r="B34" s="244">
        <v>31</v>
      </c>
      <c r="C34" s="245" t="s">
        <v>489</v>
      </c>
      <c r="D34" s="246" t="s">
        <v>490</v>
      </c>
      <c r="E34" s="246" t="s">
        <v>491</v>
      </c>
      <c r="F34" s="247"/>
      <c r="G34" s="249"/>
      <c r="H34" s="249"/>
    </row>
    <row r="35" spans="2:8" ht="21" customHeight="1" x14ac:dyDescent="0.25">
      <c r="B35" s="244">
        <v>32</v>
      </c>
      <c r="C35" s="245" t="s">
        <v>492</v>
      </c>
      <c r="D35" s="246" t="s">
        <v>493</v>
      </c>
      <c r="E35" s="246"/>
      <c r="F35" s="247"/>
      <c r="G35" s="249"/>
      <c r="H35" s="249"/>
    </row>
    <row r="36" spans="2:8" ht="15" customHeight="1" x14ac:dyDescent="0.25">
      <c r="G36" s="249"/>
      <c r="H36" s="249"/>
    </row>
  </sheetData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F2:Q873"/>
  <sheetViews>
    <sheetView showGridLines="0" view="pageBreakPreview" topLeftCell="A180" zoomScale="84" zoomScaleSheetLayoutView="84" workbookViewId="0">
      <selection activeCell="H18" sqref="H18"/>
    </sheetView>
  </sheetViews>
  <sheetFormatPr defaultRowHeight="15" x14ac:dyDescent="0.25"/>
  <cols>
    <col min="1" max="5" width="9.140625" style="13"/>
    <col min="6" max="6" width="3.5703125" style="2" bestFit="1" customWidth="1"/>
    <col min="7" max="7" width="17.7109375" style="2" bestFit="1" customWidth="1"/>
    <col min="8" max="8" width="23.42578125" style="3" bestFit="1" customWidth="1"/>
    <col min="9" max="9" width="4.85546875" style="2" customWidth="1"/>
    <col min="10" max="10" width="6.5703125" style="2" bestFit="1" customWidth="1"/>
    <col min="11" max="11" width="12.85546875" style="2" bestFit="1" customWidth="1"/>
    <col min="12" max="12" width="4.28515625" style="2" customWidth="1"/>
    <col min="13" max="13" width="7.7109375" style="2" bestFit="1" customWidth="1"/>
    <col min="14" max="14" width="36.140625" style="3" customWidth="1"/>
    <col min="15" max="15" width="9.5703125" style="2" bestFit="1" customWidth="1"/>
    <col min="16" max="16" width="9.140625" style="4"/>
    <col min="17" max="16384" width="9.140625" style="13"/>
  </cols>
  <sheetData>
    <row r="2" spans="6:15" x14ac:dyDescent="0.25">
      <c r="F2" s="1"/>
    </row>
    <row r="3" spans="6:15" x14ac:dyDescent="0.25">
      <c r="F3" s="1"/>
    </row>
    <row r="4" spans="6:15" x14ac:dyDescent="0.25">
      <c r="F4" s="1"/>
    </row>
    <row r="5" spans="6:15" x14ac:dyDescent="0.25">
      <c r="F5" s="1"/>
    </row>
    <row r="6" spans="6:15" x14ac:dyDescent="0.25">
      <c r="F6" s="1"/>
    </row>
    <row r="8" spans="6:15" x14ac:dyDescent="0.25">
      <c r="F8" s="5"/>
      <c r="G8" s="5"/>
    </row>
    <row r="9" spans="6:15" x14ac:dyDescent="0.25">
      <c r="F9" s="5"/>
      <c r="G9" s="5"/>
    </row>
    <row r="10" spans="6:15" x14ac:dyDescent="0.25">
      <c r="F10" s="1029" t="s">
        <v>0</v>
      </c>
      <c r="G10" s="1029"/>
      <c r="H10" s="1029"/>
      <c r="I10" s="1029"/>
      <c r="J10" s="1029"/>
      <c r="K10" s="1029"/>
      <c r="L10" s="1029"/>
      <c r="M10" s="1029"/>
      <c r="N10" s="1029"/>
      <c r="O10" s="1029"/>
    </row>
    <row r="11" spans="6:15" x14ac:dyDescent="0.25">
      <c r="F11" s="1029" t="s">
        <v>1</v>
      </c>
      <c r="G11" s="1029"/>
      <c r="H11" s="1029"/>
      <c r="I11" s="1029"/>
      <c r="J11" s="1029"/>
      <c r="K11" s="1029"/>
      <c r="L11" s="1029"/>
      <c r="M11" s="1029"/>
      <c r="N11" s="1029"/>
      <c r="O11" s="1029"/>
    </row>
    <row r="12" spans="6:15" x14ac:dyDescent="0.25">
      <c r="F12" s="1029" t="s">
        <v>2</v>
      </c>
      <c r="G12" s="1029"/>
      <c r="H12" s="1029"/>
      <c r="I12" s="1029"/>
      <c r="J12" s="1029"/>
      <c r="K12" s="1029"/>
      <c r="L12" s="1029"/>
      <c r="M12" s="1029"/>
      <c r="N12" s="1029"/>
      <c r="O12" s="1029"/>
    </row>
    <row r="13" spans="6:15" ht="15.75" thickBot="1" x14ac:dyDescent="0.3">
      <c r="K13" s="6"/>
    </row>
    <row r="14" spans="6:15" x14ac:dyDescent="0.25">
      <c r="F14" s="1027" t="s">
        <v>3</v>
      </c>
      <c r="G14" s="1030" t="s">
        <v>4</v>
      </c>
      <c r="H14" s="1027" t="s">
        <v>5</v>
      </c>
      <c r="I14" s="1027" t="s">
        <v>6</v>
      </c>
      <c r="J14" s="1027" t="s">
        <v>7</v>
      </c>
      <c r="K14" s="1027" t="s">
        <v>8</v>
      </c>
      <c r="L14" s="1027" t="s">
        <v>9</v>
      </c>
      <c r="M14" s="1027" t="s">
        <v>10</v>
      </c>
      <c r="N14" s="1027" t="s">
        <v>11</v>
      </c>
      <c r="O14" s="1027" t="s">
        <v>12</v>
      </c>
    </row>
    <row r="15" spans="6:15" ht="15.75" thickBot="1" x14ac:dyDescent="0.3">
      <c r="F15" s="1028"/>
      <c r="G15" s="1031"/>
      <c r="H15" s="1028"/>
      <c r="I15" s="1028"/>
      <c r="J15" s="1028"/>
      <c r="K15" s="1028"/>
      <c r="L15" s="1028"/>
      <c r="M15" s="1028"/>
      <c r="N15" s="1028"/>
      <c r="O15" s="1028"/>
    </row>
    <row r="16" spans="6:15" ht="16.5" thickTop="1" thickBot="1" x14ac:dyDescent="0.3">
      <c r="F16" s="7">
        <v>1</v>
      </c>
      <c r="G16" s="7">
        <v>2</v>
      </c>
      <c r="H16" s="7">
        <v>3</v>
      </c>
      <c r="I16" s="7">
        <v>4</v>
      </c>
      <c r="J16" s="7">
        <v>5</v>
      </c>
      <c r="K16" s="7">
        <v>6</v>
      </c>
      <c r="L16" s="7">
        <v>7</v>
      </c>
      <c r="M16" s="7">
        <v>8</v>
      </c>
      <c r="N16" s="7">
        <v>9</v>
      </c>
      <c r="O16" s="7">
        <v>10</v>
      </c>
    </row>
    <row r="17" spans="6:17" ht="15.75" thickTop="1" x14ac:dyDescent="0.25">
      <c r="F17" s="8" t="s">
        <v>13</v>
      </c>
      <c r="G17" s="9" t="s">
        <v>14</v>
      </c>
      <c r="H17" s="10" t="s">
        <v>15</v>
      </c>
      <c r="I17" s="11">
        <v>3</v>
      </c>
      <c r="J17" s="12" t="s">
        <v>16</v>
      </c>
      <c r="K17" s="11" t="s">
        <v>17</v>
      </c>
      <c r="L17" s="11" t="s">
        <v>18</v>
      </c>
      <c r="M17" s="11" t="s">
        <v>19</v>
      </c>
      <c r="N17" s="3" t="s">
        <v>20</v>
      </c>
      <c r="O17" s="11" t="s">
        <v>21</v>
      </c>
    </row>
    <row r="18" spans="6:17" ht="15.75" thickBot="1" x14ac:dyDescent="0.3">
      <c r="F18" s="14"/>
      <c r="G18" s="15" t="s">
        <v>22</v>
      </c>
      <c r="H18" s="16" t="s">
        <v>23</v>
      </c>
      <c r="I18" s="17"/>
      <c r="J18" s="18"/>
      <c r="K18" s="17"/>
      <c r="L18" s="17"/>
      <c r="M18" s="19"/>
      <c r="N18" s="20" t="s">
        <v>24</v>
      </c>
      <c r="O18" s="19"/>
    </row>
    <row r="19" spans="6:17" ht="15.75" thickTop="1" x14ac:dyDescent="0.25">
      <c r="F19" s="14"/>
      <c r="G19" s="21"/>
      <c r="H19" s="22"/>
      <c r="I19" s="17"/>
      <c r="J19" s="18"/>
      <c r="K19" s="11" t="s">
        <v>25</v>
      </c>
      <c r="L19" s="17"/>
      <c r="M19" s="23" t="s">
        <v>26</v>
      </c>
      <c r="N19" s="3" t="s">
        <v>20</v>
      </c>
      <c r="O19" s="23" t="s">
        <v>21</v>
      </c>
    </row>
    <row r="20" spans="6:17" x14ac:dyDescent="0.25">
      <c r="F20" s="14"/>
      <c r="G20" s="21"/>
      <c r="H20" s="22"/>
      <c r="I20" s="17"/>
      <c r="J20" s="18"/>
      <c r="K20" s="17"/>
      <c r="L20" s="17"/>
      <c r="M20" s="19"/>
      <c r="N20" s="24" t="s">
        <v>24</v>
      </c>
      <c r="O20" s="19"/>
    </row>
    <row r="21" spans="6:17" x14ac:dyDescent="0.25">
      <c r="F21" s="14"/>
      <c r="G21" s="21"/>
      <c r="H21" s="22"/>
      <c r="I21" s="17"/>
      <c r="J21" s="18"/>
      <c r="K21" s="17" t="s">
        <v>27</v>
      </c>
      <c r="L21" s="17"/>
      <c r="M21" s="23" t="s">
        <v>28</v>
      </c>
      <c r="N21" s="25" t="s">
        <v>29</v>
      </c>
      <c r="O21" s="23" t="s">
        <v>21</v>
      </c>
      <c r="Q21" s="13" t="s">
        <v>30</v>
      </c>
    </row>
    <row r="22" spans="6:17" ht="15.75" thickBot="1" x14ac:dyDescent="0.3">
      <c r="F22" s="14"/>
      <c r="G22" s="21"/>
      <c r="H22" s="26"/>
      <c r="I22" s="19"/>
      <c r="J22" s="27"/>
      <c r="K22" s="19"/>
      <c r="L22" s="19"/>
      <c r="M22" s="19"/>
      <c r="N22" s="24" t="s">
        <v>31</v>
      </c>
      <c r="O22" s="19"/>
    </row>
    <row r="23" spans="6:17" ht="15.75" thickTop="1" x14ac:dyDescent="0.25">
      <c r="F23" s="14"/>
      <c r="G23" s="21"/>
      <c r="H23" s="10" t="s">
        <v>32</v>
      </c>
      <c r="I23" s="17">
        <v>3</v>
      </c>
      <c r="J23" s="18" t="s">
        <v>33</v>
      </c>
      <c r="K23" s="11" t="s">
        <v>17</v>
      </c>
      <c r="L23" s="17" t="s">
        <v>18</v>
      </c>
      <c r="M23" s="17" t="s">
        <v>19</v>
      </c>
      <c r="N23" s="28" t="s">
        <v>34</v>
      </c>
      <c r="O23" s="17" t="s">
        <v>35</v>
      </c>
    </row>
    <row r="24" spans="6:17" ht="15.75" thickBot="1" x14ac:dyDescent="0.3">
      <c r="F24" s="14"/>
      <c r="G24" s="21"/>
      <c r="H24" s="22"/>
      <c r="I24" s="17"/>
      <c r="J24" s="27"/>
      <c r="K24" s="19"/>
      <c r="L24" s="17"/>
      <c r="M24" s="19"/>
      <c r="N24" s="20" t="s">
        <v>36</v>
      </c>
      <c r="O24" s="19"/>
    </row>
    <row r="25" spans="6:17" ht="15.75" thickTop="1" x14ac:dyDescent="0.25">
      <c r="F25" s="14"/>
      <c r="G25" s="21"/>
      <c r="H25" s="22"/>
      <c r="I25" s="17"/>
      <c r="J25" s="29" t="s">
        <v>33</v>
      </c>
      <c r="K25" s="11" t="s">
        <v>25</v>
      </c>
      <c r="L25" s="17"/>
      <c r="M25" s="23" t="s">
        <v>26</v>
      </c>
      <c r="N25" s="25" t="s">
        <v>37</v>
      </c>
      <c r="O25" s="23" t="s">
        <v>35</v>
      </c>
    </row>
    <row r="26" spans="6:17" x14ac:dyDescent="0.25">
      <c r="F26" s="14"/>
      <c r="G26" s="21"/>
      <c r="H26" s="22"/>
      <c r="I26" s="17"/>
      <c r="J26" s="27"/>
      <c r="K26" s="19"/>
      <c r="L26" s="17"/>
      <c r="M26" s="19"/>
      <c r="N26" s="24" t="s">
        <v>38</v>
      </c>
      <c r="O26" s="19"/>
      <c r="Q26" s="4" t="s">
        <v>39</v>
      </c>
    </row>
    <row r="27" spans="6:17" x14ac:dyDescent="0.25">
      <c r="F27" s="14"/>
      <c r="G27" s="21"/>
      <c r="H27" s="22"/>
      <c r="I27" s="17"/>
      <c r="J27" s="29" t="s">
        <v>40</v>
      </c>
      <c r="K27" s="23" t="s">
        <v>17</v>
      </c>
      <c r="L27" s="17"/>
      <c r="M27" s="23" t="s">
        <v>28</v>
      </c>
      <c r="N27" s="30" t="s">
        <v>41</v>
      </c>
      <c r="O27" s="17" t="s">
        <v>35</v>
      </c>
    </row>
    <row r="28" spans="6:17" ht="15.75" thickBot="1" x14ac:dyDescent="0.3">
      <c r="F28" s="14"/>
      <c r="G28" s="21"/>
      <c r="H28" s="22"/>
      <c r="I28" s="17"/>
      <c r="J28" s="27"/>
      <c r="K28" s="19"/>
      <c r="L28" s="17"/>
      <c r="M28" s="19"/>
      <c r="N28" s="31" t="s">
        <v>42</v>
      </c>
      <c r="O28" s="19"/>
    </row>
    <row r="29" spans="6:17" ht="15.75" thickTop="1" x14ac:dyDescent="0.25">
      <c r="F29" s="14"/>
      <c r="G29" s="21"/>
      <c r="H29" s="22"/>
      <c r="I29" s="32"/>
      <c r="J29" s="29" t="s">
        <v>16</v>
      </c>
      <c r="K29" s="11" t="s">
        <v>25</v>
      </c>
      <c r="L29" s="17"/>
      <c r="M29" s="23" t="s">
        <v>43</v>
      </c>
      <c r="N29" s="25" t="s">
        <v>37</v>
      </c>
      <c r="O29" s="23" t="s">
        <v>35</v>
      </c>
    </row>
    <row r="30" spans="6:17" x14ac:dyDescent="0.25">
      <c r="F30" s="14"/>
      <c r="G30" s="21"/>
      <c r="H30" s="22"/>
      <c r="I30" s="32"/>
      <c r="J30" s="27"/>
      <c r="K30" s="19"/>
      <c r="L30" s="17"/>
      <c r="M30" s="19"/>
      <c r="N30" s="24" t="s">
        <v>38</v>
      </c>
      <c r="O30" s="19"/>
    </row>
    <row r="31" spans="6:17" x14ac:dyDescent="0.25">
      <c r="F31" s="14"/>
      <c r="G31" s="21"/>
      <c r="H31" s="22"/>
      <c r="I31" s="32"/>
      <c r="J31" s="29" t="s">
        <v>44</v>
      </c>
      <c r="K31" s="17" t="s">
        <v>27</v>
      </c>
      <c r="L31" s="17"/>
      <c r="M31" s="23" t="s">
        <v>45</v>
      </c>
      <c r="N31" s="30" t="s">
        <v>41</v>
      </c>
      <c r="O31" s="23" t="s">
        <v>35</v>
      </c>
    </row>
    <row r="32" spans="6:17" x14ac:dyDescent="0.25">
      <c r="F32" s="14"/>
      <c r="G32" s="21"/>
      <c r="H32" s="22"/>
      <c r="I32" s="32"/>
      <c r="J32" s="27"/>
      <c r="K32" s="19"/>
      <c r="L32" s="17"/>
      <c r="M32" s="19"/>
      <c r="N32" s="31" t="s">
        <v>42</v>
      </c>
      <c r="O32" s="19"/>
    </row>
    <row r="33" spans="6:16" x14ac:dyDescent="0.25">
      <c r="F33" s="14"/>
      <c r="G33" s="21"/>
      <c r="H33" s="22"/>
      <c r="I33" s="17"/>
      <c r="J33" s="18" t="s">
        <v>46</v>
      </c>
      <c r="K33" s="23" t="s">
        <v>47</v>
      </c>
      <c r="L33" s="17"/>
      <c r="M33" s="23" t="s">
        <v>48</v>
      </c>
      <c r="N33" s="33" t="s">
        <v>49</v>
      </c>
      <c r="O33" s="17" t="s">
        <v>35</v>
      </c>
    </row>
    <row r="34" spans="6:16" ht="15.75" thickBot="1" x14ac:dyDescent="0.3">
      <c r="F34" s="14"/>
      <c r="G34" s="21"/>
      <c r="H34" s="26"/>
      <c r="I34" s="19"/>
      <c r="J34" s="27"/>
      <c r="K34" s="19"/>
      <c r="L34" s="17"/>
      <c r="M34" s="19"/>
      <c r="N34" s="24" t="s">
        <v>50</v>
      </c>
      <c r="O34" s="19"/>
    </row>
    <row r="35" spans="6:16" ht="15.75" thickTop="1" x14ac:dyDescent="0.25">
      <c r="F35" s="14"/>
      <c r="G35" s="21"/>
      <c r="H35" s="10" t="s">
        <v>51</v>
      </c>
      <c r="I35" s="17">
        <v>3</v>
      </c>
      <c r="J35" s="18" t="s">
        <v>33</v>
      </c>
      <c r="K35" s="11" t="s">
        <v>25</v>
      </c>
      <c r="L35" s="17" t="s">
        <v>18</v>
      </c>
      <c r="M35" s="17" t="s">
        <v>19</v>
      </c>
      <c r="N35" s="34" t="s">
        <v>52</v>
      </c>
      <c r="O35" s="17" t="s">
        <v>53</v>
      </c>
    </row>
    <row r="36" spans="6:16" x14ac:dyDescent="0.25">
      <c r="F36" s="14"/>
      <c r="G36" s="21"/>
      <c r="H36" s="22"/>
      <c r="I36" s="17"/>
      <c r="J36" s="27"/>
      <c r="K36" s="19"/>
      <c r="L36" s="17"/>
      <c r="M36" s="19"/>
      <c r="N36" s="31" t="s">
        <v>54</v>
      </c>
      <c r="O36" s="19"/>
    </row>
    <row r="37" spans="6:16" x14ac:dyDescent="0.25">
      <c r="F37" s="14"/>
      <c r="G37" s="21"/>
      <c r="H37" s="22"/>
      <c r="I37" s="17"/>
      <c r="J37" s="29" t="s">
        <v>16</v>
      </c>
      <c r="K37" s="17" t="s">
        <v>27</v>
      </c>
      <c r="L37" s="17"/>
      <c r="M37" s="23" t="s">
        <v>26</v>
      </c>
      <c r="N37" s="35" t="s">
        <v>52</v>
      </c>
      <c r="O37" s="17" t="s">
        <v>53</v>
      </c>
    </row>
    <row r="38" spans="6:16" x14ac:dyDescent="0.25">
      <c r="F38" s="14"/>
      <c r="G38" s="21"/>
      <c r="H38" s="22"/>
      <c r="I38" s="17"/>
      <c r="J38" s="18"/>
      <c r="K38" s="19"/>
      <c r="L38" s="17"/>
      <c r="M38" s="19"/>
      <c r="N38" s="31" t="s">
        <v>55</v>
      </c>
      <c r="O38" s="19"/>
    </row>
    <row r="39" spans="6:16" x14ac:dyDescent="0.25">
      <c r="F39" s="14"/>
      <c r="G39" s="21"/>
      <c r="H39" s="22"/>
      <c r="I39" s="17"/>
      <c r="J39" s="29" t="s">
        <v>40</v>
      </c>
      <c r="K39" s="23" t="s">
        <v>56</v>
      </c>
      <c r="L39" s="17"/>
      <c r="M39" s="23" t="s">
        <v>28</v>
      </c>
      <c r="N39" s="33" t="s">
        <v>49</v>
      </c>
      <c r="O39" s="17" t="s">
        <v>53</v>
      </c>
    </row>
    <row r="40" spans="6:16" x14ac:dyDescent="0.25">
      <c r="F40" s="14"/>
      <c r="G40" s="21"/>
      <c r="H40" s="26"/>
      <c r="I40" s="19"/>
      <c r="J40" s="27"/>
      <c r="K40" s="19"/>
      <c r="L40" s="19"/>
      <c r="M40" s="19"/>
      <c r="N40" s="31" t="s">
        <v>54</v>
      </c>
      <c r="O40" s="19"/>
    </row>
    <row r="41" spans="6:16" x14ac:dyDescent="0.25">
      <c r="F41" s="14"/>
      <c r="G41" s="21"/>
      <c r="H41" s="10" t="s">
        <v>57</v>
      </c>
      <c r="I41" s="17">
        <v>3</v>
      </c>
      <c r="J41" s="18" t="s">
        <v>40</v>
      </c>
      <c r="K41" s="23" t="s">
        <v>56</v>
      </c>
      <c r="L41" s="17" t="s">
        <v>18</v>
      </c>
      <c r="M41" s="17" t="s">
        <v>19</v>
      </c>
      <c r="N41" s="36" t="s">
        <v>58</v>
      </c>
      <c r="O41" s="17" t="s">
        <v>35</v>
      </c>
    </row>
    <row r="42" spans="6:16" ht="15.75" thickBot="1" x14ac:dyDescent="0.3">
      <c r="F42" s="14"/>
      <c r="G42" s="21"/>
      <c r="H42" s="22"/>
      <c r="I42" s="17"/>
      <c r="J42" s="27"/>
      <c r="K42" s="19"/>
      <c r="L42" s="17"/>
      <c r="M42" s="19"/>
      <c r="N42" s="24" t="s">
        <v>50</v>
      </c>
      <c r="O42" s="19"/>
      <c r="P42" s="4" t="s">
        <v>59</v>
      </c>
    </row>
    <row r="43" spans="6:16" ht="15.75" thickTop="1" x14ac:dyDescent="0.25">
      <c r="F43" s="14"/>
      <c r="G43" s="21"/>
      <c r="H43" s="22"/>
      <c r="I43" s="17"/>
      <c r="J43" s="18" t="s">
        <v>40</v>
      </c>
      <c r="K43" s="11" t="s">
        <v>25</v>
      </c>
      <c r="L43" s="17"/>
      <c r="M43" s="17" t="s">
        <v>26</v>
      </c>
      <c r="N43" s="36" t="s">
        <v>37</v>
      </c>
      <c r="O43" s="17" t="s">
        <v>35</v>
      </c>
    </row>
    <row r="44" spans="6:16" x14ac:dyDescent="0.25">
      <c r="F44" s="14"/>
      <c r="G44" s="21"/>
      <c r="H44" s="22"/>
      <c r="I44" s="17"/>
      <c r="J44" s="27"/>
      <c r="K44" s="19"/>
      <c r="L44" s="17"/>
      <c r="M44" s="19"/>
      <c r="N44" s="31" t="s">
        <v>55</v>
      </c>
      <c r="O44" s="19"/>
    </row>
    <row r="45" spans="6:16" x14ac:dyDescent="0.25">
      <c r="F45" s="14"/>
      <c r="G45" s="21"/>
      <c r="H45" s="22"/>
      <c r="I45" s="37"/>
      <c r="J45" s="18" t="s">
        <v>40</v>
      </c>
      <c r="K45" s="17" t="s">
        <v>27</v>
      </c>
      <c r="L45" s="17"/>
      <c r="M45" s="17" t="s">
        <v>28</v>
      </c>
      <c r="N45" s="36" t="s">
        <v>37</v>
      </c>
      <c r="O45" s="17" t="s">
        <v>35</v>
      </c>
    </row>
    <row r="46" spans="6:16" x14ac:dyDescent="0.25">
      <c r="F46" s="14"/>
      <c r="G46" s="21"/>
      <c r="H46" s="26"/>
      <c r="I46" s="19"/>
      <c r="J46" s="27"/>
      <c r="K46" s="19"/>
      <c r="L46" s="19"/>
      <c r="M46" s="19"/>
      <c r="N46" s="31" t="s">
        <v>55</v>
      </c>
      <c r="O46" s="19"/>
    </row>
    <row r="47" spans="6:16" x14ac:dyDescent="0.25">
      <c r="F47" s="14"/>
      <c r="G47" s="21"/>
      <c r="H47" s="38" t="s">
        <v>60</v>
      </c>
      <c r="I47" s="17">
        <v>3</v>
      </c>
      <c r="J47" s="18" t="s">
        <v>40</v>
      </c>
      <c r="K47" s="17" t="s">
        <v>27</v>
      </c>
      <c r="L47" s="17" t="s">
        <v>18</v>
      </c>
      <c r="M47" s="17" t="s">
        <v>19</v>
      </c>
      <c r="N47" s="36" t="s">
        <v>34</v>
      </c>
      <c r="O47" s="17" t="s">
        <v>53</v>
      </c>
    </row>
    <row r="48" spans="6:16" x14ac:dyDescent="0.25">
      <c r="F48" s="14"/>
      <c r="G48" s="21"/>
      <c r="H48" s="39"/>
      <c r="I48" s="17"/>
      <c r="J48" s="18"/>
      <c r="K48" s="17"/>
      <c r="L48" s="17"/>
      <c r="M48" s="19"/>
      <c r="N48" s="31" t="s">
        <v>54</v>
      </c>
      <c r="O48" s="19"/>
    </row>
    <row r="49" spans="6:17" x14ac:dyDescent="0.25">
      <c r="F49" s="14"/>
      <c r="G49" s="21"/>
      <c r="H49" s="39"/>
      <c r="I49" s="17"/>
      <c r="J49" s="18" t="s">
        <v>16</v>
      </c>
      <c r="K49" s="17" t="s">
        <v>56</v>
      </c>
      <c r="L49" s="17"/>
      <c r="M49" s="23" t="s">
        <v>26</v>
      </c>
      <c r="N49" s="25" t="s">
        <v>34</v>
      </c>
      <c r="O49" s="23" t="s">
        <v>53</v>
      </c>
    </row>
    <row r="50" spans="6:17" x14ac:dyDescent="0.25">
      <c r="F50" s="14"/>
      <c r="G50" s="21"/>
      <c r="H50" s="39"/>
      <c r="I50" s="17"/>
      <c r="J50" s="18"/>
      <c r="K50" s="17"/>
      <c r="L50" s="17"/>
      <c r="M50" s="19"/>
      <c r="N50" s="31" t="s">
        <v>54</v>
      </c>
      <c r="O50" s="19"/>
    </row>
    <row r="51" spans="6:17" x14ac:dyDescent="0.25">
      <c r="F51" s="14"/>
      <c r="G51" s="21"/>
      <c r="H51" s="39"/>
      <c r="I51" s="17"/>
      <c r="J51" s="18" t="s">
        <v>16</v>
      </c>
      <c r="K51" s="17" t="s">
        <v>61</v>
      </c>
      <c r="L51" s="17"/>
      <c r="M51" s="23" t="s">
        <v>28</v>
      </c>
      <c r="N51" s="28" t="s">
        <v>49</v>
      </c>
      <c r="O51" s="23" t="s">
        <v>53</v>
      </c>
    </row>
    <row r="52" spans="6:17" x14ac:dyDescent="0.25">
      <c r="F52" s="14"/>
      <c r="G52" s="21"/>
      <c r="H52" s="40"/>
      <c r="I52" s="19"/>
      <c r="J52" s="27"/>
      <c r="K52" s="19"/>
      <c r="L52" s="19"/>
      <c r="M52" s="19"/>
      <c r="N52" s="20" t="s">
        <v>24</v>
      </c>
      <c r="O52" s="19"/>
    </row>
    <row r="53" spans="6:17" x14ac:dyDescent="0.25">
      <c r="F53" s="14"/>
      <c r="G53" s="21"/>
      <c r="H53" s="10" t="s">
        <v>62</v>
      </c>
      <c r="I53" s="41">
        <v>3</v>
      </c>
      <c r="J53" s="42" t="s">
        <v>44</v>
      </c>
      <c r="K53" s="17" t="s">
        <v>56</v>
      </c>
      <c r="L53" s="17" t="s">
        <v>18</v>
      </c>
      <c r="M53" s="14" t="s">
        <v>19</v>
      </c>
      <c r="N53" s="28" t="s">
        <v>63</v>
      </c>
      <c r="O53" s="17" t="s">
        <v>35</v>
      </c>
    </row>
    <row r="54" spans="6:17" x14ac:dyDescent="0.25">
      <c r="F54" s="14"/>
      <c r="G54" s="21"/>
      <c r="H54" s="22"/>
      <c r="I54" s="43"/>
      <c r="J54" s="42"/>
      <c r="K54" s="19"/>
      <c r="L54" s="17"/>
      <c r="M54" s="44"/>
      <c r="N54" s="45" t="s">
        <v>64</v>
      </c>
      <c r="O54" s="19"/>
    </row>
    <row r="55" spans="6:17" x14ac:dyDescent="0.25">
      <c r="F55" s="14"/>
      <c r="G55" s="21"/>
      <c r="H55" s="22"/>
      <c r="I55" s="41"/>
      <c r="J55" s="42"/>
      <c r="K55" s="17" t="s">
        <v>61</v>
      </c>
      <c r="L55" s="17"/>
      <c r="M55" s="14" t="s">
        <v>26</v>
      </c>
      <c r="N55" s="28" t="s">
        <v>65</v>
      </c>
      <c r="O55" s="17" t="s">
        <v>35</v>
      </c>
      <c r="Q55" s="46"/>
    </row>
    <row r="56" spans="6:17" x14ac:dyDescent="0.25">
      <c r="F56" s="14"/>
      <c r="G56" s="21"/>
      <c r="H56" s="22"/>
      <c r="I56" s="41"/>
      <c r="J56" s="42"/>
      <c r="K56" s="17"/>
      <c r="L56" s="17"/>
      <c r="M56" s="44"/>
      <c r="N56" s="45" t="s">
        <v>64</v>
      </c>
      <c r="O56" s="19"/>
      <c r="Q56" s="45"/>
    </row>
    <row r="57" spans="6:17" x14ac:dyDescent="0.25">
      <c r="F57" s="14"/>
      <c r="G57" s="21"/>
      <c r="H57" s="22"/>
      <c r="I57" s="41"/>
      <c r="J57" s="42"/>
      <c r="K57" s="17" t="s">
        <v>66</v>
      </c>
      <c r="L57" s="17"/>
      <c r="M57" s="47" t="s">
        <v>28</v>
      </c>
      <c r="N57" s="48" t="s">
        <v>58</v>
      </c>
      <c r="O57" s="23" t="s">
        <v>35</v>
      </c>
    </row>
    <row r="58" spans="6:17" x14ac:dyDescent="0.25">
      <c r="F58" s="14"/>
      <c r="G58" s="21"/>
      <c r="H58" s="26"/>
      <c r="I58" s="49"/>
      <c r="J58" s="50"/>
      <c r="K58" s="19"/>
      <c r="L58" s="19"/>
      <c r="M58" s="44"/>
      <c r="N58" s="20" t="s">
        <v>24</v>
      </c>
      <c r="O58" s="19"/>
    </row>
    <row r="59" spans="6:17" x14ac:dyDescent="0.25">
      <c r="F59" s="14"/>
      <c r="G59" s="21"/>
      <c r="H59" s="10" t="s">
        <v>67</v>
      </c>
      <c r="I59" s="41">
        <v>3</v>
      </c>
      <c r="J59" s="42" t="s">
        <v>33</v>
      </c>
      <c r="K59" s="23" t="s">
        <v>56</v>
      </c>
      <c r="L59" s="17" t="s">
        <v>18</v>
      </c>
      <c r="M59" s="14" t="s">
        <v>19</v>
      </c>
      <c r="N59" s="48" t="s">
        <v>68</v>
      </c>
      <c r="O59" s="17" t="s">
        <v>69</v>
      </c>
    </row>
    <row r="60" spans="6:17" x14ac:dyDescent="0.25">
      <c r="F60" s="14"/>
      <c r="G60" s="21"/>
      <c r="H60" s="22"/>
      <c r="I60" s="41"/>
      <c r="J60" s="27"/>
      <c r="K60" s="19"/>
      <c r="L60" s="17"/>
      <c r="M60" s="44"/>
      <c r="N60" s="20" t="s">
        <v>70</v>
      </c>
      <c r="O60" s="19"/>
    </row>
    <row r="61" spans="6:17" x14ac:dyDescent="0.25">
      <c r="F61" s="14"/>
      <c r="G61" s="21"/>
      <c r="H61" s="22"/>
      <c r="I61" s="41"/>
      <c r="J61" s="42" t="s">
        <v>33</v>
      </c>
      <c r="K61" s="17" t="s">
        <v>61</v>
      </c>
      <c r="L61" s="17"/>
      <c r="M61" s="14" t="s">
        <v>26</v>
      </c>
      <c r="N61" s="48" t="s">
        <v>68</v>
      </c>
      <c r="O61" s="17" t="s">
        <v>69</v>
      </c>
    </row>
    <row r="62" spans="6:17" x14ac:dyDescent="0.25">
      <c r="F62" s="14"/>
      <c r="G62" s="21"/>
      <c r="H62" s="26"/>
      <c r="I62" s="49"/>
      <c r="J62" s="50"/>
      <c r="K62" s="19"/>
      <c r="L62" s="19"/>
      <c r="M62" s="44"/>
      <c r="N62" s="20" t="s">
        <v>70</v>
      </c>
      <c r="O62" s="19"/>
    </row>
    <row r="63" spans="6:17" x14ac:dyDescent="0.25">
      <c r="F63" s="14"/>
      <c r="G63" s="21"/>
      <c r="H63" s="10" t="s">
        <v>71</v>
      </c>
      <c r="I63" s="17">
        <v>3</v>
      </c>
      <c r="J63" s="18" t="s">
        <v>33</v>
      </c>
      <c r="K63" s="17" t="s">
        <v>66</v>
      </c>
      <c r="L63" s="17" t="s">
        <v>18</v>
      </c>
      <c r="M63" s="17" t="s">
        <v>19</v>
      </c>
      <c r="N63" s="34" t="s">
        <v>41</v>
      </c>
      <c r="O63" s="17" t="s">
        <v>72</v>
      </c>
    </row>
    <row r="64" spans="6:17" x14ac:dyDescent="0.25">
      <c r="F64" s="14"/>
      <c r="G64" s="21"/>
      <c r="H64" s="22"/>
      <c r="I64" s="17"/>
      <c r="J64" s="27"/>
      <c r="K64" s="19"/>
      <c r="L64" s="17"/>
      <c r="M64" s="19"/>
      <c r="N64" s="31" t="s">
        <v>42</v>
      </c>
      <c r="O64" s="19"/>
    </row>
    <row r="65" spans="6:15" x14ac:dyDescent="0.25">
      <c r="F65" s="14"/>
      <c r="G65" s="21"/>
      <c r="H65" s="22"/>
      <c r="I65" s="17"/>
      <c r="J65" s="29" t="s">
        <v>33</v>
      </c>
      <c r="K65" s="17" t="s">
        <v>73</v>
      </c>
      <c r="L65" s="17"/>
      <c r="M65" s="23" t="s">
        <v>26</v>
      </c>
      <c r="N65" s="34" t="s">
        <v>41</v>
      </c>
      <c r="O65" s="23" t="s">
        <v>72</v>
      </c>
    </row>
    <row r="66" spans="6:15" x14ac:dyDescent="0.25">
      <c r="F66" s="14"/>
      <c r="G66" s="21"/>
      <c r="H66" s="22"/>
      <c r="I66" s="17"/>
      <c r="J66" s="27"/>
      <c r="K66" s="19"/>
      <c r="L66" s="19"/>
      <c r="M66" s="19"/>
      <c r="N66" s="31" t="s">
        <v>42</v>
      </c>
      <c r="O66" s="19"/>
    </row>
    <row r="67" spans="6:15" x14ac:dyDescent="0.25">
      <c r="F67" s="14"/>
      <c r="G67" s="21"/>
      <c r="H67" s="22"/>
      <c r="I67" s="17"/>
      <c r="J67" s="29" t="s">
        <v>33</v>
      </c>
      <c r="K67" s="23" t="s">
        <v>74</v>
      </c>
      <c r="L67" s="17"/>
      <c r="M67" s="23" t="s">
        <v>28</v>
      </c>
      <c r="N67" s="34" t="s">
        <v>41</v>
      </c>
      <c r="O67" s="23" t="s">
        <v>72</v>
      </c>
    </row>
    <row r="68" spans="6:15" x14ac:dyDescent="0.25">
      <c r="F68" s="14"/>
      <c r="G68" s="21"/>
      <c r="H68" s="22"/>
      <c r="I68" s="17"/>
      <c r="J68" s="18"/>
      <c r="K68" s="17"/>
      <c r="L68" s="17"/>
      <c r="M68" s="17"/>
      <c r="N68" s="34" t="s">
        <v>42</v>
      </c>
      <c r="O68" s="17"/>
    </row>
    <row r="69" spans="6:15" x14ac:dyDescent="0.25">
      <c r="F69" s="51"/>
      <c r="G69" s="51"/>
      <c r="H69" s="30"/>
      <c r="I69" s="52"/>
      <c r="J69" s="53"/>
      <c r="K69" s="52"/>
      <c r="L69" s="52"/>
      <c r="M69" s="52"/>
      <c r="N69" s="48"/>
      <c r="O69" s="52"/>
    </row>
    <row r="70" spans="6:15" x14ac:dyDescent="0.25">
      <c r="F70" s="6"/>
      <c r="G70" s="6"/>
      <c r="H70" s="28"/>
      <c r="I70" s="54"/>
      <c r="J70" s="55"/>
      <c r="K70" s="54"/>
      <c r="L70" s="54"/>
      <c r="M70" s="54"/>
      <c r="N70" s="46"/>
      <c r="O70" s="54"/>
    </row>
    <row r="71" spans="6:15" x14ac:dyDescent="0.25">
      <c r="F71" s="6"/>
      <c r="G71" s="6"/>
      <c r="H71" s="28"/>
      <c r="I71" s="54"/>
      <c r="J71" s="55"/>
      <c r="K71" s="54"/>
      <c r="L71" s="54"/>
      <c r="M71" s="54"/>
      <c r="N71" s="46"/>
      <c r="O71" s="54"/>
    </row>
    <row r="72" spans="6:15" x14ac:dyDescent="0.25">
      <c r="F72" s="6"/>
      <c r="G72" s="6"/>
      <c r="H72" s="28"/>
      <c r="I72" s="54"/>
      <c r="J72" s="55"/>
      <c r="K72" s="54"/>
      <c r="L72" s="54"/>
      <c r="M72" s="54"/>
      <c r="N72" s="46"/>
      <c r="O72" s="54"/>
    </row>
    <row r="73" spans="6:15" x14ac:dyDescent="0.25">
      <c r="F73" s="6"/>
      <c r="G73" s="6"/>
      <c r="H73" s="28"/>
      <c r="I73" s="54"/>
      <c r="J73" s="55"/>
      <c r="K73" s="54"/>
      <c r="L73" s="54"/>
      <c r="M73" s="54"/>
      <c r="N73" s="46"/>
      <c r="O73" s="54"/>
    </row>
    <row r="74" spans="6:15" x14ac:dyDescent="0.25">
      <c r="F74" s="6"/>
      <c r="G74" s="6"/>
      <c r="H74" s="28"/>
      <c r="I74" s="54"/>
      <c r="J74" s="55"/>
      <c r="K74" s="54"/>
      <c r="L74" s="54"/>
      <c r="M74" s="54"/>
      <c r="N74" s="46"/>
      <c r="O74" s="54"/>
    </row>
    <row r="75" spans="6:15" x14ac:dyDescent="0.25">
      <c r="F75" s="6"/>
      <c r="G75" s="6"/>
      <c r="H75" s="28"/>
      <c r="I75" s="54"/>
      <c r="J75" s="55"/>
      <c r="K75" s="54"/>
      <c r="L75" s="54"/>
      <c r="M75" s="54"/>
      <c r="N75" s="46"/>
      <c r="O75" s="54"/>
    </row>
    <row r="76" spans="6:15" x14ac:dyDescent="0.25">
      <c r="F76" s="56"/>
      <c r="G76" s="56"/>
      <c r="H76" s="20"/>
      <c r="I76" s="57"/>
      <c r="J76" s="58"/>
      <c r="K76" s="57"/>
      <c r="L76" s="57"/>
      <c r="M76" s="57"/>
      <c r="N76" s="45"/>
      <c r="O76" s="57"/>
    </row>
    <row r="77" spans="6:15" x14ac:dyDescent="0.25">
      <c r="F77" s="14"/>
      <c r="G77" s="21"/>
      <c r="H77" s="10" t="s">
        <v>75</v>
      </c>
      <c r="I77" s="14">
        <v>3</v>
      </c>
      <c r="J77" s="18" t="s">
        <v>40</v>
      </c>
      <c r="K77" s="17" t="s">
        <v>56</v>
      </c>
      <c r="L77" s="17" t="s">
        <v>18</v>
      </c>
      <c r="M77" s="17" t="s">
        <v>19</v>
      </c>
      <c r="N77" s="46" t="s">
        <v>76</v>
      </c>
      <c r="O77" s="17" t="s">
        <v>77</v>
      </c>
    </row>
    <row r="78" spans="6:15" x14ac:dyDescent="0.25">
      <c r="F78" s="14"/>
      <c r="G78" s="21"/>
      <c r="H78" s="22"/>
      <c r="I78" s="14"/>
      <c r="J78" s="18"/>
      <c r="K78" s="17"/>
      <c r="L78" s="17"/>
      <c r="M78" s="19"/>
      <c r="N78" s="20" t="s">
        <v>70</v>
      </c>
      <c r="O78" s="19"/>
    </row>
    <row r="79" spans="6:15" x14ac:dyDescent="0.25">
      <c r="F79" s="14"/>
      <c r="G79" s="21"/>
      <c r="H79" s="22"/>
      <c r="I79" s="59"/>
      <c r="J79" s="18"/>
      <c r="K79" s="17" t="s">
        <v>61</v>
      </c>
      <c r="L79" s="17"/>
      <c r="M79" s="14" t="s">
        <v>26</v>
      </c>
      <c r="N79" s="46" t="s">
        <v>76</v>
      </c>
      <c r="O79" s="23" t="s">
        <v>77</v>
      </c>
    </row>
    <row r="80" spans="6:15" x14ac:dyDescent="0.25">
      <c r="F80" s="14"/>
      <c r="G80" s="21"/>
      <c r="H80" s="22"/>
      <c r="I80" s="60"/>
      <c r="J80" s="18"/>
      <c r="K80" s="54"/>
      <c r="L80" s="17"/>
      <c r="M80" s="61"/>
      <c r="N80" s="20" t="s">
        <v>70</v>
      </c>
      <c r="O80" s="19"/>
    </row>
    <row r="81" spans="6:15" x14ac:dyDescent="0.25">
      <c r="F81" s="14"/>
      <c r="G81" s="21"/>
      <c r="H81" s="22"/>
      <c r="I81" s="59"/>
      <c r="J81" s="18"/>
      <c r="K81" s="17" t="s">
        <v>66</v>
      </c>
      <c r="L81" s="17"/>
      <c r="M81" s="14" t="s">
        <v>28</v>
      </c>
      <c r="N81" s="46" t="s">
        <v>76</v>
      </c>
      <c r="O81" s="23" t="s">
        <v>77</v>
      </c>
    </row>
    <row r="82" spans="6:15" x14ac:dyDescent="0.25">
      <c r="F82" s="14"/>
      <c r="G82" s="21"/>
      <c r="H82" s="26"/>
      <c r="I82" s="62"/>
      <c r="J82" s="27"/>
      <c r="K82" s="19"/>
      <c r="L82" s="19"/>
      <c r="M82" s="44"/>
      <c r="N82" s="20" t="s">
        <v>78</v>
      </c>
      <c r="O82" s="19"/>
    </row>
    <row r="83" spans="6:15" x14ac:dyDescent="0.25">
      <c r="F83" s="14"/>
      <c r="G83" s="21"/>
      <c r="H83" s="38" t="s">
        <v>79</v>
      </c>
      <c r="I83" s="17">
        <v>3</v>
      </c>
      <c r="J83" s="29" t="s">
        <v>46</v>
      </c>
      <c r="K83" s="23" t="s">
        <v>80</v>
      </c>
      <c r="L83" s="17" t="s">
        <v>18</v>
      </c>
      <c r="M83" s="17" t="s">
        <v>19</v>
      </c>
      <c r="N83" s="46" t="s">
        <v>81</v>
      </c>
      <c r="O83" s="17" t="s">
        <v>35</v>
      </c>
    </row>
    <row r="84" spans="6:15" x14ac:dyDescent="0.25">
      <c r="F84" s="14"/>
      <c r="G84" s="21"/>
      <c r="H84" s="39"/>
      <c r="I84" s="17"/>
      <c r="J84" s="27"/>
      <c r="K84" s="19"/>
      <c r="L84" s="17"/>
      <c r="M84" s="19"/>
      <c r="N84" s="45" t="s">
        <v>64</v>
      </c>
      <c r="O84" s="19"/>
    </row>
    <row r="85" spans="6:15" x14ac:dyDescent="0.25">
      <c r="F85" s="14"/>
      <c r="G85" s="21"/>
      <c r="H85" s="39"/>
      <c r="I85" s="17"/>
      <c r="J85" s="29" t="s">
        <v>46</v>
      </c>
      <c r="K85" s="17" t="s">
        <v>61</v>
      </c>
      <c r="L85" s="17"/>
      <c r="M85" s="17" t="s">
        <v>26</v>
      </c>
      <c r="N85" s="34" t="s">
        <v>81</v>
      </c>
      <c r="O85" s="17" t="s">
        <v>69</v>
      </c>
    </row>
    <row r="86" spans="6:15" x14ac:dyDescent="0.25">
      <c r="F86" s="14"/>
      <c r="G86" s="21"/>
      <c r="H86" s="40"/>
      <c r="I86" s="19"/>
      <c r="J86" s="27"/>
      <c r="K86" s="19"/>
      <c r="L86" s="19"/>
      <c r="M86" s="19"/>
      <c r="N86" s="45" t="s">
        <v>64</v>
      </c>
      <c r="O86" s="19"/>
    </row>
    <row r="87" spans="6:15" x14ac:dyDescent="0.25">
      <c r="F87" s="14"/>
      <c r="G87" s="21"/>
      <c r="H87" s="63" t="s">
        <v>82</v>
      </c>
      <c r="I87" s="17">
        <v>3</v>
      </c>
      <c r="J87" s="18" t="s">
        <v>46</v>
      </c>
      <c r="K87" s="17" t="s">
        <v>47</v>
      </c>
      <c r="L87" s="17" t="s">
        <v>18</v>
      </c>
      <c r="M87" s="17" t="s">
        <v>19</v>
      </c>
      <c r="N87" s="34" t="s">
        <v>49</v>
      </c>
      <c r="O87" s="17" t="s">
        <v>83</v>
      </c>
    </row>
    <row r="88" spans="6:15" x14ac:dyDescent="0.25">
      <c r="F88" s="14"/>
      <c r="G88" s="21"/>
      <c r="H88" s="36"/>
      <c r="I88" s="17"/>
      <c r="J88" s="18"/>
      <c r="K88" s="19"/>
      <c r="L88" s="17"/>
      <c r="M88" s="19"/>
      <c r="N88" s="31" t="s">
        <v>84</v>
      </c>
      <c r="O88" s="19"/>
    </row>
    <row r="89" spans="6:15" x14ac:dyDescent="0.25">
      <c r="F89" s="14"/>
      <c r="G89" s="21"/>
      <c r="H89" s="36"/>
      <c r="I89" s="17"/>
      <c r="J89" s="18"/>
      <c r="K89" s="17" t="s">
        <v>80</v>
      </c>
      <c r="L89" s="17"/>
      <c r="M89" s="23" t="s">
        <v>26</v>
      </c>
      <c r="N89" s="34" t="s">
        <v>49</v>
      </c>
      <c r="O89" s="17" t="s">
        <v>83</v>
      </c>
    </row>
    <row r="90" spans="6:15" x14ac:dyDescent="0.25">
      <c r="F90" s="14"/>
      <c r="G90" s="21"/>
      <c r="H90" s="36"/>
      <c r="I90" s="17"/>
      <c r="J90" s="18"/>
      <c r="K90" s="19"/>
      <c r="L90" s="17"/>
      <c r="M90" s="19"/>
      <c r="N90" s="31" t="s">
        <v>31</v>
      </c>
      <c r="O90" s="19"/>
    </row>
    <row r="91" spans="6:15" x14ac:dyDescent="0.25">
      <c r="F91" s="14"/>
      <c r="G91" s="21"/>
      <c r="H91" s="36"/>
      <c r="I91" s="17"/>
      <c r="J91" s="18" t="s">
        <v>40</v>
      </c>
      <c r="K91" s="17" t="s">
        <v>66</v>
      </c>
      <c r="L91" s="17"/>
      <c r="M91" s="23" t="s">
        <v>28</v>
      </c>
      <c r="N91" s="34" t="s">
        <v>49</v>
      </c>
      <c r="O91" s="17" t="s">
        <v>85</v>
      </c>
    </row>
    <row r="92" spans="6:15" x14ac:dyDescent="0.25">
      <c r="F92" s="14"/>
      <c r="G92" s="21"/>
      <c r="H92" s="36"/>
      <c r="I92" s="17"/>
      <c r="J92" s="18"/>
      <c r="K92" s="17"/>
      <c r="L92" s="17"/>
      <c r="M92" s="19"/>
      <c r="N92" s="31" t="s">
        <v>31</v>
      </c>
      <c r="O92" s="19"/>
    </row>
    <row r="93" spans="6:15" x14ac:dyDescent="0.25">
      <c r="F93" s="14"/>
      <c r="G93" s="21"/>
      <c r="H93" s="36"/>
      <c r="I93" s="17"/>
      <c r="J93" s="18"/>
      <c r="K93" s="23" t="s">
        <v>73</v>
      </c>
      <c r="L93" s="17"/>
      <c r="M93" s="17" t="s">
        <v>43</v>
      </c>
      <c r="N93" s="34" t="s">
        <v>49</v>
      </c>
      <c r="O93" s="17" t="s">
        <v>85</v>
      </c>
    </row>
    <row r="94" spans="6:15" x14ac:dyDescent="0.25">
      <c r="F94" s="14"/>
      <c r="G94" s="61"/>
      <c r="H94" s="24"/>
      <c r="I94" s="19"/>
      <c r="J94" s="27"/>
      <c r="K94" s="19"/>
      <c r="L94" s="19"/>
      <c r="M94" s="19"/>
      <c r="N94" s="31" t="s">
        <v>84</v>
      </c>
      <c r="O94" s="19"/>
    </row>
    <row r="95" spans="6:15" x14ac:dyDescent="0.25">
      <c r="F95" s="14"/>
      <c r="G95" s="64" t="s">
        <v>86</v>
      </c>
      <c r="H95" s="65" t="s">
        <v>87</v>
      </c>
      <c r="I95" s="66">
        <v>3</v>
      </c>
      <c r="J95" s="67" t="s">
        <v>46</v>
      </c>
      <c r="K95" s="68" t="s">
        <v>17</v>
      </c>
      <c r="L95" s="68" t="s">
        <v>18</v>
      </c>
      <c r="M95" s="68" t="s">
        <v>88</v>
      </c>
      <c r="N95" s="69" t="s">
        <v>89</v>
      </c>
      <c r="O95" s="68" t="s">
        <v>85</v>
      </c>
    </row>
    <row r="96" spans="6:15" x14ac:dyDescent="0.25">
      <c r="F96" s="14"/>
      <c r="G96" s="64"/>
      <c r="H96" s="70"/>
      <c r="I96" s="71"/>
      <c r="J96" s="72"/>
      <c r="K96" s="71"/>
      <c r="L96" s="71"/>
      <c r="M96" s="71" t="s">
        <v>10</v>
      </c>
      <c r="N96" s="73" t="s">
        <v>90</v>
      </c>
      <c r="O96" s="71"/>
    </row>
    <row r="97" spans="6:17" x14ac:dyDescent="0.25">
      <c r="F97" s="14"/>
      <c r="G97" s="21"/>
      <c r="H97" s="74" t="s">
        <v>62</v>
      </c>
      <c r="I97" s="66">
        <v>3</v>
      </c>
      <c r="J97" s="75" t="s">
        <v>46</v>
      </c>
      <c r="K97" s="68" t="s">
        <v>17</v>
      </c>
      <c r="L97" s="66" t="s">
        <v>18</v>
      </c>
      <c r="M97" s="76" t="s">
        <v>91</v>
      </c>
      <c r="N97" s="77" t="s">
        <v>92</v>
      </c>
      <c r="O97" s="68" t="s">
        <v>85</v>
      </c>
    </row>
    <row r="98" spans="6:17" x14ac:dyDescent="0.25">
      <c r="F98" s="14"/>
      <c r="G98" s="21"/>
      <c r="H98" s="78"/>
      <c r="I98" s="79"/>
      <c r="J98" s="72"/>
      <c r="K98" s="80"/>
      <c r="L98" s="80"/>
      <c r="M98" s="71"/>
      <c r="N98" s="73" t="s">
        <v>90</v>
      </c>
      <c r="O98" s="71"/>
    </row>
    <row r="99" spans="6:17" x14ac:dyDescent="0.25">
      <c r="F99" s="14"/>
      <c r="G99" s="21"/>
      <c r="H99" s="81" t="s">
        <v>60</v>
      </c>
      <c r="I99" s="66">
        <v>3</v>
      </c>
      <c r="J99" s="75" t="s">
        <v>46</v>
      </c>
      <c r="K99" s="68" t="s">
        <v>17</v>
      </c>
      <c r="L99" s="66" t="s">
        <v>18</v>
      </c>
      <c r="M99" s="66" t="s">
        <v>91</v>
      </c>
      <c r="N99" s="82" t="s">
        <v>92</v>
      </c>
      <c r="O99" s="68" t="s">
        <v>85</v>
      </c>
    </row>
    <row r="100" spans="6:17" x14ac:dyDescent="0.25">
      <c r="F100" s="14"/>
      <c r="G100" s="21"/>
      <c r="H100" s="83"/>
      <c r="I100" s="80"/>
      <c r="J100" s="72"/>
      <c r="K100" s="80"/>
      <c r="L100" s="80"/>
      <c r="M100" s="80"/>
      <c r="N100" s="73" t="s">
        <v>90</v>
      </c>
      <c r="O100" s="80"/>
      <c r="Q100" s="24" t="s">
        <v>93</v>
      </c>
    </row>
    <row r="101" spans="6:17" x14ac:dyDescent="0.25">
      <c r="F101" s="14"/>
      <c r="G101" s="21"/>
      <c r="H101" s="84" t="s">
        <v>57</v>
      </c>
      <c r="I101" s="85">
        <v>3</v>
      </c>
      <c r="J101" s="86" t="s">
        <v>46</v>
      </c>
      <c r="K101" s="85" t="s">
        <v>25</v>
      </c>
      <c r="L101" s="85" t="s">
        <v>18</v>
      </c>
      <c r="M101" s="87" t="s">
        <v>91</v>
      </c>
      <c r="N101" s="88" t="s">
        <v>92</v>
      </c>
      <c r="O101" s="89" t="s">
        <v>85</v>
      </c>
    </row>
    <row r="102" spans="6:17" x14ac:dyDescent="0.25">
      <c r="F102" s="14"/>
      <c r="G102" s="21"/>
      <c r="H102" s="90"/>
      <c r="I102" s="91"/>
      <c r="J102" s="92"/>
      <c r="K102" s="93"/>
      <c r="L102" s="91"/>
      <c r="M102" s="94"/>
      <c r="N102" s="95" t="s">
        <v>93</v>
      </c>
      <c r="O102" s="93"/>
    </row>
    <row r="103" spans="6:17" x14ac:dyDescent="0.25">
      <c r="F103" s="14"/>
      <c r="G103" s="21"/>
      <c r="H103" s="96" t="s">
        <v>51</v>
      </c>
      <c r="I103" s="97">
        <v>3</v>
      </c>
      <c r="J103" s="98" t="s">
        <v>46</v>
      </c>
      <c r="K103" s="85" t="s">
        <v>25</v>
      </c>
      <c r="L103" s="97" t="s">
        <v>18</v>
      </c>
      <c r="M103" s="99" t="s">
        <v>91</v>
      </c>
      <c r="N103" s="100" t="s">
        <v>92</v>
      </c>
      <c r="O103" s="89" t="s">
        <v>85</v>
      </c>
    </row>
    <row r="104" spans="6:17" x14ac:dyDescent="0.25">
      <c r="F104" s="14"/>
      <c r="G104" s="21"/>
      <c r="H104" s="90"/>
      <c r="I104" s="91"/>
      <c r="J104" s="92"/>
      <c r="K104" s="91"/>
      <c r="L104" s="91"/>
      <c r="M104" s="94"/>
      <c r="N104" s="95" t="s">
        <v>93</v>
      </c>
      <c r="O104" s="91"/>
    </row>
    <row r="105" spans="6:17" x14ac:dyDescent="0.25">
      <c r="F105" s="14"/>
      <c r="G105" s="21"/>
      <c r="H105" s="101" t="s">
        <v>94</v>
      </c>
      <c r="I105" s="102">
        <v>3</v>
      </c>
      <c r="J105" s="98" t="s">
        <v>46</v>
      </c>
      <c r="K105" s="85" t="s">
        <v>25</v>
      </c>
      <c r="L105" s="89" t="s">
        <v>18</v>
      </c>
      <c r="M105" s="89" t="s">
        <v>88</v>
      </c>
      <c r="N105" s="103" t="s">
        <v>92</v>
      </c>
      <c r="O105" s="89" t="s">
        <v>85</v>
      </c>
    </row>
    <row r="106" spans="6:17" x14ac:dyDescent="0.25">
      <c r="F106" s="14"/>
      <c r="G106" s="21"/>
      <c r="H106" s="104"/>
      <c r="I106" s="105"/>
      <c r="J106" s="92"/>
      <c r="K106" s="91"/>
      <c r="L106" s="93"/>
      <c r="M106" s="93" t="s">
        <v>10</v>
      </c>
      <c r="N106" s="95" t="s">
        <v>93</v>
      </c>
      <c r="O106" s="93"/>
    </row>
    <row r="107" spans="6:17" x14ac:dyDescent="0.25">
      <c r="F107" s="14"/>
      <c r="G107" s="21"/>
      <c r="H107" s="106" t="s">
        <v>67</v>
      </c>
      <c r="I107" s="107">
        <v>3</v>
      </c>
      <c r="J107" s="108" t="s">
        <v>46</v>
      </c>
      <c r="K107" s="109" t="s">
        <v>95</v>
      </c>
      <c r="L107" s="110" t="s">
        <v>18</v>
      </c>
      <c r="M107" s="110" t="s">
        <v>88</v>
      </c>
      <c r="N107" s="111" t="s">
        <v>96</v>
      </c>
      <c r="O107" s="110" t="s">
        <v>85</v>
      </c>
    </row>
    <row r="108" spans="6:17" x14ac:dyDescent="0.25">
      <c r="F108" s="14"/>
      <c r="G108" s="21"/>
      <c r="H108" s="112"/>
      <c r="I108" s="113"/>
      <c r="J108" s="114"/>
      <c r="K108" s="115"/>
      <c r="L108" s="115"/>
      <c r="M108" s="115" t="s">
        <v>10</v>
      </c>
      <c r="N108" s="116" t="s">
        <v>97</v>
      </c>
      <c r="O108" s="115"/>
    </row>
    <row r="109" spans="6:17" x14ac:dyDescent="0.25">
      <c r="F109" s="14"/>
      <c r="G109" s="21"/>
      <c r="H109" s="106" t="s">
        <v>75</v>
      </c>
      <c r="I109" s="107">
        <v>3</v>
      </c>
      <c r="J109" s="117" t="s">
        <v>46</v>
      </c>
      <c r="K109" s="109" t="s">
        <v>95</v>
      </c>
      <c r="L109" s="110" t="s">
        <v>18</v>
      </c>
      <c r="M109" s="110" t="s">
        <v>88</v>
      </c>
      <c r="N109" s="111" t="s">
        <v>96</v>
      </c>
      <c r="O109" s="110" t="s">
        <v>85</v>
      </c>
    </row>
    <row r="110" spans="6:17" x14ac:dyDescent="0.25">
      <c r="F110" s="14"/>
      <c r="G110" s="21"/>
      <c r="H110" s="112"/>
      <c r="I110" s="113"/>
      <c r="J110" s="114"/>
      <c r="K110" s="118"/>
      <c r="L110" s="115"/>
      <c r="M110" s="115" t="s">
        <v>10</v>
      </c>
      <c r="N110" s="116" t="s">
        <v>97</v>
      </c>
      <c r="O110" s="115"/>
    </row>
    <row r="111" spans="6:17" x14ac:dyDescent="0.25">
      <c r="F111" s="14"/>
      <c r="G111" s="21"/>
      <c r="H111" s="106" t="s">
        <v>98</v>
      </c>
      <c r="I111" s="109">
        <v>3</v>
      </c>
      <c r="J111" s="117" t="s">
        <v>46</v>
      </c>
      <c r="K111" s="109" t="s">
        <v>95</v>
      </c>
      <c r="L111" s="109" t="s">
        <v>18</v>
      </c>
      <c r="M111" s="109" t="s">
        <v>91</v>
      </c>
      <c r="N111" s="111" t="s">
        <v>96</v>
      </c>
      <c r="O111" s="110" t="s">
        <v>85</v>
      </c>
    </row>
    <row r="112" spans="6:17" x14ac:dyDescent="0.25">
      <c r="F112" s="14"/>
      <c r="G112" s="21"/>
      <c r="H112" s="119" t="s">
        <v>99</v>
      </c>
      <c r="I112" s="118"/>
      <c r="J112" s="114"/>
      <c r="K112" s="118"/>
      <c r="L112" s="118"/>
      <c r="M112" s="118"/>
      <c r="N112" s="116" t="s">
        <v>97</v>
      </c>
      <c r="O112" s="115"/>
    </row>
    <row r="113" spans="6:15" x14ac:dyDescent="0.25">
      <c r="F113" s="21"/>
      <c r="G113" s="36"/>
      <c r="H113" s="120" t="s">
        <v>82</v>
      </c>
      <c r="I113" s="121">
        <v>3</v>
      </c>
      <c r="J113" s="122" t="s">
        <v>46</v>
      </c>
      <c r="K113" s="121" t="s">
        <v>61</v>
      </c>
      <c r="L113" s="121" t="s">
        <v>18</v>
      </c>
      <c r="M113" s="121" t="s">
        <v>88</v>
      </c>
      <c r="N113" s="123" t="s">
        <v>96</v>
      </c>
      <c r="O113" s="124" t="s">
        <v>85</v>
      </c>
    </row>
    <row r="114" spans="6:15" x14ac:dyDescent="0.25">
      <c r="F114" s="21"/>
      <c r="G114" s="21"/>
      <c r="H114" s="125"/>
      <c r="I114" s="126"/>
      <c r="J114" s="127"/>
      <c r="K114" s="128"/>
      <c r="L114" s="126"/>
      <c r="M114" s="126" t="s">
        <v>10</v>
      </c>
      <c r="N114" s="129" t="s">
        <v>100</v>
      </c>
      <c r="O114" s="126"/>
    </row>
    <row r="115" spans="6:15" x14ac:dyDescent="0.25">
      <c r="F115" s="21"/>
      <c r="G115" s="21"/>
      <c r="H115" s="130" t="s">
        <v>101</v>
      </c>
      <c r="I115" s="131">
        <v>3</v>
      </c>
      <c r="J115" s="132" t="s">
        <v>46</v>
      </c>
      <c r="K115" s="121" t="s">
        <v>61</v>
      </c>
      <c r="L115" s="131" t="s">
        <v>18</v>
      </c>
      <c r="M115" s="124" t="s">
        <v>88</v>
      </c>
      <c r="N115" s="123" t="s">
        <v>96</v>
      </c>
      <c r="O115" s="121" t="s">
        <v>85</v>
      </c>
    </row>
    <row r="116" spans="6:15" x14ac:dyDescent="0.25">
      <c r="F116" s="21"/>
      <c r="G116" s="21"/>
      <c r="H116" s="120"/>
      <c r="I116" s="121"/>
      <c r="J116" s="122"/>
      <c r="K116" s="121"/>
      <c r="L116" s="121"/>
      <c r="M116" s="121" t="s">
        <v>10</v>
      </c>
      <c r="N116" s="129" t="s">
        <v>100</v>
      </c>
      <c r="O116" s="121"/>
    </row>
    <row r="117" spans="6:15" x14ac:dyDescent="0.25">
      <c r="F117" s="14"/>
      <c r="G117" s="61"/>
      <c r="H117" s="125"/>
      <c r="I117" s="126"/>
      <c r="J117" s="127"/>
      <c r="K117" s="126"/>
      <c r="L117" s="126"/>
      <c r="M117" s="133"/>
      <c r="N117" s="134"/>
      <c r="O117" s="126"/>
    </row>
    <row r="118" spans="6:15" x14ac:dyDescent="0.25">
      <c r="F118" s="14"/>
      <c r="G118" s="15" t="s">
        <v>102</v>
      </c>
      <c r="H118" s="135" t="s">
        <v>98</v>
      </c>
      <c r="I118" s="17">
        <v>3</v>
      </c>
      <c r="J118" s="29" t="s">
        <v>46</v>
      </c>
      <c r="K118" s="23" t="s">
        <v>25</v>
      </c>
      <c r="L118" s="17" t="s">
        <v>18</v>
      </c>
      <c r="M118" s="17" t="s">
        <v>91</v>
      </c>
      <c r="N118" s="28" t="s">
        <v>103</v>
      </c>
      <c r="O118" s="17" t="s">
        <v>77</v>
      </c>
    </row>
    <row r="119" spans="6:15" x14ac:dyDescent="0.25">
      <c r="F119" s="14"/>
      <c r="G119" s="21"/>
      <c r="H119" s="26" t="s">
        <v>99</v>
      </c>
      <c r="I119" s="19"/>
      <c r="J119" s="27"/>
      <c r="K119" s="19"/>
      <c r="L119" s="19"/>
      <c r="M119" s="19"/>
      <c r="N119" s="26" t="s">
        <v>104</v>
      </c>
      <c r="O119" s="19"/>
    </row>
    <row r="120" spans="6:15" x14ac:dyDescent="0.25">
      <c r="F120" s="14"/>
      <c r="G120" s="21"/>
      <c r="H120" s="136" t="s">
        <v>87</v>
      </c>
      <c r="I120" s="137">
        <v>3</v>
      </c>
      <c r="J120" s="29" t="s">
        <v>46</v>
      </c>
      <c r="K120" s="23" t="s">
        <v>25</v>
      </c>
      <c r="L120" s="47" t="s">
        <v>18</v>
      </c>
      <c r="M120" s="47" t="s">
        <v>88</v>
      </c>
      <c r="N120" s="28" t="s">
        <v>103</v>
      </c>
      <c r="O120" s="17" t="s">
        <v>77</v>
      </c>
    </row>
    <row r="121" spans="6:15" x14ac:dyDescent="0.25">
      <c r="F121" s="14"/>
      <c r="G121" s="21"/>
      <c r="H121" s="138"/>
      <c r="I121" s="49"/>
      <c r="J121" s="27"/>
      <c r="K121" s="19"/>
      <c r="L121" s="44"/>
      <c r="M121" s="44" t="s">
        <v>10</v>
      </c>
      <c r="N121" s="26" t="s">
        <v>104</v>
      </c>
      <c r="O121" s="44"/>
    </row>
    <row r="122" spans="6:15" x14ac:dyDescent="0.25">
      <c r="F122" s="14"/>
      <c r="G122" s="21"/>
      <c r="H122" s="10" t="s">
        <v>62</v>
      </c>
      <c r="I122" s="41">
        <v>3</v>
      </c>
      <c r="J122" s="29" t="s">
        <v>46</v>
      </c>
      <c r="K122" s="23" t="s">
        <v>25</v>
      </c>
      <c r="L122" s="14" t="s">
        <v>18</v>
      </c>
      <c r="M122" s="14" t="s">
        <v>91</v>
      </c>
      <c r="N122" s="28" t="s">
        <v>103</v>
      </c>
      <c r="O122" s="17" t="s">
        <v>77</v>
      </c>
    </row>
    <row r="123" spans="6:15" x14ac:dyDescent="0.25">
      <c r="F123" s="14"/>
      <c r="G123" s="21"/>
      <c r="H123" s="138"/>
      <c r="I123" s="49"/>
      <c r="J123" s="27"/>
      <c r="K123" s="19"/>
      <c r="L123" s="44"/>
      <c r="M123" s="44"/>
      <c r="N123" s="26" t="s">
        <v>104</v>
      </c>
      <c r="O123" s="44"/>
    </row>
    <row r="124" spans="6:15" x14ac:dyDescent="0.25">
      <c r="F124" s="14"/>
      <c r="G124" s="21"/>
      <c r="H124" s="136" t="s">
        <v>60</v>
      </c>
      <c r="I124" s="47">
        <v>3</v>
      </c>
      <c r="J124" s="29" t="s">
        <v>46</v>
      </c>
      <c r="K124" s="23" t="s">
        <v>25</v>
      </c>
      <c r="L124" s="47" t="s">
        <v>18</v>
      </c>
      <c r="M124" s="47" t="s">
        <v>91</v>
      </c>
      <c r="N124" s="28" t="s">
        <v>103</v>
      </c>
      <c r="O124" s="17" t="s">
        <v>77</v>
      </c>
    </row>
    <row r="125" spans="6:15" x14ac:dyDescent="0.25">
      <c r="F125" s="14"/>
      <c r="G125" s="21"/>
      <c r="H125" s="138"/>
      <c r="I125" s="44"/>
      <c r="J125" s="27"/>
      <c r="K125" s="19"/>
      <c r="L125" s="44"/>
      <c r="M125" s="44"/>
      <c r="N125" s="26" t="s">
        <v>104</v>
      </c>
      <c r="O125" s="44"/>
    </row>
    <row r="126" spans="6:15" x14ac:dyDescent="0.25">
      <c r="F126" s="14"/>
      <c r="G126" s="21"/>
      <c r="H126" s="10" t="s">
        <v>57</v>
      </c>
      <c r="I126" s="14">
        <v>3</v>
      </c>
      <c r="J126" s="29" t="s">
        <v>46</v>
      </c>
      <c r="K126" s="23" t="s">
        <v>25</v>
      </c>
      <c r="L126" s="14" t="s">
        <v>18</v>
      </c>
      <c r="M126" s="14" t="s">
        <v>91</v>
      </c>
      <c r="N126" s="28" t="s">
        <v>103</v>
      </c>
      <c r="O126" s="17" t="s">
        <v>77</v>
      </c>
    </row>
    <row r="127" spans="6:15" x14ac:dyDescent="0.25">
      <c r="F127" s="14"/>
      <c r="G127" s="21"/>
      <c r="H127" s="135"/>
      <c r="I127" s="41"/>
      <c r="J127" s="27"/>
      <c r="K127" s="19"/>
      <c r="L127" s="14"/>
      <c r="M127" s="14"/>
      <c r="N127" s="26" t="s">
        <v>104</v>
      </c>
      <c r="O127" s="14"/>
    </row>
    <row r="128" spans="6:15" x14ac:dyDescent="0.25">
      <c r="F128" s="14"/>
      <c r="G128" s="21"/>
      <c r="H128" s="136" t="s">
        <v>51</v>
      </c>
      <c r="I128" s="47">
        <v>3</v>
      </c>
      <c r="J128" s="29" t="s">
        <v>46</v>
      </c>
      <c r="K128" s="23" t="s">
        <v>25</v>
      </c>
      <c r="L128" s="47" t="s">
        <v>18</v>
      </c>
      <c r="M128" s="47" t="s">
        <v>91</v>
      </c>
      <c r="N128" s="28" t="s">
        <v>103</v>
      </c>
      <c r="O128" s="23" t="s">
        <v>77</v>
      </c>
    </row>
    <row r="129" spans="6:15" x14ac:dyDescent="0.25">
      <c r="F129" s="14"/>
      <c r="G129" s="21"/>
      <c r="H129" s="138"/>
      <c r="I129" s="44"/>
      <c r="J129" s="27"/>
      <c r="K129" s="19"/>
      <c r="L129" s="44"/>
      <c r="M129" s="44"/>
      <c r="N129" s="26" t="s">
        <v>104</v>
      </c>
      <c r="O129" s="44"/>
    </row>
    <row r="130" spans="6:15" x14ac:dyDescent="0.25">
      <c r="F130" s="14"/>
      <c r="G130" s="21"/>
      <c r="H130" s="10" t="s">
        <v>71</v>
      </c>
      <c r="I130" s="14">
        <v>3</v>
      </c>
      <c r="J130" s="29" t="s">
        <v>46</v>
      </c>
      <c r="K130" s="23" t="s">
        <v>25</v>
      </c>
      <c r="L130" s="14" t="s">
        <v>18</v>
      </c>
      <c r="M130" s="14" t="s">
        <v>88</v>
      </c>
      <c r="N130" s="28" t="s">
        <v>103</v>
      </c>
      <c r="O130" s="23" t="s">
        <v>77</v>
      </c>
    </row>
    <row r="131" spans="6:15" x14ac:dyDescent="0.25">
      <c r="F131" s="14"/>
      <c r="G131" s="21"/>
      <c r="H131" s="138"/>
      <c r="I131" s="44"/>
      <c r="J131" s="27"/>
      <c r="K131" s="19"/>
      <c r="L131" s="44"/>
      <c r="M131" s="44" t="s">
        <v>10</v>
      </c>
      <c r="N131" s="26" t="s">
        <v>104</v>
      </c>
      <c r="O131" s="44"/>
    </row>
    <row r="132" spans="6:15" x14ac:dyDescent="0.25">
      <c r="F132" s="14"/>
      <c r="G132" s="21"/>
      <c r="H132" s="10" t="s">
        <v>67</v>
      </c>
      <c r="I132" s="14">
        <v>3</v>
      </c>
      <c r="J132" s="29" t="s">
        <v>46</v>
      </c>
      <c r="K132" s="23" t="s">
        <v>25</v>
      </c>
      <c r="L132" s="14" t="s">
        <v>18</v>
      </c>
      <c r="M132" s="14" t="s">
        <v>88</v>
      </c>
      <c r="N132" s="28" t="s">
        <v>103</v>
      </c>
      <c r="O132" s="23" t="s">
        <v>77</v>
      </c>
    </row>
    <row r="133" spans="6:15" x14ac:dyDescent="0.25">
      <c r="F133" s="14"/>
      <c r="G133" s="21"/>
      <c r="H133" s="138"/>
      <c r="I133" s="44"/>
      <c r="J133" s="27"/>
      <c r="K133" s="19"/>
      <c r="L133" s="44"/>
      <c r="M133" s="44" t="s">
        <v>10</v>
      </c>
      <c r="N133" s="26" t="s">
        <v>104</v>
      </c>
      <c r="O133" s="44"/>
    </row>
    <row r="134" spans="6:15" x14ac:dyDescent="0.25">
      <c r="F134" s="14"/>
      <c r="G134" s="21"/>
      <c r="H134" s="38" t="s">
        <v>82</v>
      </c>
      <c r="I134" s="17">
        <v>3</v>
      </c>
      <c r="J134" s="29" t="s">
        <v>46</v>
      </c>
      <c r="K134" s="23" t="s">
        <v>25</v>
      </c>
      <c r="L134" s="14" t="s">
        <v>18</v>
      </c>
      <c r="M134" s="17" t="s">
        <v>88</v>
      </c>
      <c r="N134" s="139" t="s">
        <v>103</v>
      </c>
      <c r="O134" s="23" t="s">
        <v>77</v>
      </c>
    </row>
    <row r="135" spans="6:15" x14ac:dyDescent="0.25">
      <c r="F135" s="14"/>
      <c r="G135" s="21"/>
      <c r="H135" s="140"/>
      <c r="I135" s="19"/>
      <c r="J135" s="27"/>
      <c r="K135" s="19"/>
      <c r="L135" s="44"/>
      <c r="M135" s="19" t="s">
        <v>10</v>
      </c>
      <c r="N135" s="26" t="s">
        <v>104</v>
      </c>
      <c r="O135" s="44"/>
    </row>
    <row r="136" spans="6:15" x14ac:dyDescent="0.25">
      <c r="F136" s="14"/>
      <c r="G136" s="21"/>
      <c r="H136" s="136" t="s">
        <v>75</v>
      </c>
      <c r="I136" s="47">
        <v>3</v>
      </c>
      <c r="J136" s="29" t="s">
        <v>46</v>
      </c>
      <c r="K136" s="23" t="s">
        <v>25</v>
      </c>
      <c r="L136" s="47" t="s">
        <v>18</v>
      </c>
      <c r="M136" s="17" t="s">
        <v>88</v>
      </c>
      <c r="N136" s="139" t="s">
        <v>103</v>
      </c>
      <c r="O136" s="23" t="s">
        <v>77</v>
      </c>
    </row>
    <row r="137" spans="6:15" x14ac:dyDescent="0.25">
      <c r="F137" s="14"/>
      <c r="G137" s="21"/>
      <c r="H137" s="135"/>
      <c r="I137" s="41"/>
      <c r="J137" s="27"/>
      <c r="K137" s="19"/>
      <c r="L137" s="14"/>
      <c r="M137" s="19" t="s">
        <v>10</v>
      </c>
      <c r="N137" s="26" t="s">
        <v>104</v>
      </c>
      <c r="O137" s="14"/>
    </row>
    <row r="138" spans="6:15" x14ac:dyDescent="0.25">
      <c r="F138" s="14"/>
      <c r="G138" s="21"/>
      <c r="H138" s="141" t="s">
        <v>101</v>
      </c>
      <c r="I138" s="142">
        <v>3</v>
      </c>
      <c r="J138" s="29" t="s">
        <v>46</v>
      </c>
      <c r="K138" s="23" t="s">
        <v>25</v>
      </c>
      <c r="L138" s="23" t="s">
        <v>18</v>
      </c>
      <c r="M138" s="23" t="s">
        <v>88</v>
      </c>
      <c r="N138" s="28" t="s">
        <v>103</v>
      </c>
      <c r="O138" s="23" t="s">
        <v>77</v>
      </c>
    </row>
    <row r="139" spans="6:15" x14ac:dyDescent="0.25">
      <c r="F139" s="14"/>
      <c r="G139" s="21"/>
      <c r="H139" s="143"/>
      <c r="I139" s="32"/>
      <c r="J139" s="18"/>
      <c r="K139" s="17"/>
      <c r="L139" s="17"/>
      <c r="M139" s="17" t="s">
        <v>10</v>
      </c>
      <c r="N139" s="22" t="s">
        <v>104</v>
      </c>
      <c r="O139" s="17"/>
    </row>
    <row r="140" spans="6:15" x14ac:dyDescent="0.25">
      <c r="F140" s="51"/>
      <c r="G140" s="51"/>
      <c r="H140" s="144"/>
      <c r="I140" s="52"/>
      <c r="J140" s="53"/>
      <c r="K140" s="52"/>
      <c r="L140" s="52"/>
      <c r="M140" s="52"/>
      <c r="N140" s="30"/>
      <c r="O140" s="52"/>
    </row>
    <row r="141" spans="6:15" x14ac:dyDescent="0.25">
      <c r="F141" s="6"/>
      <c r="G141" s="6"/>
      <c r="H141" s="145"/>
      <c r="I141" s="54"/>
      <c r="J141" s="55"/>
      <c r="K141" s="54"/>
      <c r="L141" s="54"/>
      <c r="M141" s="54"/>
      <c r="N141" s="28"/>
      <c r="O141" s="54"/>
    </row>
    <row r="142" spans="6:15" x14ac:dyDescent="0.25">
      <c r="F142" s="6"/>
      <c r="G142" s="6"/>
      <c r="H142" s="145"/>
      <c r="I142" s="54"/>
      <c r="J142" s="55"/>
      <c r="K142" s="54"/>
      <c r="L142" s="54"/>
      <c r="M142" s="54"/>
      <c r="N142" s="28"/>
      <c r="O142" s="54"/>
    </row>
    <row r="143" spans="6:15" x14ac:dyDescent="0.25">
      <c r="F143" s="6"/>
      <c r="G143" s="6"/>
      <c r="H143" s="145"/>
      <c r="I143" s="54"/>
      <c r="J143" s="55"/>
      <c r="K143" s="54"/>
      <c r="L143" s="54"/>
      <c r="M143" s="54"/>
      <c r="N143" s="28"/>
      <c r="O143" s="54"/>
    </row>
    <row r="144" spans="6:15" x14ac:dyDescent="0.25">
      <c r="F144" s="6"/>
      <c r="G144" s="6"/>
      <c r="H144" s="145"/>
      <c r="I144" s="54"/>
      <c r="J144" s="55"/>
      <c r="K144" s="54"/>
      <c r="L144" s="54"/>
      <c r="M144" s="54"/>
      <c r="N144" s="28"/>
      <c r="O144" s="54"/>
    </row>
    <row r="145" spans="6:15" x14ac:dyDescent="0.25">
      <c r="F145" s="6"/>
      <c r="G145" s="6"/>
      <c r="H145" s="145"/>
      <c r="I145" s="54"/>
      <c r="J145" s="55"/>
      <c r="K145" s="54"/>
      <c r="L145" s="54"/>
      <c r="M145" s="54"/>
      <c r="N145" s="28"/>
      <c r="O145" s="54"/>
    </row>
    <row r="146" spans="6:15" x14ac:dyDescent="0.25">
      <c r="F146" s="56"/>
      <c r="G146" s="56"/>
      <c r="H146" s="146"/>
      <c r="I146" s="57"/>
      <c r="J146" s="58"/>
      <c r="K146" s="57"/>
      <c r="L146" s="57"/>
      <c r="M146" s="57"/>
      <c r="N146" s="20"/>
      <c r="O146" s="57"/>
    </row>
    <row r="147" spans="6:15" x14ac:dyDescent="0.25">
      <c r="F147" s="14"/>
      <c r="G147" s="15" t="s">
        <v>105</v>
      </c>
      <c r="H147" s="147" t="s">
        <v>98</v>
      </c>
      <c r="I147" s="148">
        <v>3</v>
      </c>
      <c r="J147" s="149" t="s">
        <v>44</v>
      </c>
      <c r="K147" s="121" t="s">
        <v>95</v>
      </c>
      <c r="L147" s="124" t="s">
        <v>18</v>
      </c>
      <c r="M147" s="121" t="s">
        <v>91</v>
      </c>
      <c r="N147" s="123" t="s">
        <v>106</v>
      </c>
      <c r="O147" s="121" t="s">
        <v>85</v>
      </c>
    </row>
    <row r="148" spans="6:15" x14ac:dyDescent="0.25">
      <c r="F148" s="14"/>
      <c r="G148" s="21"/>
      <c r="H148" s="150" t="s">
        <v>99</v>
      </c>
      <c r="I148" s="151"/>
      <c r="J148" s="152"/>
      <c r="K148" s="128"/>
      <c r="L148" s="128"/>
      <c r="M148" s="126"/>
      <c r="N148" s="129" t="s">
        <v>107</v>
      </c>
      <c r="O148" s="126"/>
    </row>
    <row r="149" spans="6:15" x14ac:dyDescent="0.25">
      <c r="F149" s="14"/>
      <c r="G149" s="21"/>
      <c r="H149" s="153" t="s">
        <v>87</v>
      </c>
      <c r="I149" s="154">
        <v>3</v>
      </c>
      <c r="J149" s="149" t="s">
        <v>44</v>
      </c>
      <c r="K149" s="131" t="s">
        <v>95</v>
      </c>
      <c r="L149" s="155" t="s">
        <v>18</v>
      </c>
      <c r="M149" s="155" t="s">
        <v>88</v>
      </c>
      <c r="N149" s="123" t="s">
        <v>106</v>
      </c>
      <c r="O149" s="121" t="s">
        <v>85</v>
      </c>
    </row>
    <row r="150" spans="6:15" x14ac:dyDescent="0.25">
      <c r="F150" s="14"/>
      <c r="G150" s="21"/>
      <c r="H150" s="147"/>
      <c r="I150" s="148"/>
      <c r="J150" s="156"/>
      <c r="K150" s="157"/>
      <c r="L150" s="124"/>
      <c r="M150" s="124" t="s">
        <v>10</v>
      </c>
      <c r="N150" s="129" t="s">
        <v>107</v>
      </c>
      <c r="O150" s="126"/>
    </row>
    <row r="151" spans="6:15" x14ac:dyDescent="0.25">
      <c r="F151" s="14"/>
      <c r="G151" s="21"/>
      <c r="H151" s="158" t="s">
        <v>62</v>
      </c>
      <c r="I151" s="131">
        <v>3</v>
      </c>
      <c r="J151" s="149" t="s">
        <v>44</v>
      </c>
      <c r="K151" s="131" t="s">
        <v>95</v>
      </c>
      <c r="L151" s="155" t="s">
        <v>18</v>
      </c>
      <c r="M151" s="155" t="s">
        <v>91</v>
      </c>
      <c r="N151" s="123" t="s">
        <v>106</v>
      </c>
      <c r="O151" s="121" t="s">
        <v>85</v>
      </c>
    </row>
    <row r="152" spans="6:15" x14ac:dyDescent="0.25">
      <c r="F152" s="14"/>
      <c r="G152" s="21"/>
      <c r="H152" s="159"/>
      <c r="I152" s="126"/>
      <c r="J152" s="156"/>
      <c r="K152" s="126"/>
      <c r="L152" s="128"/>
      <c r="M152" s="128"/>
      <c r="N152" s="129" t="s">
        <v>107</v>
      </c>
      <c r="O152" s="126"/>
    </row>
    <row r="153" spans="6:15" x14ac:dyDescent="0.25">
      <c r="F153" s="14"/>
      <c r="G153" s="21"/>
      <c r="H153" s="130" t="s">
        <v>60</v>
      </c>
      <c r="I153" s="131">
        <v>3</v>
      </c>
      <c r="J153" s="149" t="s">
        <v>44</v>
      </c>
      <c r="K153" s="131" t="s">
        <v>95</v>
      </c>
      <c r="L153" s="131" t="s">
        <v>18</v>
      </c>
      <c r="M153" s="160" t="s">
        <v>91</v>
      </c>
      <c r="N153" s="123" t="s">
        <v>106</v>
      </c>
      <c r="O153" s="121" t="s">
        <v>85</v>
      </c>
    </row>
    <row r="154" spans="6:15" x14ac:dyDescent="0.25">
      <c r="F154" s="14"/>
      <c r="G154" s="21"/>
      <c r="H154" s="125"/>
      <c r="I154" s="126"/>
      <c r="J154" s="127"/>
      <c r="K154" s="126"/>
      <c r="L154" s="126"/>
      <c r="M154" s="126"/>
      <c r="N154" s="129" t="s">
        <v>107</v>
      </c>
      <c r="O154" s="126"/>
    </row>
    <row r="155" spans="6:15" x14ac:dyDescent="0.25">
      <c r="F155" s="14"/>
      <c r="G155" s="21"/>
      <c r="H155" s="158" t="s">
        <v>57</v>
      </c>
      <c r="I155" s="131">
        <v>3</v>
      </c>
      <c r="J155" s="149" t="s">
        <v>44</v>
      </c>
      <c r="K155" s="131" t="s">
        <v>95</v>
      </c>
      <c r="L155" s="155" t="s">
        <v>18</v>
      </c>
      <c r="M155" s="131" t="s">
        <v>91</v>
      </c>
      <c r="N155" s="123" t="s">
        <v>106</v>
      </c>
      <c r="O155" s="121" t="s">
        <v>85</v>
      </c>
    </row>
    <row r="156" spans="6:15" x14ac:dyDescent="0.25">
      <c r="F156" s="14"/>
      <c r="G156" s="21"/>
      <c r="H156" s="159"/>
      <c r="I156" s="126"/>
      <c r="J156" s="156"/>
      <c r="K156" s="128"/>
      <c r="L156" s="128"/>
      <c r="M156" s="126"/>
      <c r="N156" s="129" t="s">
        <v>107</v>
      </c>
      <c r="O156" s="126"/>
    </row>
    <row r="157" spans="6:15" x14ac:dyDescent="0.25">
      <c r="F157" s="14"/>
      <c r="G157" s="21"/>
      <c r="H157" s="130" t="s">
        <v>51</v>
      </c>
      <c r="I157" s="131">
        <v>3</v>
      </c>
      <c r="J157" s="149" t="s">
        <v>44</v>
      </c>
      <c r="K157" s="131" t="s">
        <v>95</v>
      </c>
      <c r="L157" s="131" t="s">
        <v>18</v>
      </c>
      <c r="M157" s="160" t="s">
        <v>91</v>
      </c>
      <c r="N157" s="123" t="s">
        <v>106</v>
      </c>
      <c r="O157" s="121" t="s">
        <v>85</v>
      </c>
    </row>
    <row r="158" spans="6:15" x14ac:dyDescent="0.25">
      <c r="F158" s="14"/>
      <c r="G158" s="21"/>
      <c r="H158" s="125"/>
      <c r="I158" s="126"/>
      <c r="J158" s="127"/>
      <c r="K158" s="126"/>
      <c r="L158" s="126"/>
      <c r="M158" s="161"/>
      <c r="N158" s="129" t="s">
        <v>107</v>
      </c>
      <c r="O158" s="126"/>
    </row>
    <row r="159" spans="6:15" x14ac:dyDescent="0.25">
      <c r="F159" s="14"/>
      <c r="G159" s="21"/>
      <c r="H159" s="10" t="s">
        <v>71</v>
      </c>
      <c r="I159" s="17">
        <v>3</v>
      </c>
      <c r="J159" s="139" t="s">
        <v>46</v>
      </c>
      <c r="K159" s="23" t="s">
        <v>108</v>
      </c>
      <c r="L159" s="17" t="s">
        <v>18</v>
      </c>
      <c r="M159" s="162" t="s">
        <v>88</v>
      </c>
      <c r="N159" s="33" t="s">
        <v>109</v>
      </c>
      <c r="O159" s="17" t="s">
        <v>77</v>
      </c>
    </row>
    <row r="160" spans="6:15" x14ac:dyDescent="0.25">
      <c r="F160" s="14"/>
      <c r="G160" s="21"/>
      <c r="H160" s="143"/>
      <c r="I160" s="17"/>
      <c r="J160" s="27"/>
      <c r="K160" s="17"/>
      <c r="L160" s="17"/>
      <c r="M160" s="19" t="s">
        <v>10</v>
      </c>
      <c r="N160" s="22" t="s">
        <v>110</v>
      </c>
      <c r="O160" s="19"/>
    </row>
    <row r="161" spans="6:15" x14ac:dyDescent="0.25">
      <c r="F161" s="14"/>
      <c r="G161" s="21"/>
      <c r="H161" s="163" t="s">
        <v>75</v>
      </c>
      <c r="I161" s="23">
        <v>3</v>
      </c>
      <c r="J161" s="139" t="s">
        <v>46</v>
      </c>
      <c r="K161" s="23" t="s">
        <v>108</v>
      </c>
      <c r="L161" s="23" t="s">
        <v>18</v>
      </c>
      <c r="M161" s="162" t="s">
        <v>88</v>
      </c>
      <c r="N161" s="33" t="s">
        <v>109</v>
      </c>
      <c r="O161" s="17" t="s">
        <v>77</v>
      </c>
    </row>
    <row r="162" spans="6:15" x14ac:dyDescent="0.25">
      <c r="F162" s="14"/>
      <c r="G162" s="21"/>
      <c r="H162" s="164"/>
      <c r="I162" s="19"/>
      <c r="J162" s="27"/>
      <c r="K162" s="19"/>
      <c r="L162" s="19"/>
      <c r="M162" s="19" t="s">
        <v>10</v>
      </c>
      <c r="N162" s="22" t="s">
        <v>110</v>
      </c>
      <c r="O162" s="19"/>
    </row>
    <row r="163" spans="6:15" x14ac:dyDescent="0.25">
      <c r="F163" s="14"/>
      <c r="G163" s="21"/>
      <c r="H163" s="10" t="s">
        <v>67</v>
      </c>
      <c r="I163" s="17">
        <v>3</v>
      </c>
      <c r="J163" s="139" t="s">
        <v>46</v>
      </c>
      <c r="K163" s="23" t="s">
        <v>108</v>
      </c>
      <c r="L163" s="17" t="s">
        <v>18</v>
      </c>
      <c r="M163" s="162" t="s">
        <v>88</v>
      </c>
      <c r="N163" s="33" t="s">
        <v>109</v>
      </c>
      <c r="O163" s="17" t="s">
        <v>77</v>
      </c>
    </row>
    <row r="164" spans="6:15" x14ac:dyDescent="0.25">
      <c r="F164" s="14"/>
      <c r="G164" s="21"/>
      <c r="H164" s="164"/>
      <c r="I164" s="19"/>
      <c r="J164" s="27"/>
      <c r="K164" s="19"/>
      <c r="L164" s="19"/>
      <c r="M164" s="19" t="s">
        <v>10</v>
      </c>
      <c r="N164" s="22" t="s">
        <v>110</v>
      </c>
      <c r="O164" s="19"/>
    </row>
    <row r="165" spans="6:15" x14ac:dyDescent="0.25">
      <c r="F165" s="14"/>
      <c r="G165" s="21"/>
      <c r="H165" s="165" t="s">
        <v>82</v>
      </c>
      <c r="I165" s="17">
        <v>3</v>
      </c>
      <c r="J165" s="139" t="s">
        <v>46</v>
      </c>
      <c r="K165" s="23" t="s">
        <v>108</v>
      </c>
      <c r="L165" s="17" t="s">
        <v>18</v>
      </c>
      <c r="M165" s="162" t="s">
        <v>88</v>
      </c>
      <c r="N165" s="33" t="s">
        <v>109</v>
      </c>
      <c r="O165" s="17" t="s">
        <v>77</v>
      </c>
    </row>
    <row r="166" spans="6:15" x14ac:dyDescent="0.25">
      <c r="F166" s="14"/>
      <c r="G166" s="21"/>
      <c r="H166" s="166"/>
      <c r="I166" s="17"/>
      <c r="J166" s="27"/>
      <c r="K166" s="17"/>
      <c r="L166" s="17"/>
      <c r="M166" s="162" t="s">
        <v>10</v>
      </c>
      <c r="N166" s="22" t="s">
        <v>110</v>
      </c>
      <c r="O166" s="19"/>
    </row>
    <row r="167" spans="6:15" x14ac:dyDescent="0.25">
      <c r="F167" s="14"/>
      <c r="G167" s="21"/>
      <c r="H167" s="141" t="s">
        <v>101</v>
      </c>
      <c r="I167" s="23">
        <v>3</v>
      </c>
      <c r="J167" s="139" t="s">
        <v>46</v>
      </c>
      <c r="K167" s="23" t="s">
        <v>108</v>
      </c>
      <c r="L167" s="23" t="s">
        <v>18</v>
      </c>
      <c r="M167" s="167" t="s">
        <v>111</v>
      </c>
      <c r="N167" s="33" t="s">
        <v>109</v>
      </c>
      <c r="O167" s="17" t="s">
        <v>77</v>
      </c>
    </row>
    <row r="168" spans="6:15" x14ac:dyDescent="0.25">
      <c r="F168" s="14"/>
      <c r="G168" s="61"/>
      <c r="H168" s="140"/>
      <c r="I168" s="19"/>
      <c r="J168" s="27"/>
      <c r="K168" s="19"/>
      <c r="L168" s="19"/>
      <c r="M168" s="19"/>
      <c r="N168" s="26" t="s">
        <v>110</v>
      </c>
      <c r="O168" s="19"/>
    </row>
    <row r="169" spans="6:15" x14ac:dyDescent="0.25">
      <c r="F169" s="14"/>
      <c r="G169" s="15" t="s">
        <v>112</v>
      </c>
      <c r="H169" s="135" t="s">
        <v>98</v>
      </c>
      <c r="I169" s="41">
        <v>3</v>
      </c>
      <c r="J169" s="139" t="s">
        <v>16</v>
      </c>
      <c r="K169" s="17" t="s">
        <v>66</v>
      </c>
      <c r="L169" s="17" t="s">
        <v>18</v>
      </c>
      <c r="M169" s="17" t="s">
        <v>91</v>
      </c>
      <c r="N169" s="36" t="s">
        <v>113</v>
      </c>
      <c r="O169" s="17" t="s">
        <v>85</v>
      </c>
    </row>
    <row r="170" spans="6:15" x14ac:dyDescent="0.25">
      <c r="F170" s="14"/>
      <c r="G170" s="6"/>
      <c r="H170" s="26" t="s">
        <v>99</v>
      </c>
      <c r="I170" s="49"/>
      <c r="J170" s="168"/>
      <c r="K170" s="19"/>
      <c r="L170" s="19"/>
      <c r="M170" s="19"/>
      <c r="N170" s="24"/>
      <c r="O170" s="19"/>
    </row>
    <row r="171" spans="6:15" x14ac:dyDescent="0.25">
      <c r="F171" s="14"/>
      <c r="G171" s="6"/>
      <c r="H171" s="136" t="s">
        <v>87</v>
      </c>
      <c r="I171" s="137">
        <v>3</v>
      </c>
      <c r="J171" s="139" t="s">
        <v>16</v>
      </c>
      <c r="K171" s="17" t="s">
        <v>66</v>
      </c>
      <c r="L171" s="23" t="s">
        <v>18</v>
      </c>
      <c r="M171" s="47" t="s">
        <v>88</v>
      </c>
      <c r="N171" s="25" t="s">
        <v>113</v>
      </c>
      <c r="O171" s="17" t="s">
        <v>85</v>
      </c>
    </row>
    <row r="172" spans="6:15" x14ac:dyDescent="0.25">
      <c r="F172" s="14"/>
      <c r="G172" s="6"/>
      <c r="H172" s="135"/>
      <c r="I172" s="49"/>
      <c r="J172" s="168"/>
      <c r="K172" s="19"/>
      <c r="L172" s="19"/>
      <c r="M172" s="44" t="s">
        <v>10</v>
      </c>
      <c r="N172" s="24"/>
      <c r="O172" s="19"/>
    </row>
    <row r="173" spans="6:15" x14ac:dyDescent="0.25">
      <c r="F173" s="14"/>
      <c r="G173" s="6"/>
      <c r="H173" s="136" t="s">
        <v>62</v>
      </c>
      <c r="I173" s="137">
        <v>3</v>
      </c>
      <c r="J173" s="139" t="s">
        <v>16</v>
      </c>
      <c r="K173" s="17" t="s">
        <v>66</v>
      </c>
      <c r="L173" s="47" t="s">
        <v>18</v>
      </c>
      <c r="M173" s="47" t="s">
        <v>91</v>
      </c>
      <c r="N173" s="25" t="s">
        <v>113</v>
      </c>
      <c r="O173" s="17" t="s">
        <v>85</v>
      </c>
    </row>
    <row r="174" spans="6:15" x14ac:dyDescent="0.25">
      <c r="F174" s="14"/>
      <c r="G174" s="6"/>
      <c r="H174" s="138"/>
      <c r="I174" s="49"/>
      <c r="J174" s="168"/>
      <c r="K174" s="19"/>
      <c r="L174" s="44"/>
      <c r="M174" s="44"/>
      <c r="N174" s="24"/>
      <c r="O174" s="19"/>
    </row>
    <row r="175" spans="6:15" x14ac:dyDescent="0.25">
      <c r="F175" s="14"/>
      <c r="G175" s="6"/>
      <c r="H175" s="136" t="s">
        <v>60</v>
      </c>
      <c r="I175" s="137">
        <v>3</v>
      </c>
      <c r="J175" s="139" t="s">
        <v>16</v>
      </c>
      <c r="K175" s="17" t="s">
        <v>66</v>
      </c>
      <c r="L175" s="47" t="s">
        <v>18</v>
      </c>
      <c r="M175" s="47" t="s">
        <v>91</v>
      </c>
      <c r="N175" s="25" t="s">
        <v>113</v>
      </c>
      <c r="O175" s="17" t="s">
        <v>85</v>
      </c>
    </row>
    <row r="176" spans="6:15" x14ac:dyDescent="0.25">
      <c r="F176" s="14"/>
      <c r="G176" s="6"/>
      <c r="H176" s="138"/>
      <c r="I176" s="49"/>
      <c r="J176" s="168"/>
      <c r="K176" s="19"/>
      <c r="L176" s="44"/>
      <c r="M176" s="44"/>
      <c r="N176" s="24"/>
      <c r="O176" s="19"/>
    </row>
    <row r="177" spans="6:15" x14ac:dyDescent="0.25">
      <c r="F177" s="14"/>
      <c r="G177" s="6"/>
      <c r="H177" s="136" t="s">
        <v>57</v>
      </c>
      <c r="I177" s="137">
        <v>3</v>
      </c>
      <c r="J177" s="139" t="s">
        <v>16</v>
      </c>
      <c r="K177" s="17" t="s">
        <v>66</v>
      </c>
      <c r="L177" s="47" t="s">
        <v>18</v>
      </c>
      <c r="M177" s="47" t="s">
        <v>91</v>
      </c>
      <c r="N177" s="25" t="s">
        <v>113</v>
      </c>
      <c r="O177" s="17" t="s">
        <v>85</v>
      </c>
    </row>
    <row r="178" spans="6:15" x14ac:dyDescent="0.25">
      <c r="F178" s="14"/>
      <c r="G178" s="6"/>
      <c r="H178" s="138"/>
      <c r="I178" s="49"/>
      <c r="J178" s="168"/>
      <c r="K178" s="19"/>
      <c r="L178" s="44"/>
      <c r="M178" s="44"/>
      <c r="N178" s="24"/>
      <c r="O178" s="19"/>
    </row>
    <row r="179" spans="6:15" x14ac:dyDescent="0.25">
      <c r="F179" s="14"/>
      <c r="G179" s="6"/>
      <c r="H179" s="136" t="s">
        <v>51</v>
      </c>
      <c r="I179" s="137">
        <v>3</v>
      </c>
      <c r="J179" s="139" t="s">
        <v>16</v>
      </c>
      <c r="K179" s="17" t="s">
        <v>66</v>
      </c>
      <c r="L179" s="47" t="s">
        <v>18</v>
      </c>
      <c r="M179" s="47" t="s">
        <v>91</v>
      </c>
      <c r="N179" s="25" t="s">
        <v>113</v>
      </c>
      <c r="O179" s="17" t="s">
        <v>85</v>
      </c>
    </row>
    <row r="180" spans="6:15" x14ac:dyDescent="0.25">
      <c r="F180" s="14"/>
      <c r="G180" s="6"/>
      <c r="H180" s="138"/>
      <c r="I180" s="49"/>
      <c r="J180" s="168"/>
      <c r="K180" s="19"/>
      <c r="L180" s="44"/>
      <c r="M180" s="44"/>
      <c r="N180" s="24"/>
      <c r="O180" s="19"/>
    </row>
    <row r="181" spans="6:15" x14ac:dyDescent="0.25">
      <c r="F181" s="14"/>
      <c r="G181" s="6"/>
      <c r="H181" s="136" t="s">
        <v>71</v>
      </c>
      <c r="I181" s="137">
        <v>3</v>
      </c>
      <c r="J181" s="139" t="s">
        <v>16</v>
      </c>
      <c r="K181" s="17" t="s">
        <v>66</v>
      </c>
      <c r="L181" s="47" t="s">
        <v>18</v>
      </c>
      <c r="M181" s="47" t="s">
        <v>88</v>
      </c>
      <c r="N181" s="25" t="s">
        <v>113</v>
      </c>
      <c r="O181" s="17" t="s">
        <v>85</v>
      </c>
    </row>
    <row r="182" spans="6:15" x14ac:dyDescent="0.25">
      <c r="F182" s="14"/>
      <c r="G182" s="6"/>
      <c r="H182" s="138"/>
      <c r="I182" s="49"/>
      <c r="J182" s="168"/>
      <c r="K182" s="19"/>
      <c r="L182" s="44"/>
      <c r="M182" s="44" t="s">
        <v>10</v>
      </c>
      <c r="N182" s="24"/>
      <c r="O182" s="19"/>
    </row>
    <row r="183" spans="6:15" x14ac:dyDescent="0.25">
      <c r="F183" s="14"/>
      <c r="G183" s="6"/>
      <c r="H183" s="10" t="s">
        <v>67</v>
      </c>
      <c r="I183" s="41">
        <v>3</v>
      </c>
      <c r="J183" s="139" t="s">
        <v>16</v>
      </c>
      <c r="K183" s="17" t="s">
        <v>66</v>
      </c>
      <c r="L183" s="47" t="s">
        <v>18</v>
      </c>
      <c r="M183" s="47" t="s">
        <v>88</v>
      </c>
      <c r="N183" s="25" t="s">
        <v>113</v>
      </c>
      <c r="O183" s="17" t="s">
        <v>85</v>
      </c>
    </row>
    <row r="184" spans="6:15" x14ac:dyDescent="0.25">
      <c r="F184" s="14"/>
      <c r="G184" s="6"/>
      <c r="H184" s="135"/>
      <c r="I184" s="41"/>
      <c r="J184" s="168"/>
      <c r="K184" s="19"/>
      <c r="L184" s="44"/>
      <c r="M184" s="44" t="s">
        <v>10</v>
      </c>
      <c r="N184" s="24"/>
      <c r="O184" s="19"/>
    </row>
    <row r="185" spans="6:15" x14ac:dyDescent="0.25">
      <c r="F185" s="14"/>
      <c r="G185" s="6"/>
      <c r="H185" s="136" t="s">
        <v>75</v>
      </c>
      <c r="I185" s="47">
        <v>3</v>
      </c>
      <c r="J185" s="139" t="s">
        <v>16</v>
      </c>
      <c r="K185" s="17" t="s">
        <v>66</v>
      </c>
      <c r="L185" s="47" t="s">
        <v>18</v>
      </c>
      <c r="M185" s="47" t="s">
        <v>91</v>
      </c>
      <c r="N185" s="25" t="s">
        <v>113</v>
      </c>
      <c r="O185" s="17" t="s">
        <v>85</v>
      </c>
    </row>
    <row r="186" spans="6:15" x14ac:dyDescent="0.25">
      <c r="F186" s="14"/>
      <c r="G186" s="6"/>
      <c r="H186" s="138"/>
      <c r="I186" s="44"/>
      <c r="J186" s="168"/>
      <c r="K186" s="19"/>
      <c r="L186" s="44"/>
      <c r="M186" s="61"/>
      <c r="N186" s="24"/>
      <c r="O186" s="19"/>
    </row>
    <row r="187" spans="6:15" x14ac:dyDescent="0.25">
      <c r="F187" s="14"/>
      <c r="G187" s="6"/>
      <c r="H187" s="38" t="s">
        <v>101</v>
      </c>
      <c r="I187" s="17">
        <v>3</v>
      </c>
      <c r="J187" s="139" t="s">
        <v>16</v>
      </c>
      <c r="K187" s="17" t="s">
        <v>66</v>
      </c>
      <c r="L187" s="17" t="s">
        <v>18</v>
      </c>
      <c r="M187" s="162" t="s">
        <v>111</v>
      </c>
      <c r="N187" s="36" t="s">
        <v>113</v>
      </c>
      <c r="O187" s="17" t="s">
        <v>85</v>
      </c>
    </row>
    <row r="188" spans="6:15" ht="15.75" thickBot="1" x14ac:dyDescent="0.3">
      <c r="F188" s="169"/>
      <c r="G188" s="170"/>
      <c r="H188" s="171"/>
      <c r="I188" s="172"/>
      <c r="J188" s="168"/>
      <c r="K188" s="19"/>
      <c r="L188" s="172"/>
      <c r="M188" s="172"/>
      <c r="N188" s="173"/>
      <c r="O188" s="19"/>
    </row>
    <row r="189" spans="6:15" ht="15.75" thickTop="1" x14ac:dyDescent="0.25">
      <c r="F189" s="174" t="s">
        <v>114</v>
      </c>
      <c r="G189" s="175" t="s">
        <v>115</v>
      </c>
      <c r="H189" s="38" t="s">
        <v>116</v>
      </c>
      <c r="I189" s="17">
        <v>2</v>
      </c>
      <c r="J189" s="18" t="s">
        <v>40</v>
      </c>
      <c r="K189" s="47" t="s">
        <v>117</v>
      </c>
      <c r="L189" s="17" t="s">
        <v>18</v>
      </c>
      <c r="M189" s="17" t="s">
        <v>19</v>
      </c>
      <c r="N189" s="46" t="s">
        <v>118</v>
      </c>
      <c r="O189" s="17" t="s">
        <v>69</v>
      </c>
    </row>
    <row r="190" spans="6:15" x14ac:dyDescent="0.25">
      <c r="F190" s="14"/>
      <c r="G190" s="175" t="s">
        <v>119</v>
      </c>
      <c r="H190" s="176" t="s">
        <v>23</v>
      </c>
      <c r="I190" s="17"/>
      <c r="J190" s="18"/>
      <c r="K190" s="19"/>
      <c r="L190" s="17"/>
      <c r="M190" s="19"/>
      <c r="N190" s="45" t="s">
        <v>120</v>
      </c>
      <c r="O190" s="19"/>
    </row>
    <row r="191" spans="6:15" x14ac:dyDescent="0.25">
      <c r="F191" s="14"/>
      <c r="G191" s="21"/>
      <c r="H191" s="39"/>
      <c r="I191" s="17"/>
      <c r="J191" s="18"/>
      <c r="K191" s="17" t="s">
        <v>121</v>
      </c>
      <c r="L191" s="17"/>
      <c r="M191" s="23" t="s">
        <v>26</v>
      </c>
      <c r="N191" s="48" t="s">
        <v>122</v>
      </c>
      <c r="O191" s="17" t="s">
        <v>69</v>
      </c>
    </row>
    <row r="192" spans="6:15" x14ac:dyDescent="0.25">
      <c r="F192" s="14"/>
      <c r="G192" s="21"/>
      <c r="H192" s="22"/>
      <c r="I192" s="17"/>
      <c r="J192" s="18"/>
      <c r="K192" s="19"/>
      <c r="L192" s="17"/>
      <c r="M192" s="19"/>
      <c r="N192" s="45" t="s">
        <v>123</v>
      </c>
      <c r="O192" s="19"/>
    </row>
    <row r="193" spans="6:15" x14ac:dyDescent="0.25">
      <c r="F193" s="14"/>
      <c r="G193" s="21"/>
      <c r="H193" s="39"/>
      <c r="I193" s="17"/>
      <c r="J193" s="18"/>
      <c r="K193" s="17" t="s">
        <v>80</v>
      </c>
      <c r="L193" s="17"/>
      <c r="M193" s="17" t="s">
        <v>28</v>
      </c>
      <c r="N193" s="34" t="s">
        <v>124</v>
      </c>
      <c r="O193" s="17" t="s">
        <v>69</v>
      </c>
    </row>
    <row r="194" spans="6:15" x14ac:dyDescent="0.25">
      <c r="F194" s="14"/>
      <c r="G194" s="21"/>
      <c r="H194" s="40"/>
      <c r="I194" s="19"/>
      <c r="J194" s="27"/>
      <c r="K194" s="19"/>
      <c r="L194" s="19"/>
      <c r="M194" s="19"/>
      <c r="N194" s="45" t="s">
        <v>125</v>
      </c>
      <c r="O194" s="19"/>
    </row>
    <row r="195" spans="6:15" x14ac:dyDescent="0.25">
      <c r="F195" s="14"/>
      <c r="G195" s="21"/>
      <c r="H195" s="38" t="s">
        <v>32</v>
      </c>
      <c r="I195" s="17">
        <v>2</v>
      </c>
      <c r="J195" s="177" t="s">
        <v>33</v>
      </c>
      <c r="K195" s="47" t="s">
        <v>117</v>
      </c>
      <c r="L195" s="17" t="s">
        <v>18</v>
      </c>
      <c r="M195" s="14" t="s">
        <v>19</v>
      </c>
      <c r="N195" s="34" t="s">
        <v>124</v>
      </c>
      <c r="O195" s="14" t="s">
        <v>126</v>
      </c>
    </row>
    <row r="196" spans="6:15" x14ac:dyDescent="0.25">
      <c r="F196" s="14"/>
      <c r="G196" s="21"/>
      <c r="H196" s="143"/>
      <c r="I196" s="17"/>
      <c r="J196" s="177"/>
      <c r="K196" s="44"/>
      <c r="L196" s="17"/>
      <c r="M196" s="44"/>
      <c r="N196" s="46" t="s">
        <v>125</v>
      </c>
      <c r="O196" s="44"/>
    </row>
    <row r="197" spans="6:15" x14ac:dyDescent="0.25">
      <c r="F197" s="14"/>
      <c r="G197" s="178"/>
      <c r="H197" s="39"/>
      <c r="I197" s="17"/>
      <c r="J197" s="177"/>
      <c r="K197" s="17" t="s">
        <v>121</v>
      </c>
      <c r="L197" s="17"/>
      <c r="M197" s="47" t="s">
        <v>26</v>
      </c>
      <c r="N197" s="48" t="s">
        <v>127</v>
      </c>
      <c r="O197" s="14" t="s">
        <v>126</v>
      </c>
    </row>
    <row r="198" spans="6:15" x14ac:dyDescent="0.25">
      <c r="F198" s="14"/>
      <c r="G198" s="178"/>
      <c r="H198" s="39"/>
      <c r="I198" s="17"/>
      <c r="J198" s="179"/>
      <c r="K198" s="44"/>
      <c r="L198" s="17"/>
      <c r="M198" s="44"/>
      <c r="N198" s="46" t="s">
        <v>120</v>
      </c>
      <c r="O198" s="44"/>
    </row>
    <row r="199" spans="6:15" x14ac:dyDescent="0.25">
      <c r="F199" s="14"/>
      <c r="G199" s="21"/>
      <c r="H199" s="39"/>
      <c r="I199" s="17"/>
      <c r="J199" s="180" t="s">
        <v>40</v>
      </c>
      <c r="K199" s="47" t="s">
        <v>117</v>
      </c>
      <c r="L199" s="17"/>
      <c r="M199" s="47" t="s">
        <v>28</v>
      </c>
      <c r="N199" s="48" t="s">
        <v>122</v>
      </c>
      <c r="O199" s="14" t="s">
        <v>126</v>
      </c>
    </row>
    <row r="200" spans="6:15" x14ac:dyDescent="0.25">
      <c r="F200" s="14"/>
      <c r="G200" s="21"/>
      <c r="H200" s="39"/>
      <c r="I200" s="17"/>
      <c r="J200" s="179"/>
      <c r="K200" s="49"/>
      <c r="L200" s="17"/>
      <c r="M200" s="44"/>
      <c r="N200" s="45" t="s">
        <v>128</v>
      </c>
      <c r="O200" s="44"/>
    </row>
    <row r="201" spans="6:15" x14ac:dyDescent="0.25">
      <c r="F201" s="14"/>
      <c r="G201" s="21"/>
      <c r="H201" s="39"/>
      <c r="I201" s="17"/>
      <c r="J201" s="180" t="s">
        <v>16</v>
      </c>
      <c r="K201" s="47" t="s">
        <v>117</v>
      </c>
      <c r="L201" s="17"/>
      <c r="M201" s="47" t="s">
        <v>43</v>
      </c>
      <c r="N201" s="48" t="s">
        <v>122</v>
      </c>
      <c r="O201" s="14" t="s">
        <v>126</v>
      </c>
    </row>
    <row r="202" spans="6:15" x14ac:dyDescent="0.25">
      <c r="F202" s="14"/>
      <c r="G202" s="21"/>
      <c r="H202" s="39"/>
      <c r="I202" s="17"/>
      <c r="J202" s="179"/>
      <c r="K202" s="49"/>
      <c r="L202" s="17"/>
      <c r="M202" s="44"/>
      <c r="N202" s="181" t="s">
        <v>125</v>
      </c>
      <c r="O202" s="44"/>
    </row>
    <row r="203" spans="6:15" x14ac:dyDescent="0.25">
      <c r="F203" s="14"/>
      <c r="G203" s="21"/>
      <c r="H203" s="39"/>
      <c r="I203" s="17"/>
      <c r="J203" s="177" t="s">
        <v>44</v>
      </c>
      <c r="K203" s="47" t="s">
        <v>117</v>
      </c>
      <c r="L203" s="17"/>
      <c r="M203" s="14" t="s">
        <v>45</v>
      </c>
      <c r="N203" s="34" t="s">
        <v>124</v>
      </c>
      <c r="O203" s="14" t="s">
        <v>126</v>
      </c>
    </row>
    <row r="204" spans="6:15" x14ac:dyDescent="0.25">
      <c r="F204" s="14"/>
      <c r="G204" s="21"/>
      <c r="H204" s="39"/>
      <c r="I204" s="17"/>
      <c r="J204" s="179"/>
      <c r="K204" s="44"/>
      <c r="L204" s="17"/>
      <c r="M204" s="44"/>
      <c r="N204" s="45" t="s">
        <v>128</v>
      </c>
      <c r="O204" s="44"/>
    </row>
    <row r="205" spans="6:15" x14ac:dyDescent="0.25">
      <c r="F205" s="14"/>
      <c r="G205" s="21"/>
      <c r="H205" s="39"/>
      <c r="I205" s="17"/>
      <c r="J205" s="177" t="s">
        <v>40</v>
      </c>
      <c r="K205" s="17" t="s">
        <v>121</v>
      </c>
      <c r="L205" s="17"/>
      <c r="M205" s="14" t="s">
        <v>48</v>
      </c>
      <c r="N205" s="34" t="s">
        <v>124</v>
      </c>
      <c r="O205" s="14" t="s">
        <v>126</v>
      </c>
    </row>
    <row r="206" spans="6:15" x14ac:dyDescent="0.25">
      <c r="F206" s="14"/>
      <c r="G206" s="21"/>
      <c r="H206" s="40"/>
      <c r="I206" s="19"/>
      <c r="J206" s="179"/>
      <c r="K206" s="44"/>
      <c r="L206" s="19"/>
      <c r="M206" s="44"/>
      <c r="N206" s="20" t="s">
        <v>129</v>
      </c>
      <c r="O206" s="44"/>
    </row>
    <row r="207" spans="6:15" x14ac:dyDescent="0.25">
      <c r="F207" s="14"/>
      <c r="G207" s="21"/>
      <c r="H207" s="10" t="s">
        <v>62</v>
      </c>
      <c r="I207" s="17">
        <v>2</v>
      </c>
      <c r="J207" s="18" t="s">
        <v>16</v>
      </c>
      <c r="K207" s="17" t="s">
        <v>56</v>
      </c>
      <c r="L207" s="17" t="s">
        <v>18</v>
      </c>
      <c r="M207" s="17" t="s">
        <v>19</v>
      </c>
      <c r="N207" s="46" t="s">
        <v>130</v>
      </c>
      <c r="O207" s="17" t="s">
        <v>35</v>
      </c>
    </row>
    <row r="208" spans="6:15" x14ac:dyDescent="0.25">
      <c r="F208" s="14"/>
      <c r="G208" s="21"/>
      <c r="H208" s="22"/>
      <c r="I208" s="17"/>
      <c r="J208" s="18"/>
      <c r="K208" s="19"/>
      <c r="L208" s="17"/>
      <c r="M208" s="19"/>
      <c r="N208" s="45" t="s">
        <v>125</v>
      </c>
      <c r="O208" s="19"/>
    </row>
    <row r="209" spans="6:15" x14ac:dyDescent="0.25">
      <c r="F209" s="14"/>
      <c r="G209" s="21"/>
      <c r="H209" s="22"/>
      <c r="I209" s="17"/>
      <c r="J209" s="18"/>
      <c r="K209" s="17" t="s">
        <v>61</v>
      </c>
      <c r="L209" s="17"/>
      <c r="M209" s="23" t="s">
        <v>26</v>
      </c>
      <c r="N209" s="48" t="s">
        <v>103</v>
      </c>
      <c r="O209" s="17" t="s">
        <v>35</v>
      </c>
    </row>
    <row r="210" spans="6:15" x14ac:dyDescent="0.25">
      <c r="F210" s="14"/>
      <c r="G210" s="21"/>
      <c r="H210" s="22"/>
      <c r="I210" s="17"/>
      <c r="J210" s="18"/>
      <c r="K210" s="19"/>
      <c r="L210" s="17"/>
      <c r="M210" s="19"/>
      <c r="N210" s="45" t="s">
        <v>131</v>
      </c>
      <c r="O210" s="19"/>
    </row>
    <row r="211" spans="6:15" x14ac:dyDescent="0.25">
      <c r="F211" s="14"/>
      <c r="G211" s="21"/>
      <c r="H211" s="22"/>
      <c r="I211" s="17"/>
      <c r="J211" s="18"/>
      <c r="K211" s="17" t="s">
        <v>132</v>
      </c>
      <c r="L211" s="17"/>
      <c r="M211" s="23" t="s">
        <v>28</v>
      </c>
      <c r="N211" s="48" t="s">
        <v>133</v>
      </c>
      <c r="O211" s="17" t="s">
        <v>35</v>
      </c>
    </row>
    <row r="212" spans="6:15" x14ac:dyDescent="0.25">
      <c r="F212" s="14"/>
      <c r="G212" s="21"/>
      <c r="H212" s="22"/>
      <c r="I212" s="17"/>
      <c r="J212" s="18"/>
      <c r="K212" s="17"/>
      <c r="L212" s="17"/>
      <c r="M212" s="17"/>
      <c r="N212" s="46" t="s">
        <v>125</v>
      </c>
      <c r="O212" s="17"/>
    </row>
    <row r="213" spans="6:15" x14ac:dyDescent="0.25">
      <c r="F213" s="51"/>
      <c r="G213" s="51"/>
      <c r="H213" s="30"/>
      <c r="I213" s="52"/>
      <c r="J213" s="53"/>
      <c r="K213" s="52"/>
      <c r="L213" s="52"/>
      <c r="M213" s="52"/>
      <c r="N213" s="48"/>
      <c r="O213" s="52"/>
    </row>
    <row r="214" spans="6:15" x14ac:dyDescent="0.25">
      <c r="F214" s="6"/>
      <c r="G214" s="6"/>
      <c r="H214" s="28"/>
      <c r="I214" s="54"/>
      <c r="J214" s="55"/>
      <c r="K214" s="54"/>
      <c r="L214" s="54"/>
      <c r="M214" s="54"/>
      <c r="N214" s="46"/>
      <c r="O214" s="54"/>
    </row>
    <row r="215" spans="6:15" x14ac:dyDescent="0.25">
      <c r="F215" s="6"/>
      <c r="G215" s="6"/>
      <c r="H215" s="28"/>
      <c r="I215" s="54"/>
      <c r="J215" s="55"/>
      <c r="K215" s="54"/>
      <c r="L215" s="54"/>
      <c r="M215" s="54"/>
      <c r="N215" s="46"/>
      <c r="O215" s="54"/>
    </row>
    <row r="216" spans="6:15" x14ac:dyDescent="0.25">
      <c r="F216" s="6"/>
      <c r="G216" s="6"/>
      <c r="H216" s="28"/>
      <c r="I216" s="54"/>
      <c r="J216" s="55"/>
      <c r="K216" s="54"/>
      <c r="L216" s="54"/>
      <c r="M216" s="54"/>
      <c r="N216" s="46"/>
      <c r="O216" s="54"/>
    </row>
    <row r="217" spans="6:15" x14ac:dyDescent="0.25">
      <c r="F217" s="6"/>
      <c r="G217" s="6"/>
      <c r="H217" s="28"/>
      <c r="I217" s="54"/>
      <c r="J217" s="55"/>
      <c r="K217" s="54"/>
      <c r="L217" s="54"/>
      <c r="M217" s="54"/>
      <c r="N217" s="46"/>
      <c r="O217" s="54"/>
    </row>
    <row r="218" spans="6:15" x14ac:dyDescent="0.25">
      <c r="F218" s="56"/>
      <c r="G218" s="56"/>
      <c r="H218" s="20"/>
      <c r="I218" s="57"/>
      <c r="J218" s="58"/>
      <c r="K218" s="57"/>
      <c r="L218" s="57"/>
      <c r="M218" s="57"/>
      <c r="N218" s="45"/>
      <c r="O218" s="57"/>
    </row>
    <row r="219" spans="6:15" x14ac:dyDescent="0.25">
      <c r="F219" s="14"/>
      <c r="G219" s="21"/>
      <c r="H219" s="38" t="s">
        <v>60</v>
      </c>
      <c r="I219" s="17">
        <v>2</v>
      </c>
      <c r="J219" s="18" t="s">
        <v>16</v>
      </c>
      <c r="K219" s="14" t="s">
        <v>117</v>
      </c>
      <c r="L219" s="17" t="s">
        <v>18</v>
      </c>
      <c r="M219" s="17" t="s">
        <v>19</v>
      </c>
      <c r="N219" s="28" t="s">
        <v>134</v>
      </c>
      <c r="O219" s="17" t="s">
        <v>53</v>
      </c>
    </row>
    <row r="220" spans="6:15" x14ac:dyDescent="0.25">
      <c r="F220" s="14"/>
      <c r="G220" s="21"/>
      <c r="H220" s="39"/>
      <c r="I220" s="17"/>
      <c r="J220" s="18"/>
      <c r="K220" s="44"/>
      <c r="L220" s="17"/>
      <c r="M220" s="19"/>
      <c r="N220" s="20" t="s">
        <v>135</v>
      </c>
      <c r="O220" s="19"/>
    </row>
    <row r="221" spans="6:15" x14ac:dyDescent="0.25">
      <c r="F221" s="14"/>
      <c r="G221" s="21"/>
      <c r="H221" s="39"/>
      <c r="I221" s="17"/>
      <c r="J221" s="18"/>
      <c r="K221" s="17" t="s">
        <v>121</v>
      </c>
      <c r="L221" s="17"/>
      <c r="M221" s="23" t="s">
        <v>26</v>
      </c>
      <c r="N221" s="28" t="s">
        <v>136</v>
      </c>
      <c r="O221" s="17" t="s">
        <v>53</v>
      </c>
    </row>
    <row r="222" spans="6:15" x14ac:dyDescent="0.25">
      <c r="F222" s="14"/>
      <c r="G222" s="21"/>
      <c r="H222" s="39"/>
      <c r="I222" s="17"/>
      <c r="J222" s="18"/>
      <c r="K222" s="44"/>
      <c r="L222" s="17"/>
      <c r="M222" s="19"/>
      <c r="N222" s="45" t="s">
        <v>125</v>
      </c>
      <c r="O222" s="19"/>
    </row>
    <row r="223" spans="6:15" x14ac:dyDescent="0.25">
      <c r="F223" s="14"/>
      <c r="G223" s="21"/>
      <c r="H223" s="39"/>
      <c r="I223" s="32"/>
      <c r="J223" s="18"/>
      <c r="K223" s="17" t="s">
        <v>80</v>
      </c>
      <c r="L223" s="17"/>
      <c r="M223" s="23" t="s">
        <v>28</v>
      </c>
      <c r="N223" s="48" t="s">
        <v>103</v>
      </c>
      <c r="O223" s="17" t="s">
        <v>53</v>
      </c>
    </row>
    <row r="224" spans="6:15" x14ac:dyDescent="0.25">
      <c r="F224" s="14"/>
      <c r="G224" s="21"/>
      <c r="H224" s="40"/>
      <c r="I224" s="19"/>
      <c r="J224" s="27"/>
      <c r="K224" s="19"/>
      <c r="L224" s="19"/>
      <c r="M224" s="19"/>
      <c r="N224" s="45" t="s">
        <v>137</v>
      </c>
      <c r="O224" s="19"/>
    </row>
    <row r="225" spans="6:15" x14ac:dyDescent="0.25">
      <c r="F225" s="14"/>
      <c r="G225" s="21"/>
      <c r="H225" s="10" t="s">
        <v>57</v>
      </c>
      <c r="I225" s="41">
        <v>2</v>
      </c>
      <c r="J225" s="18" t="s">
        <v>33</v>
      </c>
      <c r="K225" s="17" t="s">
        <v>80</v>
      </c>
      <c r="L225" s="17" t="s">
        <v>18</v>
      </c>
      <c r="M225" s="17" t="s">
        <v>19</v>
      </c>
      <c r="N225" s="46" t="s">
        <v>127</v>
      </c>
      <c r="O225" s="17" t="s">
        <v>126</v>
      </c>
    </row>
    <row r="226" spans="6:15" x14ac:dyDescent="0.25">
      <c r="F226" s="14"/>
      <c r="G226" s="21"/>
      <c r="H226" s="22"/>
      <c r="I226" s="41"/>
      <c r="J226" s="27"/>
      <c r="K226" s="19"/>
      <c r="L226" s="17"/>
      <c r="M226" s="19"/>
      <c r="N226" s="45" t="s">
        <v>120</v>
      </c>
      <c r="O226" s="19"/>
    </row>
    <row r="227" spans="6:15" x14ac:dyDescent="0.25">
      <c r="F227" s="14"/>
      <c r="G227" s="21"/>
      <c r="H227" s="22"/>
      <c r="I227" s="41"/>
      <c r="J227" s="29" t="s">
        <v>40</v>
      </c>
      <c r="K227" s="23" t="s">
        <v>56</v>
      </c>
      <c r="L227" s="17"/>
      <c r="M227" s="23" t="s">
        <v>26</v>
      </c>
      <c r="N227" s="48" t="s">
        <v>134</v>
      </c>
      <c r="O227" s="17" t="s">
        <v>126</v>
      </c>
    </row>
    <row r="228" spans="6:15" x14ac:dyDescent="0.25">
      <c r="F228" s="14"/>
      <c r="G228" s="21"/>
      <c r="H228" s="22"/>
      <c r="I228" s="41"/>
      <c r="J228" s="18"/>
      <c r="K228" s="19"/>
      <c r="L228" s="17"/>
      <c r="M228" s="19"/>
      <c r="N228" s="45" t="s">
        <v>138</v>
      </c>
      <c r="O228" s="19"/>
    </row>
    <row r="229" spans="6:15" x14ac:dyDescent="0.25">
      <c r="F229" s="14"/>
      <c r="G229" s="21"/>
      <c r="H229" s="36"/>
      <c r="I229" s="14"/>
      <c r="J229" s="42"/>
      <c r="K229" s="17" t="s">
        <v>61</v>
      </c>
      <c r="L229" s="17"/>
      <c r="M229" s="23" t="s">
        <v>28</v>
      </c>
      <c r="N229" s="48" t="s">
        <v>124</v>
      </c>
      <c r="O229" s="17" t="s">
        <v>126</v>
      </c>
    </row>
    <row r="230" spans="6:15" x14ac:dyDescent="0.25">
      <c r="F230" s="14"/>
      <c r="G230" s="21"/>
      <c r="H230" s="24"/>
      <c r="I230" s="44"/>
      <c r="J230" s="50"/>
      <c r="K230" s="19"/>
      <c r="L230" s="19"/>
      <c r="M230" s="19"/>
      <c r="N230" s="45" t="s">
        <v>139</v>
      </c>
      <c r="O230" s="19"/>
    </row>
    <row r="231" spans="6:15" x14ac:dyDescent="0.25">
      <c r="F231" s="14"/>
      <c r="G231" s="21"/>
      <c r="H231" s="10" t="s">
        <v>51</v>
      </c>
      <c r="I231" s="17">
        <v>2</v>
      </c>
      <c r="J231" s="18" t="s">
        <v>16</v>
      </c>
      <c r="K231" s="17" t="s">
        <v>80</v>
      </c>
      <c r="L231" s="17" t="s">
        <v>18</v>
      </c>
      <c r="M231" s="17" t="s">
        <v>19</v>
      </c>
      <c r="N231" s="28" t="s">
        <v>140</v>
      </c>
      <c r="O231" s="17" t="s">
        <v>141</v>
      </c>
    </row>
    <row r="232" spans="6:15" x14ac:dyDescent="0.25">
      <c r="F232" s="14"/>
      <c r="G232" s="178"/>
      <c r="H232" s="22"/>
      <c r="I232" s="17"/>
      <c r="J232" s="27"/>
      <c r="K232" s="19"/>
      <c r="L232" s="17"/>
      <c r="M232" s="19"/>
      <c r="N232" s="20" t="s">
        <v>142</v>
      </c>
      <c r="O232" s="19"/>
    </row>
    <row r="233" spans="6:15" x14ac:dyDescent="0.25">
      <c r="F233" s="14"/>
      <c r="G233" s="178"/>
      <c r="H233" s="22"/>
      <c r="I233" s="17"/>
      <c r="J233" s="18" t="s">
        <v>46</v>
      </c>
      <c r="K233" s="17" t="s">
        <v>121</v>
      </c>
      <c r="L233" s="17"/>
      <c r="M233" s="23" t="s">
        <v>26</v>
      </c>
      <c r="N233" s="48" t="s">
        <v>143</v>
      </c>
      <c r="O233" s="23" t="s">
        <v>72</v>
      </c>
    </row>
    <row r="234" spans="6:15" x14ac:dyDescent="0.25">
      <c r="F234" s="14"/>
      <c r="G234" s="178"/>
      <c r="H234" s="22"/>
      <c r="I234" s="17"/>
      <c r="J234" s="18"/>
      <c r="K234" s="19"/>
      <c r="L234" s="17"/>
      <c r="M234" s="19"/>
      <c r="N234" s="45" t="s">
        <v>142</v>
      </c>
      <c r="O234" s="19"/>
    </row>
    <row r="235" spans="6:15" x14ac:dyDescent="0.25">
      <c r="F235" s="14"/>
      <c r="G235" s="21"/>
      <c r="H235" s="22"/>
      <c r="I235" s="17"/>
      <c r="J235" s="18"/>
      <c r="K235" s="17" t="s">
        <v>80</v>
      </c>
      <c r="L235" s="17"/>
      <c r="M235" s="23" t="s">
        <v>28</v>
      </c>
      <c r="N235" s="48" t="s">
        <v>124</v>
      </c>
      <c r="O235" s="23" t="s">
        <v>72</v>
      </c>
    </row>
    <row r="236" spans="6:15" x14ac:dyDescent="0.25">
      <c r="F236" s="14"/>
      <c r="G236" s="14"/>
      <c r="H236" s="26"/>
      <c r="I236" s="19"/>
      <c r="J236" s="27"/>
      <c r="K236" s="19"/>
      <c r="L236" s="19"/>
      <c r="M236" s="19"/>
      <c r="N236" s="20" t="s">
        <v>142</v>
      </c>
      <c r="O236" s="19"/>
    </row>
    <row r="237" spans="6:15" x14ac:dyDescent="0.25">
      <c r="F237" s="14"/>
      <c r="G237" s="21"/>
      <c r="H237" s="10" t="s">
        <v>71</v>
      </c>
      <c r="I237" s="17">
        <v>2</v>
      </c>
      <c r="J237" s="18" t="s">
        <v>46</v>
      </c>
      <c r="K237" s="32" t="s">
        <v>56</v>
      </c>
      <c r="L237" s="17" t="s">
        <v>18</v>
      </c>
      <c r="M237" s="17" t="s">
        <v>19</v>
      </c>
      <c r="N237" s="182" t="s">
        <v>144</v>
      </c>
      <c r="O237" s="17" t="s">
        <v>72</v>
      </c>
    </row>
    <row r="238" spans="6:15" x14ac:dyDescent="0.25">
      <c r="F238" s="14"/>
      <c r="G238" s="21"/>
      <c r="H238" s="22"/>
      <c r="I238" s="17"/>
      <c r="J238" s="27"/>
      <c r="K238" s="32"/>
      <c r="L238" s="17"/>
      <c r="M238" s="19"/>
      <c r="N238" s="183" t="s">
        <v>125</v>
      </c>
      <c r="O238" s="19"/>
    </row>
    <row r="239" spans="6:15" x14ac:dyDescent="0.25">
      <c r="F239" s="14"/>
      <c r="G239" s="21"/>
      <c r="H239" s="22"/>
      <c r="I239" s="17"/>
      <c r="J239" s="29" t="s">
        <v>33</v>
      </c>
      <c r="K239" s="32" t="s">
        <v>61</v>
      </c>
      <c r="L239" s="17"/>
      <c r="M239" s="23" t="s">
        <v>26</v>
      </c>
      <c r="N239" s="184" t="s">
        <v>130</v>
      </c>
      <c r="O239" s="23" t="s">
        <v>72</v>
      </c>
    </row>
    <row r="240" spans="6:15" x14ac:dyDescent="0.25">
      <c r="F240" s="14"/>
      <c r="G240" s="21"/>
      <c r="H240" s="22"/>
      <c r="I240" s="17"/>
      <c r="J240" s="27"/>
      <c r="K240" s="19"/>
      <c r="L240" s="19"/>
      <c r="M240" s="19"/>
      <c r="N240" s="183" t="s">
        <v>129</v>
      </c>
      <c r="O240" s="19"/>
    </row>
    <row r="241" spans="6:15" x14ac:dyDescent="0.25">
      <c r="F241" s="14"/>
      <c r="G241" s="21"/>
      <c r="H241" s="22"/>
      <c r="I241" s="17"/>
      <c r="J241" s="29" t="s">
        <v>44</v>
      </c>
      <c r="K241" s="32" t="s">
        <v>56</v>
      </c>
      <c r="L241" s="17"/>
      <c r="M241" s="23" t="s">
        <v>28</v>
      </c>
      <c r="N241" s="184" t="s">
        <v>127</v>
      </c>
      <c r="O241" s="23" t="s">
        <v>141</v>
      </c>
    </row>
    <row r="242" spans="6:15" x14ac:dyDescent="0.25">
      <c r="F242" s="14"/>
      <c r="G242" s="21"/>
      <c r="H242" s="26"/>
      <c r="I242" s="19"/>
      <c r="J242" s="27"/>
      <c r="K242" s="19"/>
      <c r="L242" s="19"/>
      <c r="M242" s="19"/>
      <c r="N242" s="183" t="s">
        <v>145</v>
      </c>
      <c r="O242" s="19"/>
    </row>
    <row r="243" spans="6:15" x14ac:dyDescent="0.25">
      <c r="F243" s="14"/>
      <c r="G243" s="21"/>
      <c r="H243" s="136" t="s">
        <v>67</v>
      </c>
      <c r="I243" s="23">
        <v>2</v>
      </c>
      <c r="J243" s="29" t="s">
        <v>40</v>
      </c>
      <c r="K243" s="32" t="s">
        <v>56</v>
      </c>
      <c r="L243" s="23" t="s">
        <v>18</v>
      </c>
      <c r="M243" s="23" t="s">
        <v>19</v>
      </c>
      <c r="N243" s="184" t="s">
        <v>146</v>
      </c>
      <c r="O243" s="23" t="s">
        <v>69</v>
      </c>
    </row>
    <row r="244" spans="6:15" x14ac:dyDescent="0.25">
      <c r="F244" s="14"/>
      <c r="G244" s="21"/>
      <c r="H244" s="22"/>
      <c r="I244" s="17"/>
      <c r="J244" s="18"/>
      <c r="K244" s="19"/>
      <c r="L244" s="17"/>
      <c r="M244" s="19"/>
      <c r="N244" s="26" t="s">
        <v>147</v>
      </c>
      <c r="O244" s="19"/>
    </row>
    <row r="245" spans="6:15" x14ac:dyDescent="0.25">
      <c r="F245" s="14"/>
      <c r="G245" s="21"/>
      <c r="H245" s="22"/>
      <c r="I245" s="17"/>
      <c r="J245" s="18"/>
      <c r="K245" s="32" t="s">
        <v>61</v>
      </c>
      <c r="L245" s="17"/>
      <c r="M245" s="17" t="s">
        <v>26</v>
      </c>
      <c r="N245" s="182" t="s">
        <v>146</v>
      </c>
      <c r="O245" s="23" t="s">
        <v>69</v>
      </c>
    </row>
    <row r="246" spans="6:15" x14ac:dyDescent="0.25">
      <c r="F246" s="14"/>
      <c r="G246" s="21"/>
      <c r="H246" s="26"/>
      <c r="I246" s="19"/>
      <c r="J246" s="27"/>
      <c r="K246" s="19"/>
      <c r="L246" s="19"/>
      <c r="M246" s="19"/>
      <c r="N246" s="26" t="s">
        <v>147</v>
      </c>
      <c r="O246" s="19"/>
    </row>
    <row r="247" spans="6:15" x14ac:dyDescent="0.25">
      <c r="F247" s="14"/>
      <c r="G247" s="21"/>
      <c r="H247" s="38" t="s">
        <v>148</v>
      </c>
      <c r="I247" s="17">
        <v>2</v>
      </c>
      <c r="J247" s="18" t="s">
        <v>16</v>
      </c>
      <c r="K247" s="17" t="s">
        <v>80</v>
      </c>
      <c r="L247" s="17" t="s">
        <v>18</v>
      </c>
      <c r="M247" s="17" t="s">
        <v>19</v>
      </c>
      <c r="N247" s="184" t="s">
        <v>136</v>
      </c>
      <c r="O247" s="17" t="s">
        <v>69</v>
      </c>
    </row>
    <row r="248" spans="6:15" x14ac:dyDescent="0.25">
      <c r="F248" s="14"/>
      <c r="G248" s="21"/>
      <c r="H248" s="39"/>
      <c r="I248" s="17"/>
      <c r="J248" s="18"/>
      <c r="K248" s="19"/>
      <c r="L248" s="17"/>
      <c r="M248" s="19"/>
      <c r="N248" s="26" t="s">
        <v>149</v>
      </c>
      <c r="O248" s="19"/>
    </row>
    <row r="249" spans="6:15" x14ac:dyDescent="0.25">
      <c r="F249" s="14"/>
      <c r="G249" s="21"/>
      <c r="H249" s="39"/>
      <c r="I249" s="17"/>
      <c r="J249" s="18" t="s">
        <v>44</v>
      </c>
      <c r="K249" s="32" t="s">
        <v>56</v>
      </c>
      <c r="L249" s="17"/>
      <c r="M249" s="23" t="s">
        <v>26</v>
      </c>
      <c r="N249" s="184" t="s">
        <v>136</v>
      </c>
      <c r="O249" s="17" t="s">
        <v>69</v>
      </c>
    </row>
    <row r="250" spans="6:15" x14ac:dyDescent="0.25">
      <c r="F250" s="14"/>
      <c r="G250" s="21"/>
      <c r="H250" s="39"/>
      <c r="I250" s="17"/>
      <c r="J250" s="18"/>
      <c r="K250" s="19"/>
      <c r="L250" s="17"/>
      <c r="M250" s="19"/>
      <c r="N250" s="26" t="s">
        <v>149</v>
      </c>
      <c r="O250" s="19"/>
    </row>
    <row r="251" spans="6:15" x14ac:dyDescent="0.25">
      <c r="F251" s="14"/>
      <c r="G251" s="21"/>
      <c r="H251" s="39"/>
      <c r="I251" s="17"/>
      <c r="J251" s="18"/>
      <c r="K251" s="23" t="s">
        <v>61</v>
      </c>
      <c r="L251" s="17"/>
      <c r="M251" s="23" t="s">
        <v>28</v>
      </c>
      <c r="N251" s="184" t="s">
        <v>136</v>
      </c>
      <c r="O251" s="17" t="s">
        <v>141</v>
      </c>
    </row>
    <row r="252" spans="6:15" x14ac:dyDescent="0.25">
      <c r="F252" s="14"/>
      <c r="G252" s="21"/>
      <c r="H252" s="40"/>
      <c r="I252" s="19"/>
      <c r="J252" s="27"/>
      <c r="K252" s="19"/>
      <c r="L252" s="19"/>
      <c r="M252" s="19"/>
      <c r="N252" s="26" t="s">
        <v>149</v>
      </c>
      <c r="O252" s="19"/>
    </row>
    <row r="253" spans="6:15" x14ac:dyDescent="0.25">
      <c r="F253" s="14"/>
      <c r="G253" s="175"/>
      <c r="H253" s="10" t="s">
        <v>150</v>
      </c>
      <c r="I253" s="17">
        <v>2</v>
      </c>
      <c r="J253" s="18" t="s">
        <v>33</v>
      </c>
      <c r="K253" s="47" t="s">
        <v>117</v>
      </c>
      <c r="L253" s="17" t="s">
        <v>18</v>
      </c>
      <c r="M253" s="17" t="s">
        <v>19</v>
      </c>
      <c r="N253" s="185" t="s">
        <v>151</v>
      </c>
      <c r="O253" s="17" t="s">
        <v>77</v>
      </c>
    </row>
    <row r="254" spans="6:15" x14ac:dyDescent="0.25">
      <c r="F254" s="14"/>
      <c r="G254" s="178"/>
      <c r="H254" s="22"/>
      <c r="I254" s="17"/>
      <c r="J254" s="18"/>
      <c r="K254" s="19"/>
      <c r="L254" s="17"/>
      <c r="M254" s="19"/>
      <c r="N254" s="186" t="s">
        <v>152</v>
      </c>
      <c r="O254" s="19"/>
    </row>
    <row r="255" spans="6:15" x14ac:dyDescent="0.25">
      <c r="F255" s="14"/>
      <c r="G255" s="178"/>
      <c r="H255" s="22"/>
      <c r="I255" s="17"/>
      <c r="J255" s="18"/>
      <c r="K255" s="17" t="s">
        <v>121</v>
      </c>
      <c r="L255" s="17"/>
      <c r="M255" s="23" t="s">
        <v>26</v>
      </c>
      <c r="N255" s="187" t="s">
        <v>134</v>
      </c>
      <c r="O255" s="23" t="s">
        <v>77</v>
      </c>
    </row>
    <row r="256" spans="6:15" x14ac:dyDescent="0.25">
      <c r="F256" s="14"/>
      <c r="G256" s="178"/>
      <c r="H256" s="22"/>
      <c r="I256" s="17"/>
      <c r="J256" s="18"/>
      <c r="K256" s="19"/>
      <c r="L256" s="17"/>
      <c r="M256" s="19"/>
      <c r="N256" s="186" t="s">
        <v>125</v>
      </c>
      <c r="O256" s="19"/>
    </row>
    <row r="257" spans="6:15" x14ac:dyDescent="0.25">
      <c r="F257" s="14"/>
      <c r="G257" s="178"/>
      <c r="H257" s="22"/>
      <c r="I257" s="17"/>
      <c r="J257" s="18"/>
      <c r="K257" s="17" t="s">
        <v>80</v>
      </c>
      <c r="L257" s="17"/>
      <c r="M257" s="17" t="s">
        <v>28</v>
      </c>
      <c r="N257" s="185" t="s">
        <v>122</v>
      </c>
      <c r="O257" s="17" t="s">
        <v>77</v>
      </c>
    </row>
    <row r="258" spans="6:15" x14ac:dyDescent="0.25">
      <c r="F258" s="14"/>
      <c r="G258" s="178"/>
      <c r="H258" s="26"/>
      <c r="I258" s="19"/>
      <c r="J258" s="27"/>
      <c r="K258" s="19"/>
      <c r="L258" s="19"/>
      <c r="M258" s="19"/>
      <c r="N258" s="186" t="s">
        <v>153</v>
      </c>
      <c r="O258" s="19"/>
    </row>
    <row r="259" spans="6:15" x14ac:dyDescent="0.25">
      <c r="F259" s="14"/>
      <c r="G259" s="178"/>
      <c r="H259" s="38" t="s">
        <v>154</v>
      </c>
      <c r="I259" s="17">
        <v>2</v>
      </c>
      <c r="J259" s="18" t="s">
        <v>44</v>
      </c>
      <c r="K259" s="17" t="s">
        <v>121</v>
      </c>
      <c r="L259" s="17" t="s">
        <v>18</v>
      </c>
      <c r="M259" s="17" t="s">
        <v>19</v>
      </c>
      <c r="N259" s="185" t="s">
        <v>155</v>
      </c>
      <c r="O259" s="17" t="s">
        <v>126</v>
      </c>
    </row>
    <row r="260" spans="6:15" x14ac:dyDescent="0.25">
      <c r="F260" s="14"/>
      <c r="G260" s="178"/>
      <c r="H260" s="39"/>
      <c r="I260" s="17"/>
      <c r="J260" s="18"/>
      <c r="K260" s="19"/>
      <c r="L260" s="17"/>
      <c r="M260" s="19"/>
      <c r="N260" s="183" t="s">
        <v>125</v>
      </c>
      <c r="O260" s="19"/>
    </row>
    <row r="261" spans="6:15" x14ac:dyDescent="0.25">
      <c r="F261" s="14"/>
      <c r="G261" s="178"/>
      <c r="H261" s="39"/>
      <c r="I261" s="17"/>
      <c r="J261" s="18"/>
      <c r="K261" s="17" t="s">
        <v>80</v>
      </c>
      <c r="L261" s="17"/>
      <c r="M261" s="17" t="s">
        <v>26</v>
      </c>
      <c r="N261" s="185" t="s">
        <v>155</v>
      </c>
      <c r="O261" s="17" t="s">
        <v>126</v>
      </c>
    </row>
    <row r="262" spans="6:15" x14ac:dyDescent="0.25">
      <c r="F262" s="21"/>
      <c r="G262" s="178"/>
      <c r="H262" s="40"/>
      <c r="I262" s="19"/>
      <c r="J262" s="27"/>
      <c r="K262" s="19"/>
      <c r="L262" s="19"/>
      <c r="M262" s="19"/>
      <c r="N262" s="183" t="s">
        <v>125</v>
      </c>
      <c r="O262" s="19"/>
    </row>
    <row r="263" spans="6:15" x14ac:dyDescent="0.25">
      <c r="F263" s="21"/>
      <c r="G263" s="178"/>
      <c r="H263" s="188" t="s">
        <v>82</v>
      </c>
      <c r="I263" s="23">
        <v>2</v>
      </c>
      <c r="J263" s="29" t="s">
        <v>44</v>
      </c>
      <c r="K263" s="17" t="s">
        <v>56</v>
      </c>
      <c r="L263" s="23" t="s">
        <v>18</v>
      </c>
      <c r="M263" s="17" t="s">
        <v>19</v>
      </c>
      <c r="N263" s="185" t="s">
        <v>103</v>
      </c>
      <c r="O263" s="17" t="s">
        <v>21</v>
      </c>
    </row>
    <row r="264" spans="6:15" x14ac:dyDescent="0.25">
      <c r="F264" s="21"/>
      <c r="G264" s="178"/>
      <c r="H264" s="177"/>
      <c r="I264" s="17"/>
      <c r="J264" s="18"/>
      <c r="K264" s="19"/>
      <c r="L264" s="17"/>
      <c r="M264" s="19"/>
      <c r="N264" s="186" t="s">
        <v>125</v>
      </c>
      <c r="O264" s="19"/>
    </row>
    <row r="265" spans="6:15" x14ac:dyDescent="0.25">
      <c r="F265" s="21"/>
      <c r="G265" s="178"/>
      <c r="H265" s="177"/>
      <c r="I265" s="17"/>
      <c r="J265" s="18"/>
      <c r="K265" s="23" t="s">
        <v>61</v>
      </c>
      <c r="L265" s="17"/>
      <c r="M265" s="23" t="s">
        <v>26</v>
      </c>
      <c r="N265" s="185" t="s">
        <v>103</v>
      </c>
      <c r="O265" s="17" t="s">
        <v>21</v>
      </c>
    </row>
    <row r="266" spans="6:15" x14ac:dyDescent="0.25">
      <c r="F266" s="21"/>
      <c r="G266" s="178"/>
      <c r="H266" s="177"/>
      <c r="I266" s="17"/>
      <c r="J266" s="18"/>
      <c r="K266" s="19"/>
      <c r="L266" s="17"/>
      <c r="M266" s="19"/>
      <c r="N266" s="186" t="s">
        <v>125</v>
      </c>
      <c r="O266" s="19"/>
    </row>
    <row r="267" spans="6:15" x14ac:dyDescent="0.25">
      <c r="F267" s="21"/>
      <c r="G267" s="178"/>
      <c r="H267" s="177"/>
      <c r="I267" s="17"/>
      <c r="J267" s="18"/>
      <c r="K267" s="17" t="s">
        <v>66</v>
      </c>
      <c r="L267" s="17"/>
      <c r="M267" s="17" t="s">
        <v>28</v>
      </c>
      <c r="N267" s="185" t="s">
        <v>103</v>
      </c>
      <c r="O267" s="17" t="s">
        <v>141</v>
      </c>
    </row>
    <row r="268" spans="6:15" x14ac:dyDescent="0.25">
      <c r="F268" s="21"/>
      <c r="G268" s="178"/>
      <c r="H268" s="177"/>
      <c r="I268" s="17"/>
      <c r="J268" s="18"/>
      <c r="K268" s="19"/>
      <c r="L268" s="17"/>
      <c r="M268" s="17"/>
      <c r="N268" s="186" t="s">
        <v>125</v>
      </c>
      <c r="O268" s="19"/>
    </row>
    <row r="269" spans="6:15" x14ac:dyDescent="0.25">
      <c r="F269" s="21"/>
      <c r="G269" s="178"/>
      <c r="H269" s="177"/>
      <c r="I269" s="17"/>
      <c r="J269" s="18"/>
      <c r="K269" s="17" t="s">
        <v>156</v>
      </c>
      <c r="L269" s="17"/>
      <c r="M269" s="23" t="s">
        <v>43</v>
      </c>
      <c r="N269" s="185" t="s">
        <v>103</v>
      </c>
      <c r="O269" s="17" t="s">
        <v>141</v>
      </c>
    </row>
    <row r="270" spans="6:15" x14ac:dyDescent="0.25">
      <c r="F270" s="21"/>
      <c r="G270" s="178"/>
      <c r="H270" s="179"/>
      <c r="I270" s="19"/>
      <c r="J270" s="27"/>
      <c r="K270" s="19"/>
      <c r="L270" s="19"/>
      <c r="M270" s="19"/>
      <c r="N270" s="186" t="s">
        <v>125</v>
      </c>
      <c r="O270" s="19"/>
    </row>
    <row r="271" spans="6:15" x14ac:dyDescent="0.25">
      <c r="F271" s="14"/>
      <c r="G271" s="178"/>
      <c r="H271" s="10" t="s">
        <v>157</v>
      </c>
      <c r="I271" s="41">
        <v>2</v>
      </c>
      <c r="J271" s="18" t="s">
        <v>44</v>
      </c>
      <c r="K271" s="17" t="s">
        <v>66</v>
      </c>
      <c r="L271" s="17" t="s">
        <v>18</v>
      </c>
      <c r="M271" s="23" t="s">
        <v>19</v>
      </c>
      <c r="N271" s="187" t="s">
        <v>134</v>
      </c>
      <c r="O271" s="23" t="s">
        <v>21</v>
      </c>
    </row>
    <row r="272" spans="6:15" x14ac:dyDescent="0.25">
      <c r="F272" s="14"/>
      <c r="G272" s="178"/>
      <c r="H272" s="22"/>
      <c r="I272" s="41"/>
      <c r="J272" s="27"/>
      <c r="K272" s="19"/>
      <c r="L272" s="17"/>
      <c r="M272" s="19"/>
      <c r="N272" s="186" t="s">
        <v>128</v>
      </c>
      <c r="O272" s="19"/>
    </row>
    <row r="273" spans="6:17" x14ac:dyDescent="0.25">
      <c r="F273" s="14"/>
      <c r="G273" s="178"/>
      <c r="H273" s="22"/>
      <c r="I273" s="41"/>
      <c r="J273" s="18"/>
      <c r="K273" s="17" t="s">
        <v>156</v>
      </c>
      <c r="L273" s="17"/>
      <c r="M273" s="17" t="s">
        <v>26</v>
      </c>
      <c r="N273" s="187" t="s">
        <v>124</v>
      </c>
      <c r="O273" s="23" t="s">
        <v>21</v>
      </c>
    </row>
    <row r="274" spans="6:17" x14ac:dyDescent="0.25">
      <c r="F274" s="14"/>
      <c r="G274" s="178"/>
      <c r="H274" s="22"/>
      <c r="I274" s="41"/>
      <c r="J274" s="18"/>
      <c r="K274" s="19"/>
      <c r="L274" s="17"/>
      <c r="M274" s="19"/>
      <c r="N274" s="186" t="s">
        <v>128</v>
      </c>
      <c r="O274" s="19"/>
    </row>
    <row r="275" spans="6:17" x14ac:dyDescent="0.25">
      <c r="F275" s="14"/>
      <c r="G275" s="178"/>
      <c r="H275" s="22"/>
      <c r="I275" s="41"/>
      <c r="J275" s="18"/>
      <c r="K275" s="23" t="s">
        <v>158</v>
      </c>
      <c r="L275" s="17"/>
      <c r="M275" s="23" t="s">
        <v>28</v>
      </c>
      <c r="N275" s="187" t="s">
        <v>124</v>
      </c>
      <c r="O275" s="23" t="s">
        <v>21</v>
      </c>
    </row>
    <row r="276" spans="6:17" x14ac:dyDescent="0.25">
      <c r="F276" s="14"/>
      <c r="G276" s="178"/>
      <c r="H276" s="22"/>
      <c r="I276" s="41"/>
      <c r="J276" s="18"/>
      <c r="K276" s="19"/>
      <c r="L276" s="17"/>
      <c r="M276" s="19"/>
      <c r="N276" s="186" t="s">
        <v>120</v>
      </c>
      <c r="O276" s="19"/>
    </row>
    <row r="277" spans="6:17" x14ac:dyDescent="0.25">
      <c r="F277" s="14"/>
      <c r="G277" s="178"/>
      <c r="H277" s="22"/>
      <c r="I277" s="41"/>
      <c r="J277" s="18" t="s">
        <v>46</v>
      </c>
      <c r="K277" s="17" t="s">
        <v>56</v>
      </c>
      <c r="L277" s="17"/>
      <c r="M277" s="17" t="s">
        <v>43</v>
      </c>
      <c r="N277" s="185" t="s">
        <v>159</v>
      </c>
      <c r="O277" s="23" t="s">
        <v>141</v>
      </c>
    </row>
    <row r="278" spans="6:17" ht="15.75" thickBot="1" x14ac:dyDescent="0.3">
      <c r="F278" s="189"/>
      <c r="G278" s="190"/>
      <c r="H278" s="191"/>
      <c r="I278" s="192"/>
      <c r="J278" s="193"/>
      <c r="K278" s="194"/>
      <c r="L278" s="194"/>
      <c r="M278" s="194"/>
      <c r="N278" s="195" t="s">
        <v>128</v>
      </c>
      <c r="O278" s="194"/>
      <c r="P278" s="196"/>
      <c r="Q278" s="197"/>
    </row>
    <row r="279" spans="6:17" ht="15.75" thickTop="1" x14ac:dyDescent="0.25">
      <c r="F279" s="174" t="s">
        <v>160</v>
      </c>
      <c r="G279" s="198" t="s">
        <v>115</v>
      </c>
      <c r="H279" s="10" t="s">
        <v>116</v>
      </c>
      <c r="I279" s="17">
        <v>2</v>
      </c>
      <c r="J279" s="18" t="s">
        <v>16</v>
      </c>
      <c r="K279" s="17" t="s">
        <v>56</v>
      </c>
      <c r="L279" s="17" t="s">
        <v>161</v>
      </c>
      <c r="M279" s="17" t="s">
        <v>19</v>
      </c>
      <c r="N279" s="185" t="s">
        <v>122</v>
      </c>
      <c r="O279" s="17" t="s">
        <v>69</v>
      </c>
    </row>
    <row r="280" spans="6:17" x14ac:dyDescent="0.25">
      <c r="F280" s="14"/>
      <c r="G280" s="175" t="s">
        <v>162</v>
      </c>
      <c r="H280" s="16" t="s">
        <v>23</v>
      </c>
      <c r="I280" s="17"/>
      <c r="J280" s="18"/>
      <c r="K280" s="17"/>
      <c r="L280" s="17"/>
      <c r="M280" s="19"/>
      <c r="N280" s="186" t="s">
        <v>128</v>
      </c>
      <c r="O280" s="19"/>
    </row>
    <row r="281" spans="6:17" x14ac:dyDescent="0.25">
      <c r="F281" s="14"/>
      <c r="G281" s="178"/>
      <c r="H281" s="22"/>
      <c r="I281" s="17"/>
      <c r="J281" s="18"/>
      <c r="K281" s="17" t="s">
        <v>61</v>
      </c>
      <c r="L281" s="17"/>
      <c r="M281" s="23" t="s">
        <v>26</v>
      </c>
      <c r="N281" s="187" t="s">
        <v>124</v>
      </c>
      <c r="O281" s="14" t="s">
        <v>69</v>
      </c>
    </row>
    <row r="282" spans="6:17" x14ac:dyDescent="0.25">
      <c r="F282" s="14"/>
      <c r="G282" s="178"/>
      <c r="H282" s="22"/>
      <c r="I282" s="17"/>
      <c r="J282" s="18"/>
      <c r="K282" s="17"/>
      <c r="L282" s="17"/>
      <c r="M282" s="19"/>
      <c r="N282" s="186" t="s">
        <v>152</v>
      </c>
      <c r="O282" s="14"/>
    </row>
    <row r="283" spans="6:17" x14ac:dyDescent="0.25">
      <c r="F283" s="14"/>
      <c r="G283" s="178"/>
      <c r="H283" s="22"/>
      <c r="I283" s="17"/>
      <c r="J283" s="18"/>
      <c r="K283" s="17" t="s">
        <v>66</v>
      </c>
      <c r="L283" s="17"/>
      <c r="M283" s="23" t="s">
        <v>28</v>
      </c>
      <c r="N283" s="187" t="s">
        <v>163</v>
      </c>
      <c r="O283" s="23" t="s">
        <v>69</v>
      </c>
    </row>
    <row r="284" spans="6:17" x14ac:dyDescent="0.25">
      <c r="F284" s="14"/>
      <c r="G284" s="178"/>
      <c r="H284" s="22"/>
      <c r="I284" s="17"/>
      <c r="J284" s="18"/>
      <c r="K284" s="17"/>
      <c r="L284" s="17"/>
      <c r="M284" s="17"/>
      <c r="N284" s="185" t="s">
        <v>125</v>
      </c>
      <c r="O284" s="17"/>
    </row>
    <row r="285" spans="6:17" x14ac:dyDescent="0.25">
      <c r="F285" s="51"/>
      <c r="G285" s="199"/>
      <c r="H285" s="30"/>
      <c r="I285" s="52"/>
      <c r="J285" s="53"/>
      <c r="K285" s="52"/>
      <c r="L285" s="52"/>
      <c r="M285" s="52"/>
      <c r="N285" s="48"/>
      <c r="O285" s="52"/>
    </row>
    <row r="286" spans="6:17" x14ac:dyDescent="0.25">
      <c r="F286" s="6"/>
      <c r="G286" s="60"/>
      <c r="H286" s="28"/>
      <c r="I286" s="54"/>
      <c r="J286" s="55"/>
      <c r="K286" s="54"/>
      <c r="L286" s="54"/>
      <c r="M286" s="54"/>
      <c r="N286" s="46"/>
      <c r="O286" s="54"/>
    </row>
    <row r="287" spans="6:17" x14ac:dyDescent="0.25">
      <c r="F287" s="6"/>
      <c r="G287" s="60"/>
      <c r="H287" s="28"/>
      <c r="I287" s="54"/>
      <c r="J287" s="55"/>
      <c r="K287" s="54"/>
      <c r="L287" s="54"/>
      <c r="M287" s="54"/>
      <c r="N287" s="46"/>
      <c r="O287" s="54"/>
    </row>
    <row r="288" spans="6:17" x14ac:dyDescent="0.25">
      <c r="F288" s="6"/>
      <c r="G288" s="60"/>
      <c r="H288" s="28"/>
      <c r="I288" s="54"/>
      <c r="J288" s="55"/>
      <c r="K288" s="54"/>
      <c r="L288" s="54"/>
      <c r="M288" s="54"/>
      <c r="N288" s="46"/>
      <c r="O288" s="54"/>
    </row>
    <row r="289" spans="6:15" x14ac:dyDescent="0.25">
      <c r="F289" s="6"/>
      <c r="G289" s="60"/>
      <c r="H289" s="28"/>
      <c r="I289" s="54"/>
      <c r="J289" s="55"/>
      <c r="K289" s="54"/>
      <c r="L289" s="54"/>
      <c r="M289" s="54"/>
      <c r="N289" s="46"/>
      <c r="O289" s="54"/>
    </row>
    <row r="290" spans="6:15" x14ac:dyDescent="0.25">
      <c r="F290" s="56"/>
      <c r="G290" s="200"/>
      <c r="H290" s="20"/>
      <c r="I290" s="57"/>
      <c r="J290" s="58"/>
      <c r="K290" s="57"/>
      <c r="L290" s="57"/>
      <c r="M290" s="57"/>
      <c r="N290" s="45"/>
      <c r="O290" s="57"/>
    </row>
    <row r="291" spans="6:15" x14ac:dyDescent="0.25">
      <c r="F291" s="14"/>
      <c r="G291" s="178"/>
      <c r="H291" s="38" t="s">
        <v>164</v>
      </c>
      <c r="I291" s="17">
        <v>2</v>
      </c>
      <c r="J291" s="18" t="s">
        <v>33</v>
      </c>
      <c r="K291" s="17" t="s">
        <v>61</v>
      </c>
      <c r="L291" s="17" t="s">
        <v>161</v>
      </c>
      <c r="M291" s="17" t="s">
        <v>19</v>
      </c>
      <c r="N291" s="201" t="s">
        <v>165</v>
      </c>
      <c r="O291" s="17" t="s">
        <v>35</v>
      </c>
    </row>
    <row r="292" spans="6:15" x14ac:dyDescent="0.25">
      <c r="F292" s="14"/>
      <c r="G292" s="178"/>
      <c r="H292" s="39"/>
      <c r="I292" s="17"/>
      <c r="J292" s="27"/>
      <c r="K292" s="19"/>
      <c r="L292" s="17"/>
      <c r="M292" s="19"/>
      <c r="N292" s="181" t="s">
        <v>128</v>
      </c>
      <c r="O292" s="19"/>
    </row>
    <row r="293" spans="6:15" x14ac:dyDescent="0.25">
      <c r="F293" s="14"/>
      <c r="G293" s="178"/>
      <c r="H293" s="39"/>
      <c r="I293" s="17"/>
      <c r="J293" s="29"/>
      <c r="K293" s="23" t="s">
        <v>66</v>
      </c>
      <c r="L293" s="17"/>
      <c r="M293" s="23" t="s">
        <v>26</v>
      </c>
      <c r="N293" s="185" t="s">
        <v>124</v>
      </c>
      <c r="O293" s="23" t="s">
        <v>35</v>
      </c>
    </row>
    <row r="294" spans="6:15" x14ac:dyDescent="0.25">
      <c r="F294" s="14"/>
      <c r="G294" s="178"/>
      <c r="H294" s="39"/>
      <c r="I294" s="17"/>
      <c r="J294" s="27"/>
      <c r="K294" s="19"/>
      <c r="L294" s="17"/>
      <c r="M294" s="19"/>
      <c r="N294" s="186" t="s">
        <v>120</v>
      </c>
      <c r="O294" s="19"/>
    </row>
    <row r="295" spans="6:15" x14ac:dyDescent="0.25">
      <c r="F295" s="14"/>
      <c r="G295" s="178"/>
      <c r="H295" s="39"/>
      <c r="I295" s="17"/>
      <c r="J295" s="29" t="s">
        <v>40</v>
      </c>
      <c r="K295" s="17" t="s">
        <v>61</v>
      </c>
      <c r="L295" s="17"/>
      <c r="M295" s="17" t="s">
        <v>28</v>
      </c>
      <c r="N295" s="187" t="s">
        <v>122</v>
      </c>
      <c r="O295" s="17" t="s">
        <v>35</v>
      </c>
    </row>
    <row r="296" spans="6:15" x14ac:dyDescent="0.25">
      <c r="F296" s="14"/>
      <c r="G296" s="178"/>
      <c r="H296" s="39"/>
      <c r="I296" s="17"/>
      <c r="J296" s="27"/>
      <c r="K296" s="19"/>
      <c r="L296" s="17"/>
      <c r="M296" s="19"/>
      <c r="N296" s="181" t="s">
        <v>129</v>
      </c>
      <c r="O296" s="19"/>
    </row>
    <row r="297" spans="6:15" x14ac:dyDescent="0.25">
      <c r="F297" s="14"/>
      <c r="G297" s="178"/>
      <c r="H297" s="39"/>
      <c r="I297" s="17"/>
      <c r="J297" s="29" t="s">
        <v>16</v>
      </c>
      <c r="K297" s="23" t="s">
        <v>158</v>
      </c>
      <c r="L297" s="17"/>
      <c r="M297" s="23" t="s">
        <v>43</v>
      </c>
      <c r="N297" s="30" t="s">
        <v>41</v>
      </c>
      <c r="O297" s="23" t="s">
        <v>35</v>
      </c>
    </row>
    <row r="298" spans="6:15" x14ac:dyDescent="0.25">
      <c r="F298" s="14"/>
      <c r="G298" s="178"/>
      <c r="H298" s="39"/>
      <c r="I298" s="17"/>
      <c r="J298" s="27"/>
      <c r="K298" s="19"/>
      <c r="L298" s="17"/>
      <c r="M298" s="19"/>
      <c r="N298" s="186" t="s">
        <v>138</v>
      </c>
      <c r="O298" s="19"/>
    </row>
    <row r="299" spans="6:15" x14ac:dyDescent="0.25">
      <c r="F299" s="14"/>
      <c r="G299" s="178"/>
      <c r="H299" s="39"/>
      <c r="I299" s="17"/>
      <c r="J299" s="29" t="s">
        <v>44</v>
      </c>
      <c r="K299" s="23" t="s">
        <v>156</v>
      </c>
      <c r="L299" s="17"/>
      <c r="M299" s="23" t="s">
        <v>45</v>
      </c>
      <c r="N299" s="30" t="s">
        <v>41</v>
      </c>
      <c r="O299" s="23" t="s">
        <v>35</v>
      </c>
    </row>
    <row r="300" spans="6:15" x14ac:dyDescent="0.25">
      <c r="F300" s="14"/>
      <c r="G300" s="178"/>
      <c r="H300" s="40"/>
      <c r="I300" s="19"/>
      <c r="J300" s="27"/>
      <c r="K300" s="19"/>
      <c r="L300" s="19"/>
      <c r="M300" s="19"/>
      <c r="N300" s="186" t="s">
        <v>138</v>
      </c>
      <c r="O300" s="19"/>
    </row>
    <row r="301" spans="6:15" x14ac:dyDescent="0.25">
      <c r="F301" s="14"/>
      <c r="G301" s="21"/>
      <c r="H301" s="38" t="s">
        <v>154</v>
      </c>
      <c r="I301" s="17">
        <v>2</v>
      </c>
      <c r="J301" s="18" t="s">
        <v>46</v>
      </c>
      <c r="K301" s="23" t="s">
        <v>156</v>
      </c>
      <c r="L301" s="17" t="s">
        <v>18</v>
      </c>
      <c r="M301" s="17" t="s">
        <v>19</v>
      </c>
      <c r="N301" s="185" t="s">
        <v>134</v>
      </c>
      <c r="O301" s="17" t="s">
        <v>126</v>
      </c>
    </row>
    <row r="302" spans="6:15" x14ac:dyDescent="0.25">
      <c r="F302" s="14"/>
      <c r="G302" s="21"/>
      <c r="H302" s="39"/>
      <c r="I302" s="17"/>
      <c r="J302" s="18"/>
      <c r="K302" s="17"/>
      <c r="L302" s="17"/>
      <c r="M302" s="19"/>
      <c r="N302" s="186" t="s">
        <v>128</v>
      </c>
      <c r="O302" s="19"/>
    </row>
    <row r="303" spans="6:15" x14ac:dyDescent="0.25">
      <c r="F303" s="14"/>
      <c r="G303" s="21"/>
      <c r="H303" s="39"/>
      <c r="I303" s="17"/>
      <c r="J303" s="18"/>
      <c r="K303" s="23" t="s">
        <v>158</v>
      </c>
      <c r="L303" s="17"/>
      <c r="M303" s="23" t="s">
        <v>26</v>
      </c>
      <c r="N303" s="187" t="s">
        <v>134</v>
      </c>
      <c r="O303" s="23" t="s">
        <v>126</v>
      </c>
    </row>
    <row r="304" spans="6:15" ht="15.75" thickBot="1" x14ac:dyDescent="0.3">
      <c r="F304" s="169"/>
      <c r="G304" s="202"/>
      <c r="H304" s="203"/>
      <c r="I304" s="172"/>
      <c r="J304" s="204"/>
      <c r="K304" s="172"/>
      <c r="L304" s="172"/>
      <c r="M304" s="172"/>
      <c r="N304" s="205" t="s">
        <v>166</v>
      </c>
      <c r="O304" s="172"/>
    </row>
    <row r="305" spans="6:15" ht="15.75" thickTop="1" x14ac:dyDescent="0.25">
      <c r="F305" s="174" t="s">
        <v>167</v>
      </c>
      <c r="G305" s="175" t="s">
        <v>168</v>
      </c>
      <c r="H305" s="10" t="s">
        <v>116</v>
      </c>
      <c r="I305" s="17">
        <v>2</v>
      </c>
      <c r="J305" s="18" t="s">
        <v>44</v>
      </c>
      <c r="K305" s="17" t="s">
        <v>61</v>
      </c>
      <c r="L305" s="17" t="s">
        <v>18</v>
      </c>
      <c r="M305" s="17" t="s">
        <v>19</v>
      </c>
      <c r="N305" s="185" t="s">
        <v>130</v>
      </c>
      <c r="O305" s="17" t="s">
        <v>69</v>
      </c>
    </row>
    <row r="306" spans="6:15" x14ac:dyDescent="0.25">
      <c r="F306" s="14"/>
      <c r="G306" s="198" t="s">
        <v>169</v>
      </c>
      <c r="H306" s="16" t="s">
        <v>23</v>
      </c>
      <c r="I306" s="17"/>
      <c r="J306" s="18"/>
      <c r="K306" s="17"/>
      <c r="L306" s="17"/>
      <c r="M306" s="19"/>
      <c r="N306" s="186" t="s">
        <v>170</v>
      </c>
      <c r="O306" s="19"/>
    </row>
    <row r="307" spans="6:15" x14ac:dyDescent="0.25">
      <c r="F307" s="14"/>
      <c r="G307" s="21"/>
      <c r="H307" s="22"/>
      <c r="I307" s="17"/>
      <c r="J307" s="18"/>
      <c r="K307" s="17" t="s">
        <v>66</v>
      </c>
      <c r="L307" s="17"/>
      <c r="M307" s="23" t="s">
        <v>26</v>
      </c>
      <c r="N307" s="187" t="s">
        <v>171</v>
      </c>
      <c r="O307" s="23" t="s">
        <v>69</v>
      </c>
    </row>
    <row r="308" spans="6:15" x14ac:dyDescent="0.25">
      <c r="F308" s="14"/>
      <c r="G308" s="21"/>
      <c r="H308" s="22"/>
      <c r="I308" s="17"/>
      <c r="J308" s="18"/>
      <c r="K308" s="17"/>
      <c r="L308" s="17"/>
      <c r="M308" s="19"/>
      <c r="N308" s="186" t="s">
        <v>172</v>
      </c>
      <c r="O308" s="19"/>
    </row>
    <row r="309" spans="6:15" x14ac:dyDescent="0.25">
      <c r="F309" s="14"/>
      <c r="G309" s="21"/>
      <c r="H309" s="22"/>
      <c r="I309" s="17"/>
      <c r="J309" s="18"/>
      <c r="K309" s="17" t="s">
        <v>156</v>
      </c>
      <c r="L309" s="17"/>
      <c r="M309" s="23" t="s">
        <v>28</v>
      </c>
      <c r="N309" s="187" t="s">
        <v>173</v>
      </c>
      <c r="O309" s="23" t="s">
        <v>69</v>
      </c>
    </row>
    <row r="310" spans="6:15" x14ac:dyDescent="0.25">
      <c r="F310" s="14"/>
      <c r="G310" s="21"/>
      <c r="H310" s="26"/>
      <c r="I310" s="19"/>
      <c r="J310" s="27"/>
      <c r="K310" s="19"/>
      <c r="L310" s="19"/>
      <c r="M310" s="19"/>
      <c r="N310" s="181" t="s">
        <v>174</v>
      </c>
      <c r="O310" s="19"/>
    </row>
    <row r="311" spans="6:15" x14ac:dyDescent="0.25">
      <c r="F311" s="14"/>
      <c r="G311" s="178"/>
      <c r="H311" s="10" t="s">
        <v>60</v>
      </c>
      <c r="I311" s="23">
        <v>2</v>
      </c>
      <c r="J311" s="29" t="s">
        <v>44</v>
      </c>
      <c r="K311" s="23" t="s">
        <v>56</v>
      </c>
      <c r="L311" s="23" t="s">
        <v>18</v>
      </c>
      <c r="M311" s="23" t="s">
        <v>19</v>
      </c>
      <c r="N311" s="182" t="s">
        <v>175</v>
      </c>
      <c r="O311" s="23" t="s">
        <v>53</v>
      </c>
    </row>
    <row r="312" spans="6:15" x14ac:dyDescent="0.25">
      <c r="F312" s="14"/>
      <c r="G312" s="178"/>
      <c r="H312" s="22"/>
      <c r="I312" s="17"/>
      <c r="J312" s="27"/>
      <c r="K312" s="19"/>
      <c r="L312" s="17"/>
      <c r="M312" s="19"/>
      <c r="N312" s="183" t="s">
        <v>142</v>
      </c>
      <c r="O312" s="19"/>
    </row>
    <row r="313" spans="6:15" x14ac:dyDescent="0.25">
      <c r="F313" s="14"/>
      <c r="G313" s="178"/>
      <c r="H313" s="22"/>
      <c r="I313" s="17"/>
      <c r="J313" s="18"/>
      <c r="K313" s="17" t="s">
        <v>61</v>
      </c>
      <c r="L313" s="17"/>
      <c r="M313" s="23" t="s">
        <v>26</v>
      </c>
      <c r="N313" s="182" t="s">
        <v>173</v>
      </c>
      <c r="O313" s="23" t="s">
        <v>53</v>
      </c>
    </row>
    <row r="314" spans="6:15" x14ac:dyDescent="0.25">
      <c r="F314" s="14"/>
      <c r="G314" s="21"/>
      <c r="H314" s="22"/>
      <c r="I314" s="17"/>
      <c r="J314" s="27"/>
      <c r="K314" s="19"/>
      <c r="L314" s="17"/>
      <c r="M314" s="19"/>
      <c r="N314" s="183" t="s">
        <v>176</v>
      </c>
      <c r="O314" s="19"/>
    </row>
    <row r="315" spans="6:15" x14ac:dyDescent="0.25">
      <c r="F315" s="14"/>
      <c r="G315" s="21"/>
      <c r="H315" s="22"/>
      <c r="I315" s="17"/>
      <c r="J315" s="18"/>
      <c r="K315" s="17" t="s">
        <v>66</v>
      </c>
      <c r="L315" s="17"/>
      <c r="M315" s="23" t="s">
        <v>28</v>
      </c>
      <c r="N315" s="182" t="s">
        <v>175</v>
      </c>
      <c r="O315" s="23" t="s">
        <v>53</v>
      </c>
    </row>
    <row r="316" spans="6:15" x14ac:dyDescent="0.25">
      <c r="F316" s="14"/>
      <c r="G316" s="21"/>
      <c r="H316" s="26"/>
      <c r="I316" s="19"/>
      <c r="J316" s="27"/>
      <c r="K316" s="19"/>
      <c r="L316" s="19"/>
      <c r="M316" s="19"/>
      <c r="N316" s="183" t="s">
        <v>142</v>
      </c>
      <c r="O316" s="19"/>
    </row>
    <row r="317" spans="6:15" x14ac:dyDescent="0.25">
      <c r="F317" s="14"/>
      <c r="G317" s="21"/>
      <c r="H317" s="10" t="s">
        <v>67</v>
      </c>
      <c r="I317" s="17">
        <v>2</v>
      </c>
      <c r="J317" s="18" t="s">
        <v>46</v>
      </c>
      <c r="K317" s="23" t="s">
        <v>56</v>
      </c>
      <c r="L317" s="17" t="s">
        <v>18</v>
      </c>
      <c r="M317" s="17" t="s">
        <v>19</v>
      </c>
      <c r="N317" s="201" t="s">
        <v>134</v>
      </c>
      <c r="O317" s="17" t="s">
        <v>77</v>
      </c>
    </row>
    <row r="318" spans="6:15" x14ac:dyDescent="0.25">
      <c r="F318" s="14"/>
      <c r="G318" s="21"/>
      <c r="H318" s="22"/>
      <c r="I318" s="17"/>
      <c r="J318" s="18"/>
      <c r="K318" s="19"/>
      <c r="L318" s="17"/>
      <c r="M318" s="19"/>
      <c r="N318" s="181" t="s">
        <v>128</v>
      </c>
      <c r="O318" s="19"/>
    </row>
    <row r="319" spans="6:15" x14ac:dyDescent="0.25">
      <c r="F319" s="14"/>
      <c r="G319" s="21"/>
      <c r="H319" s="22"/>
      <c r="I319" s="17"/>
      <c r="J319" s="18"/>
      <c r="K319" s="17" t="s">
        <v>61</v>
      </c>
      <c r="L319" s="17"/>
      <c r="M319" s="17" t="s">
        <v>26</v>
      </c>
      <c r="N319" s="185" t="s">
        <v>134</v>
      </c>
      <c r="O319" s="17" t="s">
        <v>77</v>
      </c>
    </row>
    <row r="320" spans="6:15" ht="15.75" thickBot="1" x14ac:dyDescent="0.3">
      <c r="F320" s="169"/>
      <c r="G320" s="202"/>
      <c r="H320" s="206"/>
      <c r="I320" s="172"/>
      <c r="J320" s="204"/>
      <c r="K320" s="172"/>
      <c r="L320" s="172"/>
      <c r="M320" s="172"/>
      <c r="N320" s="205" t="s">
        <v>128</v>
      </c>
      <c r="O320" s="172"/>
    </row>
    <row r="321" spans="6:15" ht="15.75" thickTop="1" x14ac:dyDescent="0.25">
      <c r="F321" s="174" t="s">
        <v>177</v>
      </c>
      <c r="G321" s="175" t="s">
        <v>178</v>
      </c>
      <c r="H321" s="10" t="s">
        <v>116</v>
      </c>
      <c r="I321" s="17">
        <v>2</v>
      </c>
      <c r="J321" s="18" t="s">
        <v>33</v>
      </c>
      <c r="K321" s="17" t="s">
        <v>66</v>
      </c>
      <c r="L321" s="17" t="s">
        <v>161</v>
      </c>
      <c r="M321" s="17" t="s">
        <v>19</v>
      </c>
      <c r="N321" s="182" t="s">
        <v>179</v>
      </c>
      <c r="O321" s="23" t="s">
        <v>69</v>
      </c>
    </row>
    <row r="322" spans="6:15" x14ac:dyDescent="0.25">
      <c r="F322" s="14"/>
      <c r="G322" s="175" t="s">
        <v>169</v>
      </c>
      <c r="H322" s="16" t="s">
        <v>23</v>
      </c>
      <c r="I322" s="17"/>
      <c r="J322" s="18"/>
      <c r="K322" s="17"/>
      <c r="L322" s="17"/>
      <c r="M322" s="19"/>
      <c r="N322" s="183" t="s">
        <v>180</v>
      </c>
      <c r="O322" s="19"/>
    </row>
    <row r="323" spans="6:15" x14ac:dyDescent="0.25">
      <c r="F323" s="14"/>
      <c r="G323" s="178"/>
      <c r="H323" s="22"/>
      <c r="I323" s="17"/>
      <c r="J323" s="18"/>
      <c r="K323" s="17" t="s">
        <v>156</v>
      </c>
      <c r="L323" s="17"/>
      <c r="M323" s="23" t="s">
        <v>26</v>
      </c>
      <c r="N323" s="187" t="s">
        <v>181</v>
      </c>
      <c r="O323" s="23" t="s">
        <v>69</v>
      </c>
    </row>
    <row r="324" spans="6:15" x14ac:dyDescent="0.25">
      <c r="F324" s="14"/>
      <c r="G324" s="178"/>
      <c r="H324" s="22"/>
      <c r="I324" s="17"/>
      <c r="J324" s="18"/>
      <c r="K324" s="17"/>
      <c r="L324" s="17"/>
      <c r="M324" s="19"/>
      <c r="N324" s="20" t="s">
        <v>182</v>
      </c>
      <c r="O324" s="19"/>
    </row>
    <row r="325" spans="6:15" x14ac:dyDescent="0.25">
      <c r="F325" s="14"/>
      <c r="G325" s="178"/>
      <c r="H325" s="22"/>
      <c r="I325" s="17"/>
      <c r="J325" s="18"/>
      <c r="K325" s="17" t="s">
        <v>158</v>
      </c>
      <c r="L325" s="17"/>
      <c r="M325" s="23" t="s">
        <v>28</v>
      </c>
      <c r="N325" s="187" t="s">
        <v>183</v>
      </c>
      <c r="O325" s="23" t="s">
        <v>69</v>
      </c>
    </row>
    <row r="326" spans="6:15" x14ac:dyDescent="0.25">
      <c r="F326" s="14"/>
      <c r="G326" s="178"/>
      <c r="H326" s="26"/>
      <c r="I326" s="19"/>
      <c r="J326" s="27"/>
      <c r="K326" s="19"/>
      <c r="L326" s="19"/>
      <c r="M326" s="19"/>
      <c r="N326" s="186" t="s">
        <v>180</v>
      </c>
      <c r="O326" s="19"/>
    </row>
    <row r="327" spans="6:15" x14ac:dyDescent="0.25">
      <c r="F327" s="14"/>
      <c r="G327" s="178"/>
      <c r="H327" s="141" t="s">
        <v>154</v>
      </c>
      <c r="I327" s="23">
        <v>2</v>
      </c>
      <c r="J327" s="29" t="s">
        <v>16</v>
      </c>
      <c r="K327" s="23" t="s">
        <v>56</v>
      </c>
      <c r="L327" s="23" t="s">
        <v>184</v>
      </c>
      <c r="M327" s="23" t="s">
        <v>19</v>
      </c>
      <c r="N327" s="187" t="s">
        <v>185</v>
      </c>
      <c r="O327" s="23" t="s">
        <v>126</v>
      </c>
    </row>
    <row r="328" spans="6:15" x14ac:dyDescent="0.25">
      <c r="F328" s="14"/>
      <c r="G328" s="178"/>
      <c r="H328" s="39"/>
      <c r="I328" s="17"/>
      <c r="J328" s="207"/>
      <c r="K328" s="19"/>
      <c r="L328" s="17"/>
      <c r="M328" s="19"/>
      <c r="N328" s="186" t="s">
        <v>186</v>
      </c>
      <c r="O328" s="19"/>
    </row>
    <row r="329" spans="6:15" x14ac:dyDescent="0.25">
      <c r="F329" s="14"/>
      <c r="G329" s="178"/>
      <c r="H329" s="39"/>
      <c r="I329" s="17"/>
      <c r="J329" s="207"/>
      <c r="K329" s="17" t="s">
        <v>61</v>
      </c>
      <c r="L329" s="17"/>
      <c r="M329" s="17" t="s">
        <v>26</v>
      </c>
      <c r="N329" s="185" t="s">
        <v>185</v>
      </c>
      <c r="O329" s="17" t="s">
        <v>126</v>
      </c>
    </row>
    <row r="330" spans="6:15" x14ac:dyDescent="0.25">
      <c r="F330" s="14"/>
      <c r="G330" s="178"/>
      <c r="H330" s="40"/>
      <c r="I330" s="19"/>
      <c r="J330" s="208"/>
      <c r="K330" s="19"/>
      <c r="L330" s="19"/>
      <c r="M330" s="19"/>
      <c r="N330" s="186" t="s">
        <v>186</v>
      </c>
      <c r="O330" s="19"/>
    </row>
    <row r="331" spans="6:15" x14ac:dyDescent="0.25">
      <c r="F331" s="14"/>
      <c r="G331" s="178"/>
      <c r="H331" s="38" t="s">
        <v>87</v>
      </c>
      <c r="I331" s="17">
        <v>2</v>
      </c>
      <c r="J331" s="29" t="s">
        <v>46</v>
      </c>
      <c r="K331" s="17" t="s">
        <v>56</v>
      </c>
      <c r="L331" s="14" t="s">
        <v>18</v>
      </c>
      <c r="M331" s="17" t="s">
        <v>19</v>
      </c>
      <c r="N331" s="185" t="s">
        <v>187</v>
      </c>
      <c r="O331" s="17" t="s">
        <v>126</v>
      </c>
    </row>
    <row r="332" spans="6:15" x14ac:dyDescent="0.25">
      <c r="F332" s="14"/>
      <c r="G332" s="178"/>
      <c r="H332" s="39"/>
      <c r="I332" s="17"/>
      <c r="J332" s="18"/>
      <c r="K332" s="19"/>
      <c r="L332" s="14"/>
      <c r="M332" s="19"/>
      <c r="N332" s="186" t="s">
        <v>188</v>
      </c>
      <c r="O332" s="19"/>
    </row>
    <row r="333" spans="6:15" x14ac:dyDescent="0.25">
      <c r="F333" s="14"/>
      <c r="G333" s="178"/>
      <c r="H333" s="39"/>
      <c r="I333" s="17"/>
      <c r="J333" s="18"/>
      <c r="K333" s="17" t="s">
        <v>61</v>
      </c>
      <c r="L333" s="14"/>
      <c r="M333" s="23" t="s">
        <v>26</v>
      </c>
      <c r="N333" s="185" t="s">
        <v>189</v>
      </c>
      <c r="O333" s="23" t="s">
        <v>126</v>
      </c>
    </row>
    <row r="334" spans="6:15" x14ac:dyDescent="0.25">
      <c r="F334" s="14"/>
      <c r="G334" s="178"/>
      <c r="H334" s="39"/>
      <c r="I334" s="17"/>
      <c r="J334" s="27"/>
      <c r="K334" s="19"/>
      <c r="L334" s="14"/>
      <c r="M334" s="19"/>
      <c r="N334" s="186" t="s">
        <v>190</v>
      </c>
      <c r="O334" s="19"/>
    </row>
    <row r="335" spans="6:15" x14ac:dyDescent="0.25">
      <c r="F335" s="14"/>
      <c r="G335" s="178"/>
      <c r="H335" s="39"/>
      <c r="I335" s="17"/>
      <c r="J335" s="29" t="s">
        <v>16</v>
      </c>
      <c r="K335" s="23" t="s">
        <v>56</v>
      </c>
      <c r="L335" s="14"/>
      <c r="M335" s="23" t="s">
        <v>28</v>
      </c>
      <c r="N335" s="185" t="s">
        <v>185</v>
      </c>
      <c r="O335" s="17" t="s">
        <v>72</v>
      </c>
    </row>
    <row r="336" spans="6:15" x14ac:dyDescent="0.25">
      <c r="F336" s="14"/>
      <c r="G336" s="178"/>
      <c r="H336" s="39"/>
      <c r="I336" s="17"/>
      <c r="J336" s="18"/>
      <c r="K336" s="19"/>
      <c r="L336" s="14"/>
      <c r="M336" s="19"/>
      <c r="N336" s="186" t="s">
        <v>190</v>
      </c>
      <c r="O336" s="19"/>
    </row>
    <row r="337" spans="6:15" x14ac:dyDescent="0.25">
      <c r="F337" s="14"/>
      <c r="G337" s="178"/>
      <c r="H337" s="39"/>
      <c r="I337" s="32"/>
      <c r="J337" s="18"/>
      <c r="K337" s="17" t="s">
        <v>61</v>
      </c>
      <c r="L337" s="14"/>
      <c r="M337" s="23" t="s">
        <v>43</v>
      </c>
      <c r="N337" s="185" t="s">
        <v>189</v>
      </c>
      <c r="O337" s="23" t="s">
        <v>72</v>
      </c>
    </row>
    <row r="338" spans="6:15" x14ac:dyDescent="0.25">
      <c r="F338" s="14"/>
      <c r="G338" s="178"/>
      <c r="H338" s="39"/>
      <c r="I338" s="32"/>
      <c r="J338" s="18"/>
      <c r="K338" s="19"/>
      <c r="L338" s="14"/>
      <c r="M338" s="19"/>
      <c r="N338" s="186" t="s">
        <v>188</v>
      </c>
      <c r="O338" s="19"/>
    </row>
    <row r="339" spans="6:15" x14ac:dyDescent="0.25">
      <c r="F339" s="14"/>
      <c r="G339" s="178"/>
      <c r="H339" s="39"/>
      <c r="I339" s="32"/>
      <c r="J339" s="18"/>
      <c r="K339" s="17" t="s">
        <v>66</v>
      </c>
      <c r="L339" s="14"/>
      <c r="M339" s="17" t="s">
        <v>45</v>
      </c>
      <c r="N339" s="185" t="s">
        <v>191</v>
      </c>
      <c r="O339" s="17" t="s">
        <v>72</v>
      </c>
    </row>
    <row r="340" spans="6:15" x14ac:dyDescent="0.25">
      <c r="F340" s="14"/>
      <c r="G340" s="178"/>
      <c r="H340" s="39"/>
      <c r="I340" s="32"/>
      <c r="J340" s="27"/>
      <c r="K340" s="19"/>
      <c r="L340" s="14"/>
      <c r="M340" s="19"/>
      <c r="N340" s="186" t="s">
        <v>192</v>
      </c>
      <c r="O340" s="19"/>
    </row>
    <row r="341" spans="6:15" x14ac:dyDescent="0.25">
      <c r="F341" s="14"/>
      <c r="G341" s="178"/>
      <c r="H341" s="39"/>
      <c r="I341" s="41"/>
      <c r="J341" s="18" t="s">
        <v>46</v>
      </c>
      <c r="K341" s="17" t="s">
        <v>61</v>
      </c>
      <c r="L341" s="14"/>
      <c r="M341" s="17" t="s">
        <v>48</v>
      </c>
      <c r="N341" s="185" t="s">
        <v>187</v>
      </c>
      <c r="O341" s="17" t="s">
        <v>141</v>
      </c>
    </row>
    <row r="342" spans="6:15" x14ac:dyDescent="0.25">
      <c r="F342" s="14"/>
      <c r="G342" s="59"/>
      <c r="H342" s="40"/>
      <c r="I342" s="49"/>
      <c r="J342" s="27"/>
      <c r="K342" s="19"/>
      <c r="L342" s="44"/>
      <c r="M342" s="19"/>
      <c r="N342" s="186" t="s">
        <v>188</v>
      </c>
      <c r="O342" s="19"/>
    </row>
    <row r="343" spans="6:15" x14ac:dyDescent="0.25">
      <c r="F343" s="14"/>
      <c r="G343" s="178"/>
      <c r="H343" s="10" t="s">
        <v>94</v>
      </c>
      <c r="I343" s="41">
        <v>2</v>
      </c>
      <c r="J343" s="18" t="s">
        <v>44</v>
      </c>
      <c r="K343" s="23" t="s">
        <v>56</v>
      </c>
      <c r="L343" s="17" t="s">
        <v>18</v>
      </c>
      <c r="M343" s="17" t="s">
        <v>19</v>
      </c>
      <c r="N343" s="28" t="s">
        <v>193</v>
      </c>
      <c r="O343" s="17" t="s">
        <v>72</v>
      </c>
    </row>
    <row r="344" spans="6:15" x14ac:dyDescent="0.25">
      <c r="F344" s="14"/>
      <c r="G344" s="178"/>
      <c r="H344" s="22"/>
      <c r="I344" s="41"/>
      <c r="J344" s="27"/>
      <c r="K344" s="19"/>
      <c r="L344" s="17"/>
      <c r="M344" s="19"/>
      <c r="N344" s="20" t="s">
        <v>194</v>
      </c>
      <c r="O344" s="19"/>
    </row>
    <row r="345" spans="6:15" x14ac:dyDescent="0.25">
      <c r="F345" s="14"/>
      <c r="G345" s="178"/>
      <c r="H345" s="22"/>
      <c r="I345" s="41"/>
      <c r="J345" s="29"/>
      <c r="K345" s="17" t="s">
        <v>61</v>
      </c>
      <c r="L345" s="17"/>
      <c r="M345" s="23" t="s">
        <v>26</v>
      </c>
      <c r="N345" s="209" t="s">
        <v>187</v>
      </c>
      <c r="O345" s="23" t="s">
        <v>72</v>
      </c>
    </row>
    <row r="346" spans="6:15" x14ac:dyDescent="0.25">
      <c r="F346" s="14"/>
      <c r="G346" s="178"/>
      <c r="H346" s="22"/>
      <c r="I346" s="41"/>
      <c r="J346" s="27"/>
      <c r="K346" s="19"/>
      <c r="L346" s="19"/>
      <c r="M346" s="19"/>
      <c r="N346" s="20" t="s">
        <v>182</v>
      </c>
      <c r="O346" s="19"/>
    </row>
    <row r="347" spans="6:15" x14ac:dyDescent="0.25">
      <c r="F347" s="14"/>
      <c r="G347" s="178"/>
      <c r="H347" s="22"/>
      <c r="I347" s="41"/>
      <c r="J347" s="18" t="s">
        <v>46</v>
      </c>
      <c r="K347" s="23" t="s">
        <v>47</v>
      </c>
      <c r="L347" s="17"/>
      <c r="M347" s="17" t="s">
        <v>28</v>
      </c>
      <c r="N347" s="28" t="s">
        <v>195</v>
      </c>
      <c r="O347" s="17" t="s">
        <v>85</v>
      </c>
    </row>
    <row r="348" spans="6:15" ht="15.75" thickBot="1" x14ac:dyDescent="0.3">
      <c r="F348" s="169"/>
      <c r="G348" s="210"/>
      <c r="H348" s="206"/>
      <c r="I348" s="211"/>
      <c r="J348" s="204"/>
      <c r="K348" s="172"/>
      <c r="L348" s="172"/>
      <c r="M348" s="172"/>
      <c r="N348" s="212" t="s">
        <v>180</v>
      </c>
      <c r="O348" s="172"/>
    </row>
    <row r="349" spans="6:15" ht="15.75" thickTop="1" x14ac:dyDescent="0.25">
      <c r="F349" s="174" t="s">
        <v>196</v>
      </c>
      <c r="G349" s="175" t="s">
        <v>197</v>
      </c>
      <c r="H349" s="38" t="s">
        <v>60</v>
      </c>
      <c r="I349" s="17">
        <v>2</v>
      </c>
      <c r="J349" s="12" t="s">
        <v>46</v>
      </c>
      <c r="K349" s="17" t="s">
        <v>61</v>
      </c>
      <c r="L349" s="14" t="s">
        <v>18</v>
      </c>
      <c r="M349" s="17" t="s">
        <v>19</v>
      </c>
      <c r="N349" s="28" t="s">
        <v>198</v>
      </c>
      <c r="O349" s="17" t="s">
        <v>53</v>
      </c>
    </row>
    <row r="350" spans="6:15" x14ac:dyDescent="0.25">
      <c r="F350" s="14"/>
      <c r="G350" s="178"/>
      <c r="H350" s="39"/>
      <c r="I350" s="17"/>
      <c r="J350" s="18"/>
      <c r="K350" s="19"/>
      <c r="L350" s="14"/>
      <c r="M350" s="19"/>
      <c r="N350" s="20" t="s">
        <v>199</v>
      </c>
      <c r="O350" s="19"/>
    </row>
    <row r="351" spans="6:15" x14ac:dyDescent="0.25">
      <c r="F351" s="14"/>
      <c r="G351" s="21"/>
      <c r="H351" s="39"/>
      <c r="I351" s="17"/>
      <c r="J351" s="18"/>
      <c r="K351" s="23" t="s">
        <v>47</v>
      </c>
      <c r="L351" s="14"/>
      <c r="M351" s="23" t="s">
        <v>26</v>
      </c>
      <c r="N351" s="30" t="s">
        <v>200</v>
      </c>
      <c r="O351" s="23" t="s">
        <v>53</v>
      </c>
    </row>
    <row r="352" spans="6:15" x14ac:dyDescent="0.25">
      <c r="F352" s="14"/>
      <c r="G352" s="21"/>
      <c r="H352" s="39"/>
      <c r="I352" s="17"/>
      <c r="J352" s="18"/>
      <c r="K352" s="19"/>
      <c r="L352" s="14"/>
      <c r="M352" s="19"/>
      <c r="N352" s="45" t="s">
        <v>201</v>
      </c>
      <c r="O352" s="19"/>
    </row>
    <row r="353" spans="6:15" x14ac:dyDescent="0.25">
      <c r="F353" s="14"/>
      <c r="G353" s="21"/>
      <c r="H353" s="39"/>
      <c r="I353" s="17"/>
      <c r="J353" s="18"/>
      <c r="K353" s="17" t="s">
        <v>202</v>
      </c>
      <c r="L353" s="14"/>
      <c r="M353" s="23" t="s">
        <v>28</v>
      </c>
      <c r="N353" s="30" t="s">
        <v>200</v>
      </c>
      <c r="O353" s="23" t="s">
        <v>53</v>
      </c>
    </row>
    <row r="354" spans="6:15" x14ac:dyDescent="0.25">
      <c r="F354" s="14"/>
      <c r="G354" s="21"/>
      <c r="H354" s="39"/>
      <c r="I354" s="17"/>
      <c r="J354" s="18"/>
      <c r="K354" s="17"/>
      <c r="L354" s="14"/>
      <c r="M354" s="17"/>
      <c r="N354" s="46" t="s">
        <v>201</v>
      </c>
      <c r="O354" s="17"/>
    </row>
    <row r="355" spans="6:15" x14ac:dyDescent="0.25">
      <c r="F355" s="51"/>
      <c r="G355" s="51"/>
      <c r="H355" s="213"/>
      <c r="I355" s="52"/>
      <c r="J355" s="53"/>
      <c r="K355" s="52"/>
      <c r="L355" s="51"/>
      <c r="M355" s="52"/>
      <c r="N355" s="48"/>
      <c r="O355" s="52"/>
    </row>
    <row r="356" spans="6:15" x14ac:dyDescent="0.25">
      <c r="F356" s="6"/>
      <c r="G356" s="6"/>
      <c r="H356" s="214"/>
      <c r="I356" s="54"/>
      <c r="J356" s="55"/>
      <c r="K356" s="54"/>
      <c r="L356" s="6"/>
      <c r="M356" s="54"/>
      <c r="N356" s="46"/>
      <c r="O356" s="54"/>
    </row>
    <row r="357" spans="6:15" x14ac:dyDescent="0.25">
      <c r="F357" s="6"/>
      <c r="G357" s="6"/>
      <c r="H357" s="214"/>
      <c r="I357" s="54"/>
      <c r="J357" s="55"/>
      <c r="K357" s="54"/>
      <c r="L357" s="6"/>
      <c r="M357" s="54"/>
      <c r="N357" s="46"/>
      <c r="O357" s="54"/>
    </row>
    <row r="358" spans="6:15" x14ac:dyDescent="0.25">
      <c r="F358" s="6"/>
      <c r="G358" s="6"/>
      <c r="H358" s="214"/>
      <c r="I358" s="54"/>
      <c r="J358" s="55"/>
      <c r="K358" s="54"/>
      <c r="L358" s="6"/>
      <c r="M358" s="54"/>
      <c r="N358" s="46"/>
      <c r="O358" s="54"/>
    </row>
    <row r="359" spans="6:15" x14ac:dyDescent="0.25">
      <c r="F359" s="6"/>
      <c r="G359" s="6"/>
      <c r="H359" s="214"/>
      <c r="I359" s="54"/>
      <c r="J359" s="55"/>
      <c r="K359" s="54"/>
      <c r="L359" s="6"/>
      <c r="M359" s="54"/>
      <c r="N359" s="46"/>
      <c r="O359" s="54"/>
    </row>
    <row r="360" spans="6:15" x14ac:dyDescent="0.25">
      <c r="F360" s="6"/>
      <c r="G360" s="6"/>
      <c r="H360" s="214"/>
      <c r="I360" s="54"/>
      <c r="J360" s="55"/>
      <c r="K360" s="54"/>
      <c r="L360" s="6"/>
      <c r="M360" s="54"/>
      <c r="N360" s="46"/>
      <c r="O360" s="54"/>
    </row>
    <row r="361" spans="6:15" x14ac:dyDescent="0.25">
      <c r="F361" s="6"/>
      <c r="G361" s="6"/>
      <c r="H361" s="214"/>
      <c r="I361" s="54"/>
      <c r="J361" s="55"/>
      <c r="K361" s="54"/>
      <c r="L361" s="6"/>
      <c r="M361" s="54"/>
      <c r="N361" s="46"/>
      <c r="O361" s="54"/>
    </row>
    <row r="362" spans="6:15" x14ac:dyDescent="0.25">
      <c r="F362" s="56"/>
      <c r="G362" s="56"/>
      <c r="H362" s="215"/>
      <c r="I362" s="57"/>
      <c r="J362" s="58"/>
      <c r="K362" s="57"/>
      <c r="L362" s="56"/>
      <c r="M362" s="57"/>
      <c r="N362" s="45"/>
      <c r="O362" s="57"/>
    </row>
    <row r="363" spans="6:15" x14ac:dyDescent="0.25">
      <c r="F363" s="14"/>
      <c r="G363" s="21"/>
      <c r="H363" s="38" t="s">
        <v>32</v>
      </c>
      <c r="I363" s="17">
        <v>2</v>
      </c>
      <c r="J363" s="18" t="s">
        <v>16</v>
      </c>
      <c r="K363" s="32" t="s">
        <v>156</v>
      </c>
      <c r="L363" s="17" t="s">
        <v>18</v>
      </c>
      <c r="M363" s="17" t="s">
        <v>19</v>
      </c>
      <c r="N363" s="46" t="s">
        <v>203</v>
      </c>
      <c r="O363" s="17" t="s">
        <v>126</v>
      </c>
    </row>
    <row r="364" spans="6:15" ht="15.75" thickBot="1" x14ac:dyDescent="0.3">
      <c r="F364" s="14"/>
      <c r="G364" s="21"/>
      <c r="H364" s="39"/>
      <c r="I364" s="17"/>
      <c r="J364" s="27"/>
      <c r="K364" s="216"/>
      <c r="L364" s="17"/>
      <c r="M364" s="19"/>
      <c r="N364" s="217" t="s">
        <v>204</v>
      </c>
      <c r="O364" s="19"/>
    </row>
    <row r="365" spans="6:15" ht="15.75" thickTop="1" x14ac:dyDescent="0.25">
      <c r="F365" s="14"/>
      <c r="G365" s="21"/>
      <c r="H365" s="39"/>
      <c r="I365" s="17"/>
      <c r="J365" s="29"/>
      <c r="K365" s="32" t="s">
        <v>158</v>
      </c>
      <c r="L365" s="17"/>
      <c r="M365" s="23" t="s">
        <v>26</v>
      </c>
      <c r="N365" s="48" t="s">
        <v>205</v>
      </c>
      <c r="O365" s="23" t="s">
        <v>126</v>
      </c>
    </row>
    <row r="366" spans="6:15" x14ac:dyDescent="0.25">
      <c r="F366" s="14"/>
      <c r="G366" s="21"/>
      <c r="H366" s="39"/>
      <c r="I366" s="17"/>
      <c r="J366" s="27"/>
      <c r="K366" s="216"/>
      <c r="L366" s="17"/>
      <c r="M366" s="19"/>
      <c r="N366" s="45" t="s">
        <v>206</v>
      </c>
      <c r="O366" s="19"/>
    </row>
    <row r="367" spans="6:15" x14ac:dyDescent="0.25">
      <c r="F367" s="14"/>
      <c r="G367" s="21"/>
      <c r="H367" s="39"/>
      <c r="I367" s="17"/>
      <c r="J367" s="29" t="s">
        <v>33</v>
      </c>
      <c r="K367" s="32" t="s">
        <v>158</v>
      </c>
      <c r="L367" s="17"/>
      <c r="M367" s="23" t="s">
        <v>28</v>
      </c>
      <c r="N367" s="48" t="s">
        <v>203</v>
      </c>
      <c r="O367" s="23" t="s">
        <v>35</v>
      </c>
    </row>
    <row r="368" spans="6:15" x14ac:dyDescent="0.25">
      <c r="F368" s="14"/>
      <c r="G368" s="21"/>
      <c r="H368" s="39"/>
      <c r="I368" s="17"/>
      <c r="J368" s="27"/>
      <c r="K368" s="19"/>
      <c r="L368" s="17"/>
      <c r="M368" s="19"/>
      <c r="N368" s="45" t="s">
        <v>207</v>
      </c>
      <c r="O368" s="19"/>
    </row>
    <row r="369" spans="6:17" x14ac:dyDescent="0.25">
      <c r="F369" s="14"/>
      <c r="G369" s="21"/>
      <c r="H369" s="39"/>
      <c r="I369" s="17"/>
      <c r="J369" s="29" t="s">
        <v>46</v>
      </c>
      <c r="K369" s="32" t="s">
        <v>56</v>
      </c>
      <c r="L369" s="17"/>
      <c r="M369" s="23" t="s">
        <v>43</v>
      </c>
      <c r="N369" s="48" t="s">
        <v>208</v>
      </c>
      <c r="O369" s="23" t="s">
        <v>35</v>
      </c>
    </row>
    <row r="370" spans="6:17" x14ac:dyDescent="0.25">
      <c r="F370" s="14"/>
      <c r="G370" s="21"/>
      <c r="H370" s="39"/>
      <c r="I370" s="17"/>
      <c r="J370" s="27"/>
      <c r="K370" s="19"/>
      <c r="L370" s="17"/>
      <c r="M370" s="19"/>
      <c r="N370" s="45" t="s">
        <v>209</v>
      </c>
      <c r="O370" s="19"/>
    </row>
    <row r="371" spans="6:17" x14ac:dyDescent="0.25">
      <c r="F371" s="14"/>
      <c r="G371" s="21"/>
      <c r="H371" s="39"/>
      <c r="I371" s="17"/>
      <c r="J371" s="18" t="s">
        <v>46</v>
      </c>
      <c r="K371" s="17" t="s">
        <v>61</v>
      </c>
      <c r="L371" s="17"/>
      <c r="M371" s="17" t="s">
        <v>45</v>
      </c>
      <c r="N371" s="46" t="s">
        <v>210</v>
      </c>
      <c r="O371" s="17" t="s">
        <v>35</v>
      </c>
    </row>
    <row r="372" spans="6:17" x14ac:dyDescent="0.25">
      <c r="F372" s="14"/>
      <c r="G372" s="21"/>
      <c r="H372" s="39"/>
      <c r="I372" s="17"/>
      <c r="J372" s="27"/>
      <c r="K372" s="19"/>
      <c r="L372" s="17"/>
      <c r="M372" s="19"/>
      <c r="N372" s="45" t="s">
        <v>201</v>
      </c>
      <c r="O372" s="19"/>
    </row>
    <row r="373" spans="6:17" x14ac:dyDescent="0.25">
      <c r="F373" s="14"/>
      <c r="G373" s="21"/>
      <c r="H373" s="39"/>
      <c r="I373" s="17"/>
      <c r="J373" s="18" t="s">
        <v>46</v>
      </c>
      <c r="K373" s="32" t="s">
        <v>80</v>
      </c>
      <c r="L373" s="17"/>
      <c r="M373" s="17" t="s">
        <v>48</v>
      </c>
      <c r="N373" s="46" t="s">
        <v>211</v>
      </c>
      <c r="O373" s="17" t="s">
        <v>85</v>
      </c>
    </row>
    <row r="374" spans="6:17" x14ac:dyDescent="0.25">
      <c r="F374" s="14"/>
      <c r="G374" s="21"/>
      <c r="H374" s="40"/>
      <c r="I374" s="19"/>
      <c r="J374" s="27"/>
      <c r="K374" s="19"/>
      <c r="L374" s="19"/>
      <c r="M374" s="19"/>
      <c r="N374" s="45" t="s">
        <v>206</v>
      </c>
      <c r="O374" s="19"/>
    </row>
    <row r="375" spans="6:17" x14ac:dyDescent="0.25">
      <c r="F375" s="14"/>
      <c r="G375" s="21"/>
      <c r="H375" s="38" t="s">
        <v>67</v>
      </c>
      <c r="I375" s="17">
        <v>2</v>
      </c>
      <c r="J375" s="18" t="s">
        <v>44</v>
      </c>
      <c r="K375" s="32" t="s">
        <v>156</v>
      </c>
      <c r="L375" s="17" t="s">
        <v>161</v>
      </c>
      <c r="M375" s="23" t="s">
        <v>19</v>
      </c>
      <c r="N375" s="48" t="s">
        <v>212</v>
      </c>
      <c r="O375" s="23" t="s">
        <v>77</v>
      </c>
      <c r="Q375" s="13" t="s">
        <v>213</v>
      </c>
    </row>
    <row r="376" spans="6:17" x14ac:dyDescent="0.25">
      <c r="F376" s="14"/>
      <c r="G376" s="21"/>
      <c r="H376" s="39"/>
      <c r="I376" s="17"/>
      <c r="J376" s="27"/>
      <c r="K376" s="19"/>
      <c r="L376" s="17"/>
      <c r="M376" s="19"/>
      <c r="N376" s="45" t="s">
        <v>209</v>
      </c>
      <c r="O376" s="19"/>
    </row>
    <row r="377" spans="6:17" x14ac:dyDescent="0.25">
      <c r="F377" s="14"/>
      <c r="G377" s="21"/>
      <c r="H377" s="39"/>
      <c r="I377" s="17"/>
      <c r="J377" s="18" t="s">
        <v>44</v>
      </c>
      <c r="K377" s="17" t="s">
        <v>158</v>
      </c>
      <c r="L377" s="17"/>
      <c r="M377" s="17" t="s">
        <v>26</v>
      </c>
      <c r="N377" s="48" t="s">
        <v>212</v>
      </c>
      <c r="O377" s="23" t="s">
        <v>77</v>
      </c>
    </row>
    <row r="378" spans="6:17" x14ac:dyDescent="0.25">
      <c r="F378" s="14"/>
      <c r="G378" s="21"/>
      <c r="H378" s="39"/>
      <c r="I378" s="17"/>
      <c r="J378" s="18"/>
      <c r="K378" s="17"/>
      <c r="L378" s="17"/>
      <c r="M378" s="17"/>
      <c r="N378" s="45" t="s">
        <v>209</v>
      </c>
      <c r="O378" s="17"/>
      <c r="P378" s="13"/>
    </row>
    <row r="379" spans="6:17" x14ac:dyDescent="0.25">
      <c r="F379" s="14"/>
      <c r="G379" s="21"/>
      <c r="H379" s="141" t="s">
        <v>154</v>
      </c>
      <c r="I379" s="23">
        <v>3</v>
      </c>
      <c r="J379" s="29" t="s">
        <v>33</v>
      </c>
      <c r="K379" s="23" t="s">
        <v>56</v>
      </c>
      <c r="L379" s="23" t="s">
        <v>18</v>
      </c>
      <c r="M379" s="23" t="s">
        <v>19</v>
      </c>
      <c r="N379" s="46" t="s">
        <v>214</v>
      </c>
      <c r="O379" s="23" t="s">
        <v>126</v>
      </c>
      <c r="P379" s="13"/>
    </row>
    <row r="380" spans="6:17" x14ac:dyDescent="0.25">
      <c r="F380" s="14"/>
      <c r="G380" s="21"/>
      <c r="H380" s="39"/>
      <c r="I380" s="17"/>
      <c r="J380" s="18"/>
      <c r="K380" s="17"/>
      <c r="L380" s="17"/>
      <c r="M380" s="19"/>
      <c r="N380" s="45" t="s">
        <v>215</v>
      </c>
      <c r="O380" s="19"/>
      <c r="P380" s="13"/>
    </row>
    <row r="381" spans="6:17" x14ac:dyDescent="0.25">
      <c r="F381" s="14"/>
      <c r="G381" s="21"/>
      <c r="H381" s="39"/>
      <c r="I381" s="17"/>
      <c r="J381" s="18"/>
      <c r="K381" s="17" t="s">
        <v>61</v>
      </c>
      <c r="L381" s="17"/>
      <c r="M381" s="23" t="s">
        <v>26</v>
      </c>
      <c r="N381" s="46" t="s">
        <v>214</v>
      </c>
      <c r="O381" s="23" t="s">
        <v>126</v>
      </c>
      <c r="P381" s="13"/>
    </row>
    <row r="382" spans="6:17" x14ac:dyDescent="0.25">
      <c r="F382" s="14"/>
      <c r="G382" s="21"/>
      <c r="H382" s="40"/>
      <c r="I382" s="19"/>
      <c r="J382" s="27"/>
      <c r="K382" s="19"/>
      <c r="L382" s="19"/>
      <c r="M382" s="19"/>
      <c r="N382" s="45" t="s">
        <v>215</v>
      </c>
      <c r="O382" s="19"/>
      <c r="P382" s="13"/>
    </row>
    <row r="383" spans="6:17" x14ac:dyDescent="0.25">
      <c r="F383" s="14"/>
      <c r="G383" s="21"/>
      <c r="H383" s="10" t="s">
        <v>82</v>
      </c>
      <c r="I383" s="41">
        <v>2</v>
      </c>
      <c r="J383" s="18" t="s">
        <v>46</v>
      </c>
      <c r="K383" s="23" t="s">
        <v>56</v>
      </c>
      <c r="L383" s="14" t="s">
        <v>18</v>
      </c>
      <c r="M383" s="14" t="s">
        <v>19</v>
      </c>
      <c r="N383" s="46" t="s">
        <v>216</v>
      </c>
      <c r="O383" s="14" t="s">
        <v>21</v>
      </c>
      <c r="P383" s="13"/>
    </row>
    <row r="384" spans="6:17" x14ac:dyDescent="0.25">
      <c r="F384" s="14"/>
      <c r="G384" s="21"/>
      <c r="H384" s="22"/>
      <c r="I384" s="41"/>
      <c r="J384" s="18"/>
      <c r="K384" s="17"/>
      <c r="L384" s="14"/>
      <c r="M384" s="44"/>
      <c r="N384" s="45" t="s">
        <v>217</v>
      </c>
      <c r="O384" s="44"/>
      <c r="P384" s="13"/>
    </row>
    <row r="385" spans="6:16" x14ac:dyDescent="0.25">
      <c r="F385" s="14"/>
      <c r="G385" s="21"/>
      <c r="H385" s="22"/>
      <c r="I385" s="41"/>
      <c r="J385" s="18"/>
      <c r="K385" s="17" t="s">
        <v>61</v>
      </c>
      <c r="L385" s="14"/>
      <c r="M385" s="14" t="s">
        <v>26</v>
      </c>
      <c r="N385" s="48" t="s">
        <v>208</v>
      </c>
      <c r="O385" s="14" t="s">
        <v>21</v>
      </c>
      <c r="P385" s="13"/>
    </row>
    <row r="386" spans="6:16" x14ac:dyDescent="0.25">
      <c r="F386" s="14"/>
      <c r="G386" s="21"/>
      <c r="H386" s="22"/>
      <c r="I386" s="41"/>
      <c r="J386" s="27"/>
      <c r="K386" s="19"/>
      <c r="L386" s="14"/>
      <c r="M386" s="44"/>
      <c r="N386" s="45" t="s">
        <v>218</v>
      </c>
      <c r="O386" s="44"/>
      <c r="P386" s="13"/>
    </row>
    <row r="387" spans="6:16" x14ac:dyDescent="0.25">
      <c r="F387" s="14"/>
      <c r="G387" s="21"/>
      <c r="H387" s="22"/>
      <c r="I387" s="41"/>
      <c r="J387" s="18" t="s">
        <v>16</v>
      </c>
      <c r="K387" s="23" t="s">
        <v>56</v>
      </c>
      <c r="L387" s="14"/>
      <c r="M387" s="14" t="s">
        <v>28</v>
      </c>
      <c r="N387" s="46" t="s">
        <v>211</v>
      </c>
      <c r="O387" s="14" t="s">
        <v>21</v>
      </c>
      <c r="P387" s="13"/>
    </row>
    <row r="388" spans="6:16" x14ac:dyDescent="0.25">
      <c r="F388" s="14"/>
      <c r="G388" s="21"/>
      <c r="H388" s="22"/>
      <c r="I388" s="41"/>
      <c r="J388" s="18"/>
      <c r="K388" s="17"/>
      <c r="L388" s="14"/>
      <c r="M388" s="44"/>
      <c r="N388" s="45" t="s">
        <v>218</v>
      </c>
      <c r="O388" s="44"/>
      <c r="P388" s="13"/>
    </row>
    <row r="389" spans="6:16" x14ac:dyDescent="0.25">
      <c r="F389" s="14"/>
      <c r="G389" s="21"/>
      <c r="H389" s="22"/>
      <c r="I389" s="41"/>
      <c r="J389" s="18"/>
      <c r="K389" s="17" t="s">
        <v>61</v>
      </c>
      <c r="L389" s="14"/>
      <c r="M389" s="14" t="s">
        <v>43</v>
      </c>
      <c r="N389" s="46" t="s">
        <v>216</v>
      </c>
      <c r="O389" s="14" t="s">
        <v>21</v>
      </c>
      <c r="P389" s="13"/>
    </row>
    <row r="390" spans="6:16" x14ac:dyDescent="0.25">
      <c r="F390" s="14"/>
      <c r="G390" s="21"/>
      <c r="H390" s="26"/>
      <c r="I390" s="49"/>
      <c r="J390" s="27"/>
      <c r="K390" s="19"/>
      <c r="L390" s="44"/>
      <c r="M390" s="44"/>
      <c r="N390" s="45" t="s">
        <v>217</v>
      </c>
      <c r="O390" s="44"/>
      <c r="P390" s="13"/>
    </row>
    <row r="391" spans="6:16" x14ac:dyDescent="0.25">
      <c r="F391" s="14"/>
      <c r="G391" s="21"/>
      <c r="H391" s="10" t="s">
        <v>75</v>
      </c>
      <c r="I391" s="41">
        <v>2</v>
      </c>
      <c r="J391" s="18" t="s">
        <v>16</v>
      </c>
      <c r="K391" s="17" t="s">
        <v>66</v>
      </c>
      <c r="L391" s="14" t="s">
        <v>18</v>
      </c>
      <c r="M391" s="14" t="s">
        <v>19</v>
      </c>
      <c r="N391" s="48" t="s">
        <v>208</v>
      </c>
      <c r="O391" s="47" t="s">
        <v>77</v>
      </c>
      <c r="P391" s="13"/>
    </row>
    <row r="392" spans="6:16" x14ac:dyDescent="0.25">
      <c r="F392" s="14"/>
      <c r="G392" s="21"/>
      <c r="H392" s="22"/>
      <c r="I392" s="41"/>
      <c r="J392" s="18"/>
      <c r="K392" s="17"/>
      <c r="L392" s="14"/>
      <c r="M392" s="44"/>
      <c r="N392" s="31" t="s">
        <v>217</v>
      </c>
      <c r="O392" s="44"/>
      <c r="P392" s="13"/>
    </row>
    <row r="393" spans="6:16" x14ac:dyDescent="0.25">
      <c r="F393" s="14"/>
      <c r="G393" s="21"/>
      <c r="H393" s="22"/>
      <c r="I393" s="41"/>
      <c r="J393" s="18"/>
      <c r="K393" s="17" t="s">
        <v>156</v>
      </c>
      <c r="L393" s="14"/>
      <c r="M393" s="14" t="s">
        <v>26</v>
      </c>
      <c r="N393" s="46" t="s">
        <v>219</v>
      </c>
      <c r="O393" s="47" t="s">
        <v>77</v>
      </c>
      <c r="P393" s="13"/>
    </row>
    <row r="394" spans="6:16" x14ac:dyDescent="0.25">
      <c r="F394" s="14"/>
      <c r="G394" s="21"/>
      <c r="H394" s="22"/>
      <c r="I394" s="41"/>
      <c r="J394" s="18"/>
      <c r="K394" s="17"/>
      <c r="L394" s="14"/>
      <c r="M394" s="44"/>
      <c r="N394" s="45" t="s">
        <v>218</v>
      </c>
      <c r="O394" s="44"/>
      <c r="P394" s="13"/>
    </row>
    <row r="395" spans="6:16" x14ac:dyDescent="0.25">
      <c r="F395" s="14"/>
      <c r="G395" s="21"/>
      <c r="H395" s="22"/>
      <c r="I395" s="41"/>
      <c r="J395" s="18"/>
      <c r="K395" s="17" t="s">
        <v>158</v>
      </c>
      <c r="L395" s="14"/>
      <c r="M395" s="14" t="s">
        <v>28</v>
      </c>
      <c r="N395" s="46" t="s">
        <v>220</v>
      </c>
      <c r="O395" s="47" t="s">
        <v>77</v>
      </c>
      <c r="P395" s="13"/>
    </row>
    <row r="396" spans="6:16" x14ac:dyDescent="0.25">
      <c r="F396" s="14"/>
      <c r="G396" s="21"/>
      <c r="H396" s="22"/>
      <c r="I396" s="41"/>
      <c r="J396" s="18"/>
      <c r="K396" s="19"/>
      <c r="L396" s="14"/>
      <c r="M396" s="14"/>
      <c r="N396" s="31" t="s">
        <v>217</v>
      </c>
      <c r="O396" s="14"/>
      <c r="P396" s="13"/>
    </row>
    <row r="397" spans="6:16" x14ac:dyDescent="0.25">
      <c r="F397" s="14"/>
      <c r="G397" s="21"/>
      <c r="H397" s="141" t="s">
        <v>51</v>
      </c>
      <c r="I397" s="23">
        <v>2</v>
      </c>
      <c r="J397" s="29" t="s">
        <v>44</v>
      </c>
      <c r="K397" s="17" t="s">
        <v>156</v>
      </c>
      <c r="L397" s="23" t="s">
        <v>18</v>
      </c>
      <c r="M397" s="23" t="s">
        <v>19</v>
      </c>
      <c r="N397" s="30" t="s">
        <v>221</v>
      </c>
      <c r="O397" s="23" t="s">
        <v>53</v>
      </c>
      <c r="P397" s="13"/>
    </row>
    <row r="398" spans="6:16" x14ac:dyDescent="0.25">
      <c r="F398" s="14"/>
      <c r="G398" s="21"/>
      <c r="H398" s="39"/>
      <c r="I398" s="17"/>
      <c r="J398" s="18"/>
      <c r="K398" s="17"/>
      <c r="L398" s="17"/>
      <c r="M398" s="19"/>
      <c r="N398" s="20" t="s">
        <v>222</v>
      </c>
      <c r="O398" s="19"/>
      <c r="P398" s="13"/>
    </row>
    <row r="399" spans="6:16" x14ac:dyDescent="0.25">
      <c r="F399" s="14"/>
      <c r="G399" s="21"/>
      <c r="H399" s="39"/>
      <c r="I399" s="17"/>
      <c r="J399" s="18"/>
      <c r="K399" s="17" t="s">
        <v>158</v>
      </c>
      <c r="L399" s="17"/>
      <c r="M399" s="17" t="s">
        <v>26</v>
      </c>
      <c r="N399" s="28" t="s">
        <v>210</v>
      </c>
      <c r="O399" s="17" t="s">
        <v>53</v>
      </c>
      <c r="P399" s="13"/>
    </row>
    <row r="400" spans="6:16" x14ac:dyDescent="0.25">
      <c r="F400" s="14"/>
      <c r="G400" s="21"/>
      <c r="H400" s="39"/>
      <c r="I400" s="17"/>
      <c r="J400" s="18"/>
      <c r="K400" s="17"/>
      <c r="L400" s="17"/>
      <c r="M400" s="19"/>
      <c r="N400" s="20" t="s">
        <v>222</v>
      </c>
      <c r="O400" s="19"/>
      <c r="P400" s="13"/>
    </row>
    <row r="401" spans="6:16" x14ac:dyDescent="0.25">
      <c r="F401" s="14"/>
      <c r="G401" s="21"/>
      <c r="H401" s="39"/>
      <c r="I401" s="17"/>
      <c r="J401" s="53" t="s">
        <v>46</v>
      </c>
      <c r="K401" s="23" t="s">
        <v>56</v>
      </c>
      <c r="L401" s="17"/>
      <c r="M401" s="23" t="s">
        <v>28</v>
      </c>
      <c r="N401" s="30" t="s">
        <v>210</v>
      </c>
      <c r="O401" s="23" t="s">
        <v>53</v>
      </c>
      <c r="P401" s="13"/>
    </row>
    <row r="402" spans="6:16" x14ac:dyDescent="0.25">
      <c r="F402" s="44"/>
      <c r="G402" s="56"/>
      <c r="H402" s="40"/>
      <c r="I402" s="19"/>
      <c r="J402" s="58"/>
      <c r="K402" s="19"/>
      <c r="L402" s="19"/>
      <c r="M402" s="19"/>
      <c r="N402" s="181" t="s">
        <v>204</v>
      </c>
      <c r="O402" s="19"/>
      <c r="P402" s="13"/>
    </row>
    <row r="403" spans="6:16" x14ac:dyDescent="0.25">
      <c r="F403" s="174" t="s">
        <v>223</v>
      </c>
      <c r="G403" s="175" t="s">
        <v>224</v>
      </c>
      <c r="H403" s="10" t="s">
        <v>116</v>
      </c>
      <c r="I403" s="17">
        <v>2</v>
      </c>
      <c r="J403" s="18" t="s">
        <v>46</v>
      </c>
      <c r="K403" s="17" t="s">
        <v>47</v>
      </c>
      <c r="L403" s="17" t="s">
        <v>18</v>
      </c>
      <c r="M403" s="14" t="s">
        <v>19</v>
      </c>
      <c r="N403" s="46" t="s">
        <v>225</v>
      </c>
      <c r="O403" s="17" t="s">
        <v>69</v>
      </c>
      <c r="P403" s="13"/>
    </row>
    <row r="404" spans="6:16" x14ac:dyDescent="0.25">
      <c r="F404" s="14"/>
      <c r="G404" s="178"/>
      <c r="H404" s="16" t="s">
        <v>23</v>
      </c>
      <c r="I404" s="17"/>
      <c r="J404" s="18"/>
      <c r="K404" s="19"/>
      <c r="L404" s="17"/>
      <c r="M404" s="44"/>
      <c r="N404" s="45" t="s">
        <v>226</v>
      </c>
      <c r="O404" s="19"/>
      <c r="P404" s="13"/>
    </row>
    <row r="405" spans="6:16" x14ac:dyDescent="0.25">
      <c r="F405" s="14"/>
      <c r="G405" s="178"/>
      <c r="H405" s="22"/>
      <c r="I405" s="17"/>
      <c r="J405" s="18"/>
      <c r="K405" s="17" t="s">
        <v>80</v>
      </c>
      <c r="L405" s="17"/>
      <c r="M405" s="14" t="s">
        <v>26</v>
      </c>
      <c r="N405" s="28" t="s">
        <v>227</v>
      </c>
      <c r="O405" s="23" t="s">
        <v>69</v>
      </c>
      <c r="P405" s="13"/>
    </row>
    <row r="406" spans="6:16" x14ac:dyDescent="0.25">
      <c r="F406" s="14"/>
      <c r="G406" s="178"/>
      <c r="H406" s="22"/>
      <c r="I406" s="17"/>
      <c r="J406" s="27"/>
      <c r="K406" s="19"/>
      <c r="L406" s="17"/>
      <c r="M406" s="44"/>
      <c r="N406" s="45" t="s">
        <v>228</v>
      </c>
      <c r="O406" s="19"/>
      <c r="P406" s="13"/>
    </row>
    <row r="407" spans="6:16" x14ac:dyDescent="0.25">
      <c r="F407" s="14"/>
      <c r="G407" s="178"/>
      <c r="H407" s="22"/>
      <c r="I407" s="17"/>
      <c r="J407" s="18" t="s">
        <v>16</v>
      </c>
      <c r="K407" s="17" t="s">
        <v>156</v>
      </c>
      <c r="L407" s="17"/>
      <c r="M407" s="14" t="s">
        <v>28</v>
      </c>
      <c r="N407" s="28" t="s">
        <v>229</v>
      </c>
      <c r="O407" s="23" t="s">
        <v>69</v>
      </c>
      <c r="P407" s="13"/>
    </row>
    <row r="408" spans="6:16" x14ac:dyDescent="0.25">
      <c r="F408" s="14"/>
      <c r="G408" s="6"/>
      <c r="H408" s="26"/>
      <c r="I408" s="19"/>
      <c r="J408" s="27"/>
      <c r="K408" s="19"/>
      <c r="L408" s="19"/>
      <c r="M408" s="44"/>
      <c r="N408" s="20" t="s">
        <v>230</v>
      </c>
      <c r="O408" s="19"/>
      <c r="P408" s="13"/>
    </row>
    <row r="409" spans="6:16" x14ac:dyDescent="0.25">
      <c r="F409" s="14"/>
      <c r="G409" s="21"/>
      <c r="H409" s="10" t="s">
        <v>62</v>
      </c>
      <c r="I409" s="41">
        <v>2</v>
      </c>
      <c r="J409" s="18" t="s">
        <v>44</v>
      </c>
      <c r="K409" s="17" t="s">
        <v>66</v>
      </c>
      <c r="L409" s="17" t="s">
        <v>18</v>
      </c>
      <c r="M409" s="17" t="s">
        <v>19</v>
      </c>
      <c r="N409" s="28" t="s">
        <v>227</v>
      </c>
      <c r="O409" s="23" t="s">
        <v>72</v>
      </c>
      <c r="P409" s="13"/>
    </row>
    <row r="410" spans="6:16" x14ac:dyDescent="0.25">
      <c r="F410" s="14"/>
      <c r="G410" s="21"/>
      <c r="H410" s="135"/>
      <c r="I410" s="41"/>
      <c r="J410" s="18"/>
      <c r="K410" s="17"/>
      <c r="L410" s="17"/>
      <c r="M410" s="17"/>
      <c r="N410" s="28" t="s">
        <v>228</v>
      </c>
      <c r="O410" s="17"/>
      <c r="P410" s="13"/>
    </row>
    <row r="411" spans="6:16" x14ac:dyDescent="0.25">
      <c r="F411" s="14"/>
      <c r="G411" s="21"/>
      <c r="H411" s="22"/>
      <c r="I411" s="41"/>
      <c r="J411" s="18"/>
      <c r="K411" s="19"/>
      <c r="L411" s="17"/>
      <c r="M411" s="17"/>
      <c r="N411" s="45"/>
      <c r="O411" s="17"/>
      <c r="P411" s="13"/>
    </row>
    <row r="412" spans="6:16" x14ac:dyDescent="0.25">
      <c r="F412" s="14"/>
      <c r="G412" s="21"/>
      <c r="H412" s="22"/>
      <c r="I412" s="41"/>
      <c r="J412" s="18"/>
      <c r="K412" s="17" t="s">
        <v>156</v>
      </c>
      <c r="L412" s="17"/>
      <c r="M412" s="23" t="s">
        <v>26</v>
      </c>
      <c r="N412" s="30" t="s">
        <v>231</v>
      </c>
      <c r="O412" s="23" t="s">
        <v>72</v>
      </c>
      <c r="P412" s="13"/>
    </row>
    <row r="413" spans="6:16" x14ac:dyDescent="0.25">
      <c r="F413" s="14"/>
      <c r="G413" s="21"/>
      <c r="H413" s="22"/>
      <c r="I413" s="41"/>
      <c r="J413" s="18"/>
      <c r="K413" s="19"/>
      <c r="L413" s="17"/>
      <c r="M413" s="19"/>
      <c r="N413" s="20" t="s">
        <v>232</v>
      </c>
      <c r="O413" s="17"/>
      <c r="P413" s="13"/>
    </row>
    <row r="414" spans="6:16" x14ac:dyDescent="0.25">
      <c r="F414" s="14"/>
      <c r="G414" s="21"/>
      <c r="H414" s="22"/>
      <c r="I414" s="41"/>
      <c r="J414" s="18"/>
      <c r="K414" s="17" t="s">
        <v>158</v>
      </c>
      <c r="L414" s="17"/>
      <c r="M414" s="17" t="s">
        <v>28</v>
      </c>
      <c r="N414" s="28" t="s">
        <v>227</v>
      </c>
      <c r="O414" s="23" t="s">
        <v>72</v>
      </c>
      <c r="P414" s="13"/>
    </row>
    <row r="415" spans="6:16" x14ac:dyDescent="0.25">
      <c r="F415" s="14"/>
      <c r="G415" s="21"/>
      <c r="H415" s="26"/>
      <c r="I415" s="49"/>
      <c r="J415" s="27"/>
      <c r="K415" s="19"/>
      <c r="L415" s="19"/>
      <c r="M415" s="19"/>
      <c r="N415" s="20" t="s">
        <v>233</v>
      </c>
      <c r="O415" s="19"/>
      <c r="P415" s="13"/>
    </row>
    <row r="416" spans="6:16" x14ac:dyDescent="0.25">
      <c r="F416" s="14"/>
      <c r="G416" s="21"/>
      <c r="H416" s="38" t="s">
        <v>148</v>
      </c>
      <c r="I416" s="17">
        <v>2</v>
      </c>
      <c r="J416" s="18" t="s">
        <v>44</v>
      </c>
      <c r="K416" s="17" t="s">
        <v>158</v>
      </c>
      <c r="L416" s="17" t="s">
        <v>18</v>
      </c>
      <c r="M416" s="17" t="s">
        <v>19</v>
      </c>
      <c r="N416" s="28" t="s">
        <v>229</v>
      </c>
      <c r="O416" s="17" t="s">
        <v>69</v>
      </c>
      <c r="P416" s="13"/>
    </row>
    <row r="417" spans="6:16" x14ac:dyDescent="0.25">
      <c r="F417" s="14"/>
      <c r="G417" s="21"/>
      <c r="H417" s="39"/>
      <c r="I417" s="17"/>
      <c r="J417" s="27"/>
      <c r="K417" s="19"/>
      <c r="L417" s="17"/>
      <c r="M417" s="19"/>
      <c r="N417" s="20" t="s">
        <v>230</v>
      </c>
      <c r="O417" s="19"/>
      <c r="P417" s="13"/>
    </row>
    <row r="418" spans="6:16" x14ac:dyDescent="0.25">
      <c r="F418" s="14"/>
      <c r="G418" s="21"/>
      <c r="H418" s="39"/>
      <c r="I418" s="17"/>
      <c r="J418" s="42" t="s">
        <v>46</v>
      </c>
      <c r="K418" s="17" t="s">
        <v>56</v>
      </c>
      <c r="L418" s="17"/>
      <c r="M418" s="17" t="s">
        <v>26</v>
      </c>
      <c r="N418" s="28" t="s">
        <v>229</v>
      </c>
      <c r="O418" s="23" t="s">
        <v>69</v>
      </c>
      <c r="P418" s="13"/>
    </row>
    <row r="419" spans="6:16" x14ac:dyDescent="0.25">
      <c r="F419" s="14"/>
      <c r="G419" s="21"/>
      <c r="H419" s="39"/>
      <c r="I419" s="17"/>
      <c r="J419" s="50"/>
      <c r="K419" s="19"/>
      <c r="L419" s="17"/>
      <c r="M419" s="19"/>
      <c r="N419" s="20" t="s">
        <v>230</v>
      </c>
      <c r="O419" s="19"/>
      <c r="P419" s="13"/>
    </row>
    <row r="420" spans="6:16" x14ac:dyDescent="0.25">
      <c r="F420" s="14"/>
      <c r="G420" s="21"/>
      <c r="H420" s="39"/>
      <c r="I420" s="17"/>
      <c r="J420" s="218"/>
      <c r="K420" s="219"/>
      <c r="L420" s="17"/>
      <c r="M420" s="17" t="s">
        <v>28</v>
      </c>
      <c r="N420" s="28" t="s">
        <v>234</v>
      </c>
      <c r="O420" s="23" t="s">
        <v>235</v>
      </c>
      <c r="P420" s="13"/>
    </row>
    <row r="421" spans="6:16" x14ac:dyDescent="0.25">
      <c r="F421" s="14"/>
      <c r="G421" s="21"/>
      <c r="H421" s="39"/>
      <c r="I421" s="17"/>
      <c r="J421" s="220"/>
      <c r="K421" s="221"/>
      <c r="L421" s="17"/>
      <c r="M421" s="19"/>
      <c r="N421" s="20" t="s">
        <v>236</v>
      </c>
      <c r="O421" s="19"/>
      <c r="P421" s="13"/>
    </row>
    <row r="422" spans="6:16" x14ac:dyDescent="0.25">
      <c r="F422" s="14"/>
      <c r="G422" s="21"/>
      <c r="H422" s="39"/>
      <c r="I422" s="17"/>
      <c r="J422" s="218"/>
      <c r="K422" s="219"/>
      <c r="L422" s="17"/>
      <c r="M422" s="17" t="s">
        <v>43</v>
      </c>
      <c r="N422" s="28" t="s">
        <v>234</v>
      </c>
      <c r="O422" s="23" t="s">
        <v>237</v>
      </c>
      <c r="P422" s="13"/>
    </row>
    <row r="423" spans="6:16" x14ac:dyDescent="0.25">
      <c r="F423" s="14"/>
      <c r="G423" s="21"/>
      <c r="H423" s="40"/>
      <c r="I423" s="19"/>
      <c r="J423" s="220"/>
      <c r="K423" s="221"/>
      <c r="L423" s="19"/>
      <c r="M423" s="19"/>
      <c r="N423" s="20" t="s">
        <v>236</v>
      </c>
      <c r="O423" s="19"/>
      <c r="P423" s="13"/>
    </row>
    <row r="424" spans="6:16" x14ac:dyDescent="0.25">
      <c r="F424" s="14"/>
      <c r="G424" s="21"/>
      <c r="H424" s="10" t="s">
        <v>60</v>
      </c>
      <c r="I424" s="17">
        <v>2</v>
      </c>
      <c r="J424" s="18" t="s">
        <v>33</v>
      </c>
      <c r="K424" s="17" t="s">
        <v>156</v>
      </c>
      <c r="L424" s="17" t="s">
        <v>18</v>
      </c>
      <c r="M424" s="17" t="s">
        <v>19</v>
      </c>
      <c r="N424" s="28" t="s">
        <v>238</v>
      </c>
      <c r="O424" s="23" t="s">
        <v>85</v>
      </c>
      <c r="P424" s="13"/>
    </row>
    <row r="425" spans="6:16" x14ac:dyDescent="0.25">
      <c r="F425" s="14"/>
      <c r="G425" s="21"/>
      <c r="H425" s="22"/>
      <c r="I425" s="17"/>
      <c r="J425" s="18"/>
      <c r="K425" s="19"/>
      <c r="L425" s="17"/>
      <c r="M425" s="19"/>
      <c r="N425" s="20" t="s">
        <v>239</v>
      </c>
      <c r="O425" s="19"/>
      <c r="P425" s="13"/>
    </row>
    <row r="426" spans="6:16" x14ac:dyDescent="0.25">
      <c r="F426" s="14"/>
      <c r="G426" s="21"/>
      <c r="H426" s="22"/>
      <c r="I426" s="17"/>
      <c r="J426" s="29" t="s">
        <v>33</v>
      </c>
      <c r="K426" s="17" t="s">
        <v>158</v>
      </c>
      <c r="L426" s="17"/>
      <c r="M426" s="23" t="s">
        <v>26</v>
      </c>
      <c r="N426" s="28" t="s">
        <v>238</v>
      </c>
      <c r="O426" s="23" t="s">
        <v>85</v>
      </c>
      <c r="P426" s="13"/>
    </row>
    <row r="427" spans="6:16" x14ac:dyDescent="0.25">
      <c r="F427" s="14"/>
      <c r="G427" s="21"/>
      <c r="H427" s="22"/>
      <c r="I427" s="17"/>
      <c r="J427" s="27"/>
      <c r="K427" s="19"/>
      <c r="L427" s="17"/>
      <c r="M427" s="19"/>
      <c r="N427" s="20" t="s">
        <v>240</v>
      </c>
      <c r="O427" s="19"/>
      <c r="P427" s="13"/>
    </row>
    <row r="428" spans="6:16" x14ac:dyDescent="0.25">
      <c r="F428" s="14"/>
      <c r="G428" s="21"/>
      <c r="H428" s="22"/>
      <c r="I428" s="17"/>
      <c r="J428" s="18" t="s">
        <v>40</v>
      </c>
      <c r="K428" s="17" t="s">
        <v>56</v>
      </c>
      <c r="L428" s="17"/>
      <c r="M428" s="23" t="s">
        <v>28</v>
      </c>
      <c r="N428" s="28" t="s">
        <v>234</v>
      </c>
      <c r="O428" s="23" t="s">
        <v>85</v>
      </c>
      <c r="P428" s="13"/>
    </row>
    <row r="429" spans="6:16" x14ac:dyDescent="0.25">
      <c r="F429" s="14"/>
      <c r="G429" s="21"/>
      <c r="H429" s="22"/>
      <c r="I429" s="17"/>
      <c r="J429" s="18"/>
      <c r="K429" s="17"/>
      <c r="L429" s="17"/>
      <c r="M429" s="17"/>
      <c r="N429" s="28" t="s">
        <v>239</v>
      </c>
      <c r="O429" s="17"/>
      <c r="P429" s="13"/>
    </row>
    <row r="430" spans="6:16" x14ac:dyDescent="0.25">
      <c r="F430" s="51"/>
      <c r="G430" s="51"/>
      <c r="H430" s="30"/>
      <c r="I430" s="52"/>
      <c r="J430" s="53"/>
      <c r="K430" s="52"/>
      <c r="L430" s="52"/>
      <c r="M430" s="52"/>
      <c r="N430" s="30"/>
      <c r="O430" s="52"/>
      <c r="P430" s="13"/>
    </row>
    <row r="431" spans="6:16" x14ac:dyDescent="0.25">
      <c r="F431" s="6"/>
      <c r="G431" s="6"/>
      <c r="H431" s="28"/>
      <c r="I431" s="54"/>
      <c r="J431" s="55"/>
      <c r="K431" s="54"/>
      <c r="L431" s="54"/>
      <c r="M431" s="54"/>
      <c r="N431" s="28"/>
      <c r="O431" s="54"/>
      <c r="P431" s="13"/>
    </row>
    <row r="432" spans="6:16" x14ac:dyDescent="0.25">
      <c r="F432" s="6"/>
      <c r="G432" s="6"/>
      <c r="H432" s="28"/>
      <c r="I432" s="54"/>
      <c r="J432" s="55"/>
      <c r="K432" s="54"/>
      <c r="L432" s="54"/>
      <c r="M432" s="54"/>
      <c r="N432" s="28"/>
      <c r="O432" s="54"/>
      <c r="P432" s="13"/>
    </row>
    <row r="433" spans="6:16" x14ac:dyDescent="0.25">
      <c r="F433" s="56"/>
      <c r="G433" s="56"/>
      <c r="H433" s="20"/>
      <c r="I433" s="57"/>
      <c r="J433" s="58"/>
      <c r="K433" s="57"/>
      <c r="L433" s="57"/>
      <c r="M433" s="57"/>
      <c r="N433" s="20"/>
      <c r="O433" s="57"/>
      <c r="P433" s="13"/>
    </row>
    <row r="434" spans="6:16" x14ac:dyDescent="0.25">
      <c r="F434" s="14"/>
      <c r="G434" s="21"/>
      <c r="H434" s="135" t="s">
        <v>62</v>
      </c>
      <c r="I434" s="17">
        <v>2</v>
      </c>
      <c r="J434" s="18" t="s">
        <v>44</v>
      </c>
      <c r="K434" s="17" t="s">
        <v>66</v>
      </c>
      <c r="L434" s="17" t="s">
        <v>18</v>
      </c>
      <c r="M434" s="17" t="s">
        <v>19</v>
      </c>
      <c r="N434" s="36" t="s">
        <v>227</v>
      </c>
      <c r="O434" s="17" t="s">
        <v>72</v>
      </c>
      <c r="P434" s="13"/>
    </row>
    <row r="435" spans="6:16" x14ac:dyDescent="0.25">
      <c r="F435" s="14"/>
      <c r="G435" s="21"/>
      <c r="H435" s="22"/>
      <c r="I435" s="17"/>
      <c r="J435" s="18"/>
      <c r="K435" s="17"/>
      <c r="L435" s="17"/>
      <c r="M435" s="19"/>
      <c r="N435" s="24" t="s">
        <v>240</v>
      </c>
      <c r="O435" s="19"/>
      <c r="P435" s="13"/>
    </row>
    <row r="436" spans="6:16" x14ac:dyDescent="0.25">
      <c r="F436" s="14"/>
      <c r="G436" s="21"/>
      <c r="H436" s="22"/>
      <c r="I436" s="17"/>
      <c r="J436" s="18"/>
      <c r="K436" s="17" t="s">
        <v>156</v>
      </c>
      <c r="L436" s="17"/>
      <c r="M436" s="17" t="s">
        <v>26</v>
      </c>
      <c r="N436" s="28" t="s">
        <v>231</v>
      </c>
      <c r="O436" s="17" t="s">
        <v>72</v>
      </c>
      <c r="P436" s="13"/>
    </row>
    <row r="437" spans="6:16" x14ac:dyDescent="0.25">
      <c r="F437" s="14"/>
      <c r="G437" s="21"/>
      <c r="H437" s="22"/>
      <c r="I437" s="17"/>
      <c r="J437" s="27"/>
      <c r="K437" s="19"/>
      <c r="L437" s="17"/>
      <c r="M437" s="19"/>
      <c r="N437" s="24" t="s">
        <v>232</v>
      </c>
      <c r="O437" s="19"/>
      <c r="P437" s="13"/>
    </row>
    <row r="438" spans="6:16" x14ac:dyDescent="0.25">
      <c r="F438" s="14"/>
      <c r="G438" s="21"/>
      <c r="H438" s="22"/>
      <c r="I438" s="17"/>
      <c r="J438" s="18"/>
      <c r="K438" s="17" t="s">
        <v>158</v>
      </c>
      <c r="L438" s="17"/>
      <c r="M438" s="17" t="s">
        <v>28</v>
      </c>
      <c r="N438" s="28" t="s">
        <v>227</v>
      </c>
      <c r="O438" s="17" t="s">
        <v>72</v>
      </c>
      <c r="P438" s="13"/>
    </row>
    <row r="439" spans="6:16" x14ac:dyDescent="0.25">
      <c r="F439" s="14"/>
      <c r="G439" s="21"/>
      <c r="H439" s="26"/>
      <c r="I439" s="19"/>
      <c r="J439" s="27"/>
      <c r="K439" s="19"/>
      <c r="L439" s="19"/>
      <c r="M439" s="19"/>
      <c r="N439" s="20" t="s">
        <v>240</v>
      </c>
      <c r="O439" s="19"/>
      <c r="P439" s="13"/>
    </row>
    <row r="440" spans="6:16" x14ac:dyDescent="0.25">
      <c r="F440" s="14"/>
      <c r="G440" s="21"/>
      <c r="H440" s="10" t="s">
        <v>75</v>
      </c>
      <c r="I440" s="17">
        <v>2</v>
      </c>
      <c r="J440" s="18" t="s">
        <v>40</v>
      </c>
      <c r="K440" s="17" t="s">
        <v>156</v>
      </c>
      <c r="L440" s="17" t="s">
        <v>18</v>
      </c>
      <c r="M440" s="17" t="s">
        <v>19</v>
      </c>
      <c r="N440" s="46" t="s">
        <v>241</v>
      </c>
      <c r="O440" s="17" t="s">
        <v>77</v>
      </c>
      <c r="P440" s="13"/>
    </row>
    <row r="441" spans="6:16" x14ac:dyDescent="0.25">
      <c r="F441" s="14"/>
      <c r="G441" s="21"/>
      <c r="H441" s="22"/>
      <c r="I441" s="17"/>
      <c r="J441" s="18"/>
      <c r="K441" s="19"/>
      <c r="L441" s="17"/>
      <c r="M441" s="19"/>
      <c r="N441" s="45" t="s">
        <v>242</v>
      </c>
      <c r="O441" s="19"/>
      <c r="P441" s="13"/>
    </row>
    <row r="442" spans="6:16" x14ac:dyDescent="0.25">
      <c r="F442" s="14"/>
      <c r="G442" s="21"/>
      <c r="H442" s="22"/>
      <c r="I442" s="17"/>
      <c r="J442" s="18"/>
      <c r="K442" s="17" t="s">
        <v>158</v>
      </c>
      <c r="L442" s="17"/>
      <c r="M442" s="17" t="s">
        <v>26</v>
      </c>
      <c r="N442" s="35" t="s">
        <v>243</v>
      </c>
      <c r="O442" s="23" t="s">
        <v>77</v>
      </c>
      <c r="P442" s="13"/>
    </row>
    <row r="443" spans="6:16" x14ac:dyDescent="0.25">
      <c r="F443" s="14"/>
      <c r="G443" s="21"/>
      <c r="H443" s="22"/>
      <c r="I443" s="17"/>
      <c r="J443" s="18"/>
      <c r="K443" s="17"/>
      <c r="L443" s="17"/>
      <c r="M443" s="19"/>
      <c r="N443" s="31" t="s">
        <v>244</v>
      </c>
      <c r="O443" s="19"/>
      <c r="P443" s="13"/>
    </row>
    <row r="444" spans="6:16" x14ac:dyDescent="0.25">
      <c r="F444" s="14"/>
      <c r="G444" s="21"/>
      <c r="H444" s="22"/>
      <c r="I444" s="17"/>
      <c r="J444" s="18" t="s">
        <v>44</v>
      </c>
      <c r="K444" s="17" t="s">
        <v>56</v>
      </c>
      <c r="L444" s="17"/>
      <c r="M444" s="17" t="s">
        <v>28</v>
      </c>
      <c r="N444" s="46" t="s">
        <v>234</v>
      </c>
      <c r="O444" s="23" t="s">
        <v>77</v>
      </c>
      <c r="P444" s="13"/>
    </row>
    <row r="445" spans="6:16" x14ac:dyDescent="0.25">
      <c r="F445" s="14"/>
      <c r="G445" s="21"/>
      <c r="H445" s="26"/>
      <c r="I445" s="19"/>
      <c r="J445" s="27"/>
      <c r="K445" s="19"/>
      <c r="L445" s="19"/>
      <c r="M445" s="17"/>
      <c r="N445" s="31" t="s">
        <v>245</v>
      </c>
      <c r="O445" s="17"/>
      <c r="P445" s="13"/>
    </row>
    <row r="446" spans="6:16" x14ac:dyDescent="0.25">
      <c r="F446" s="14"/>
      <c r="G446" s="21"/>
      <c r="H446" s="38" t="s">
        <v>154</v>
      </c>
      <c r="I446" s="23">
        <v>2</v>
      </c>
      <c r="J446" s="222" t="s">
        <v>40</v>
      </c>
      <c r="K446" s="23" t="s">
        <v>61</v>
      </c>
      <c r="L446" s="23" t="s">
        <v>161</v>
      </c>
      <c r="M446" s="23" t="s">
        <v>19</v>
      </c>
      <c r="N446" s="30" t="s">
        <v>246</v>
      </c>
      <c r="O446" s="23" t="s">
        <v>21</v>
      </c>
      <c r="P446" s="13"/>
    </row>
    <row r="447" spans="6:16" x14ac:dyDescent="0.25">
      <c r="F447" s="14"/>
      <c r="G447" s="21"/>
      <c r="H447" s="39"/>
      <c r="I447" s="17"/>
      <c r="J447" s="42"/>
      <c r="K447" s="17"/>
      <c r="L447" s="17"/>
      <c r="M447" s="19"/>
      <c r="N447" s="20" t="s">
        <v>247</v>
      </c>
      <c r="O447" s="19"/>
      <c r="P447" s="13"/>
    </row>
    <row r="448" spans="6:16" x14ac:dyDescent="0.25">
      <c r="F448" s="14"/>
      <c r="G448" s="21"/>
      <c r="H448" s="39"/>
      <c r="I448" s="17"/>
      <c r="J448" s="42"/>
      <c r="K448" s="17" t="s">
        <v>66</v>
      </c>
      <c r="L448" s="17"/>
      <c r="M448" s="23" t="s">
        <v>26</v>
      </c>
      <c r="N448" s="30" t="s">
        <v>246</v>
      </c>
      <c r="O448" s="23" t="s">
        <v>21</v>
      </c>
      <c r="P448" s="13"/>
    </row>
    <row r="449" spans="6:16" x14ac:dyDescent="0.25">
      <c r="F449" s="14"/>
      <c r="G449" s="21"/>
      <c r="H449" s="40"/>
      <c r="I449" s="19"/>
      <c r="J449" s="50"/>
      <c r="K449" s="19"/>
      <c r="L449" s="19"/>
      <c r="M449" s="19"/>
      <c r="N449" s="20" t="s">
        <v>247</v>
      </c>
      <c r="O449" s="19"/>
      <c r="P449" s="13"/>
    </row>
    <row r="450" spans="6:16" x14ac:dyDescent="0.25">
      <c r="F450" s="14"/>
      <c r="G450" s="21"/>
      <c r="H450" s="10" t="s">
        <v>51</v>
      </c>
      <c r="I450" s="17">
        <v>2</v>
      </c>
      <c r="J450" s="29" t="s">
        <v>40</v>
      </c>
      <c r="K450" s="23" t="s">
        <v>61</v>
      </c>
      <c r="L450" s="6" t="s">
        <v>18</v>
      </c>
      <c r="M450" s="17" t="s">
        <v>19</v>
      </c>
      <c r="N450" s="35" t="s">
        <v>227</v>
      </c>
      <c r="O450" s="17" t="s">
        <v>53</v>
      </c>
      <c r="P450" s="13"/>
    </row>
    <row r="451" spans="6:16" x14ac:dyDescent="0.25">
      <c r="F451" s="14"/>
      <c r="G451" s="21"/>
      <c r="H451" s="22"/>
      <c r="I451" s="17"/>
      <c r="J451" s="27"/>
      <c r="K451" s="17"/>
      <c r="L451" s="6"/>
      <c r="M451" s="19"/>
      <c r="N451" s="31" t="s">
        <v>228</v>
      </c>
      <c r="O451" s="19"/>
      <c r="P451" s="13"/>
    </row>
    <row r="452" spans="6:16" x14ac:dyDescent="0.25">
      <c r="F452" s="14"/>
      <c r="G452" s="21"/>
      <c r="H452" s="22"/>
      <c r="I452" s="17"/>
      <c r="J452" s="29"/>
      <c r="K452" s="17" t="s">
        <v>66</v>
      </c>
      <c r="L452" s="6"/>
      <c r="M452" s="23" t="s">
        <v>26</v>
      </c>
      <c r="N452" s="35" t="s">
        <v>227</v>
      </c>
      <c r="O452" s="23" t="s">
        <v>53</v>
      </c>
      <c r="P452" s="13"/>
    </row>
    <row r="453" spans="6:16" x14ac:dyDescent="0.25">
      <c r="F453" s="14"/>
      <c r="G453" s="21"/>
      <c r="H453" s="22"/>
      <c r="I453" s="17"/>
      <c r="J453" s="27"/>
      <c r="K453" s="19"/>
      <c r="L453" s="6"/>
      <c r="M453" s="19"/>
      <c r="N453" s="31" t="s">
        <v>228</v>
      </c>
      <c r="O453" s="19"/>
      <c r="P453" s="13"/>
    </row>
    <row r="454" spans="6:16" x14ac:dyDescent="0.25">
      <c r="F454" s="14"/>
      <c r="G454" s="21"/>
      <c r="H454" s="22"/>
      <c r="I454" s="17"/>
      <c r="J454" s="18" t="s">
        <v>40</v>
      </c>
      <c r="K454" s="17" t="s">
        <v>156</v>
      </c>
      <c r="L454" s="6"/>
      <c r="M454" s="17" t="s">
        <v>28</v>
      </c>
      <c r="N454" s="46" t="s">
        <v>248</v>
      </c>
      <c r="O454" s="17" t="s">
        <v>53</v>
      </c>
      <c r="P454" s="13"/>
    </row>
    <row r="455" spans="6:16" x14ac:dyDescent="0.25">
      <c r="F455" s="14"/>
      <c r="G455" s="21"/>
      <c r="H455" s="26"/>
      <c r="I455" s="19"/>
      <c r="J455" s="27"/>
      <c r="K455" s="19"/>
      <c r="L455" s="56"/>
      <c r="M455" s="19"/>
      <c r="N455" s="31" t="s">
        <v>249</v>
      </c>
      <c r="O455" s="19"/>
      <c r="P455" s="13"/>
    </row>
    <row r="456" spans="6:16" x14ac:dyDescent="0.25">
      <c r="F456" s="14"/>
      <c r="G456" s="21"/>
      <c r="H456" s="10" t="s">
        <v>67</v>
      </c>
      <c r="I456" s="32">
        <v>2</v>
      </c>
      <c r="J456" s="29" t="s">
        <v>44</v>
      </c>
      <c r="K456" s="17" t="s">
        <v>66</v>
      </c>
      <c r="L456" s="6" t="s">
        <v>18</v>
      </c>
      <c r="M456" s="17" t="s">
        <v>19</v>
      </c>
      <c r="N456" s="28" t="s">
        <v>250</v>
      </c>
      <c r="O456" s="17" t="s">
        <v>77</v>
      </c>
      <c r="P456" s="13"/>
    </row>
    <row r="457" spans="6:16" x14ac:dyDescent="0.25">
      <c r="F457" s="14"/>
      <c r="G457" s="21"/>
      <c r="H457" s="22"/>
      <c r="I457" s="32"/>
      <c r="J457" s="27"/>
      <c r="K457" s="19"/>
      <c r="L457" s="6"/>
      <c r="M457" s="19"/>
      <c r="N457" s="20" t="s">
        <v>251</v>
      </c>
      <c r="O457" s="19"/>
      <c r="P457" s="13"/>
    </row>
    <row r="458" spans="6:16" x14ac:dyDescent="0.25">
      <c r="F458" s="14"/>
      <c r="G458" s="21"/>
      <c r="H458" s="22"/>
      <c r="I458" s="32"/>
      <c r="J458" s="18"/>
      <c r="K458" s="17" t="s">
        <v>156</v>
      </c>
      <c r="L458" s="6"/>
      <c r="M458" s="17" t="s">
        <v>26</v>
      </c>
      <c r="N458" s="46" t="s">
        <v>248</v>
      </c>
      <c r="O458" s="17" t="s">
        <v>77</v>
      </c>
      <c r="P458" s="13"/>
    </row>
    <row r="459" spans="6:16" x14ac:dyDescent="0.25">
      <c r="F459" s="14"/>
      <c r="G459" s="21"/>
      <c r="H459" s="26"/>
      <c r="I459" s="216"/>
      <c r="J459" s="27"/>
      <c r="K459" s="19"/>
      <c r="L459" s="56"/>
      <c r="M459" s="19"/>
      <c r="N459" s="45" t="s">
        <v>252</v>
      </c>
      <c r="O459" s="19"/>
      <c r="P459" s="13"/>
    </row>
    <row r="460" spans="6:16" x14ac:dyDescent="0.25">
      <c r="F460" s="14"/>
      <c r="G460" s="21"/>
      <c r="H460" s="10" t="s">
        <v>94</v>
      </c>
      <c r="I460" s="41">
        <v>2</v>
      </c>
      <c r="J460" s="18" t="s">
        <v>40</v>
      </c>
      <c r="K460" s="23" t="s">
        <v>156</v>
      </c>
      <c r="L460" s="17" t="s">
        <v>18</v>
      </c>
      <c r="M460" s="17" t="s">
        <v>19</v>
      </c>
      <c r="N460" s="28" t="s">
        <v>253</v>
      </c>
      <c r="O460" s="17" t="s">
        <v>72</v>
      </c>
      <c r="P460" s="13"/>
    </row>
    <row r="461" spans="6:16" x14ac:dyDescent="0.25">
      <c r="F461" s="14"/>
      <c r="G461" s="21"/>
      <c r="H461" s="22"/>
      <c r="I461" s="14"/>
      <c r="J461" s="18"/>
      <c r="K461" s="19"/>
      <c r="L461" s="17"/>
      <c r="M461" s="19"/>
      <c r="N461" s="20" t="s">
        <v>247</v>
      </c>
      <c r="O461" s="19"/>
      <c r="P461" s="13"/>
    </row>
    <row r="462" spans="6:16" x14ac:dyDescent="0.25">
      <c r="F462" s="14"/>
      <c r="G462" s="21"/>
      <c r="H462" s="22"/>
      <c r="I462" s="41"/>
      <c r="J462" s="18"/>
      <c r="K462" s="17" t="s">
        <v>158</v>
      </c>
      <c r="L462" s="17"/>
      <c r="M462" s="23" t="s">
        <v>26</v>
      </c>
      <c r="N462" s="28" t="s">
        <v>254</v>
      </c>
      <c r="O462" s="23" t="s">
        <v>72</v>
      </c>
      <c r="P462" s="13"/>
    </row>
    <row r="463" spans="6:16" x14ac:dyDescent="0.25">
      <c r="F463" s="14"/>
      <c r="G463" s="21"/>
      <c r="H463" s="22"/>
      <c r="I463" s="41"/>
      <c r="J463" s="27"/>
      <c r="K463" s="19"/>
      <c r="L463" s="17"/>
      <c r="M463" s="19"/>
      <c r="N463" s="20" t="s">
        <v>247</v>
      </c>
      <c r="O463" s="19"/>
      <c r="P463" s="13"/>
    </row>
    <row r="464" spans="6:16" x14ac:dyDescent="0.25">
      <c r="F464" s="14"/>
      <c r="G464" s="21"/>
      <c r="H464" s="22"/>
      <c r="I464" s="41"/>
      <c r="J464" s="223"/>
      <c r="K464" s="219"/>
      <c r="L464" s="17"/>
      <c r="M464" s="23" t="s">
        <v>28</v>
      </c>
      <c r="N464" s="28" t="s">
        <v>253</v>
      </c>
      <c r="O464" s="23" t="s">
        <v>72</v>
      </c>
      <c r="P464" s="13"/>
    </row>
    <row r="465" spans="6:16" x14ac:dyDescent="0.25">
      <c r="F465" s="14"/>
      <c r="G465" s="21"/>
      <c r="H465" s="26"/>
      <c r="I465" s="49"/>
      <c r="J465" s="224"/>
      <c r="K465" s="221"/>
      <c r="L465" s="19"/>
      <c r="M465" s="19"/>
      <c r="N465" s="20" t="s">
        <v>232</v>
      </c>
      <c r="O465" s="19"/>
      <c r="P465" s="13"/>
    </row>
    <row r="466" spans="6:16" x14ac:dyDescent="0.25">
      <c r="F466" s="14"/>
      <c r="G466" s="21"/>
      <c r="H466" s="10" t="s">
        <v>157</v>
      </c>
      <c r="I466" s="41">
        <v>2</v>
      </c>
      <c r="J466" s="18" t="s">
        <v>33</v>
      </c>
      <c r="K466" s="17" t="s">
        <v>56</v>
      </c>
      <c r="L466" s="17" t="s">
        <v>18</v>
      </c>
      <c r="M466" s="17" t="s">
        <v>19</v>
      </c>
      <c r="N466" s="46" t="s">
        <v>255</v>
      </c>
      <c r="O466" s="17" t="s">
        <v>85</v>
      </c>
      <c r="P466" s="13"/>
    </row>
    <row r="467" spans="6:16" x14ac:dyDescent="0.25">
      <c r="F467" s="14"/>
      <c r="G467" s="21"/>
      <c r="H467" s="22"/>
      <c r="I467" s="41"/>
      <c r="J467" s="18"/>
      <c r="K467" s="19"/>
      <c r="L467" s="17"/>
      <c r="M467" s="19"/>
      <c r="N467" s="45" t="s">
        <v>226</v>
      </c>
      <c r="O467" s="19"/>
      <c r="P467" s="13"/>
    </row>
    <row r="468" spans="6:16" x14ac:dyDescent="0.25">
      <c r="F468" s="14"/>
      <c r="G468" s="21"/>
      <c r="H468" s="22"/>
      <c r="I468" s="41"/>
      <c r="J468" s="18"/>
      <c r="K468" s="23" t="s">
        <v>61</v>
      </c>
      <c r="L468" s="17"/>
      <c r="M468" s="23" t="s">
        <v>26</v>
      </c>
      <c r="N468" s="48" t="s">
        <v>255</v>
      </c>
      <c r="O468" s="23" t="s">
        <v>85</v>
      </c>
      <c r="P468" s="13"/>
    </row>
    <row r="469" spans="6:16" x14ac:dyDescent="0.25">
      <c r="F469" s="14"/>
      <c r="G469" s="21"/>
      <c r="H469" s="22"/>
      <c r="I469" s="41"/>
      <c r="J469" s="18"/>
      <c r="K469" s="19"/>
      <c r="L469" s="17"/>
      <c r="M469" s="19"/>
      <c r="N469" s="45" t="s">
        <v>252</v>
      </c>
      <c r="O469" s="19"/>
      <c r="P469" s="13"/>
    </row>
    <row r="470" spans="6:16" x14ac:dyDescent="0.25">
      <c r="F470" s="14"/>
      <c r="G470" s="21"/>
      <c r="H470" s="22"/>
      <c r="I470" s="41"/>
      <c r="J470" s="18"/>
      <c r="K470" s="17" t="s">
        <v>256</v>
      </c>
      <c r="L470" s="17"/>
      <c r="M470" s="17" t="s">
        <v>28</v>
      </c>
      <c r="N470" s="28" t="s">
        <v>227</v>
      </c>
      <c r="O470" s="23" t="s">
        <v>85</v>
      </c>
      <c r="P470" s="13"/>
    </row>
    <row r="471" spans="6:16" x14ac:dyDescent="0.25">
      <c r="F471" s="14"/>
      <c r="G471" s="21"/>
      <c r="H471" s="22"/>
      <c r="I471" s="41"/>
      <c r="J471" s="18"/>
      <c r="K471" s="19"/>
      <c r="L471" s="17"/>
      <c r="M471" s="19"/>
      <c r="N471" s="45" t="s">
        <v>251</v>
      </c>
      <c r="O471" s="19"/>
      <c r="P471" s="13"/>
    </row>
    <row r="472" spans="6:16" x14ac:dyDescent="0.25">
      <c r="F472" s="14"/>
      <c r="G472" s="21"/>
      <c r="H472" s="22"/>
      <c r="I472" s="41"/>
      <c r="J472" s="223"/>
      <c r="K472" s="219"/>
      <c r="L472" s="17"/>
      <c r="M472" s="17" t="s">
        <v>43</v>
      </c>
      <c r="N472" s="28" t="s">
        <v>229</v>
      </c>
      <c r="O472" s="17" t="s">
        <v>85</v>
      </c>
      <c r="P472" s="13"/>
    </row>
    <row r="473" spans="6:16" ht="15.75" thickBot="1" x14ac:dyDescent="0.3">
      <c r="F473" s="169"/>
      <c r="G473" s="202"/>
      <c r="H473" s="206"/>
      <c r="I473" s="211"/>
      <c r="J473" s="225"/>
      <c r="K473" s="226"/>
      <c r="L473" s="172"/>
      <c r="M473" s="172"/>
      <c r="N473" s="227" t="s">
        <v>257</v>
      </c>
      <c r="O473" s="172"/>
      <c r="P473" s="13"/>
    </row>
    <row r="474" spans="6:16" ht="15.75" thickTop="1" x14ac:dyDescent="0.25">
      <c r="F474" s="174" t="s">
        <v>258</v>
      </c>
      <c r="G474" s="198" t="s">
        <v>259</v>
      </c>
      <c r="H474" s="38" t="s">
        <v>87</v>
      </c>
      <c r="I474" s="17">
        <v>2</v>
      </c>
      <c r="J474" s="18" t="s">
        <v>40</v>
      </c>
      <c r="K474" s="17" t="s">
        <v>156</v>
      </c>
      <c r="L474" s="17" t="s">
        <v>18</v>
      </c>
      <c r="M474" s="17" t="s">
        <v>19</v>
      </c>
      <c r="N474" s="48" t="s">
        <v>260</v>
      </c>
      <c r="O474" s="17" t="s">
        <v>21</v>
      </c>
      <c r="P474" s="13"/>
    </row>
    <row r="475" spans="6:16" x14ac:dyDescent="0.25">
      <c r="F475" s="14"/>
      <c r="G475" s="175" t="s">
        <v>261</v>
      </c>
      <c r="H475" s="39"/>
      <c r="I475" s="17"/>
      <c r="J475" s="27"/>
      <c r="K475" s="19"/>
      <c r="L475" s="17"/>
      <c r="M475" s="19"/>
      <c r="N475" s="45" t="s">
        <v>180</v>
      </c>
      <c r="O475" s="19"/>
      <c r="P475" s="13"/>
    </row>
    <row r="476" spans="6:16" x14ac:dyDescent="0.25">
      <c r="F476" s="14"/>
      <c r="G476" s="178"/>
      <c r="H476" s="39"/>
      <c r="I476" s="17"/>
      <c r="J476" s="18"/>
      <c r="K476" s="17" t="s">
        <v>158</v>
      </c>
      <c r="L476" s="17"/>
      <c r="M476" s="23" t="s">
        <v>26</v>
      </c>
      <c r="N476" s="48" t="s">
        <v>262</v>
      </c>
      <c r="O476" s="23" t="s">
        <v>21</v>
      </c>
      <c r="P476" s="13"/>
    </row>
    <row r="477" spans="6:16" x14ac:dyDescent="0.25">
      <c r="F477" s="14"/>
      <c r="H477" s="39"/>
      <c r="I477" s="17"/>
      <c r="J477" s="27"/>
      <c r="K477" s="19"/>
      <c r="L477" s="17"/>
      <c r="M477" s="19"/>
      <c r="N477" s="20" t="s">
        <v>263</v>
      </c>
      <c r="O477" s="19"/>
      <c r="P477" s="13"/>
    </row>
    <row r="478" spans="6:16" x14ac:dyDescent="0.25">
      <c r="F478" s="14"/>
      <c r="H478" s="39"/>
      <c r="I478" s="17"/>
      <c r="J478" s="29" t="s">
        <v>33</v>
      </c>
      <c r="K478" s="17" t="s">
        <v>66</v>
      </c>
      <c r="L478" s="17"/>
      <c r="M478" s="23" t="s">
        <v>28</v>
      </c>
      <c r="N478" s="48" t="s">
        <v>262</v>
      </c>
      <c r="O478" s="17" t="s">
        <v>21</v>
      </c>
      <c r="P478" s="13"/>
    </row>
    <row r="479" spans="6:16" x14ac:dyDescent="0.25">
      <c r="F479" s="14"/>
      <c r="H479" s="39"/>
      <c r="I479" s="17"/>
      <c r="J479" s="27"/>
      <c r="K479" s="19"/>
      <c r="L479" s="17"/>
      <c r="M479" s="19"/>
      <c r="N479" s="45" t="s">
        <v>263</v>
      </c>
      <c r="O479" s="19"/>
      <c r="P479" s="13"/>
    </row>
    <row r="480" spans="6:16" x14ac:dyDescent="0.25">
      <c r="F480" s="14"/>
      <c r="H480" s="39"/>
      <c r="I480" s="17"/>
      <c r="J480" s="29"/>
      <c r="K480" s="17" t="s">
        <v>156</v>
      </c>
      <c r="L480" s="17"/>
      <c r="M480" s="23" t="s">
        <v>43</v>
      </c>
      <c r="N480" s="48" t="s">
        <v>264</v>
      </c>
      <c r="O480" s="23" t="s">
        <v>21</v>
      </c>
      <c r="P480" s="13"/>
    </row>
    <row r="481" spans="6:16" x14ac:dyDescent="0.25">
      <c r="F481" s="14"/>
      <c r="H481" s="39"/>
      <c r="I481" s="17"/>
      <c r="J481" s="27"/>
      <c r="K481" s="19"/>
      <c r="L481" s="17"/>
      <c r="M481" s="19"/>
      <c r="N481" s="20" t="s">
        <v>180</v>
      </c>
      <c r="O481" s="19"/>
      <c r="P481" s="13"/>
    </row>
    <row r="482" spans="6:16" x14ac:dyDescent="0.25">
      <c r="F482" s="14"/>
      <c r="H482" s="39"/>
      <c r="I482" s="17"/>
      <c r="J482" s="29"/>
      <c r="K482" s="17" t="s">
        <v>158</v>
      </c>
      <c r="L482" s="17"/>
      <c r="M482" s="23" t="s">
        <v>45</v>
      </c>
      <c r="N482" s="33" t="s">
        <v>260</v>
      </c>
      <c r="O482" s="23" t="s">
        <v>21</v>
      </c>
      <c r="P482" s="13"/>
    </row>
    <row r="483" spans="6:16" x14ac:dyDescent="0.25">
      <c r="F483" s="14"/>
      <c r="H483" s="39"/>
      <c r="I483" s="17"/>
      <c r="J483" s="27"/>
      <c r="K483" s="19"/>
      <c r="L483" s="17"/>
      <c r="M483" s="19"/>
      <c r="N483" s="45" t="s">
        <v>265</v>
      </c>
      <c r="O483" s="19"/>
      <c r="P483" s="13"/>
    </row>
    <row r="484" spans="6:16" x14ac:dyDescent="0.25">
      <c r="F484" s="14"/>
      <c r="H484" s="39"/>
      <c r="I484" s="17"/>
      <c r="J484" s="228"/>
      <c r="K484" s="229"/>
      <c r="L484" s="17"/>
      <c r="M484" s="23" t="s">
        <v>48</v>
      </c>
      <c r="N484" s="33" t="s">
        <v>264</v>
      </c>
      <c r="O484" s="17" t="s">
        <v>21</v>
      </c>
      <c r="P484" s="13"/>
    </row>
    <row r="485" spans="6:16" x14ac:dyDescent="0.25">
      <c r="F485" s="14"/>
      <c r="G485" s="41"/>
      <c r="H485" s="40"/>
      <c r="I485" s="19"/>
      <c r="J485" s="224"/>
      <c r="K485" s="221"/>
      <c r="L485" s="19"/>
      <c r="M485" s="19"/>
      <c r="N485" s="20" t="s">
        <v>266</v>
      </c>
      <c r="O485" s="19"/>
      <c r="P485" s="13"/>
    </row>
    <row r="486" spans="6:16" x14ac:dyDescent="0.25">
      <c r="F486" s="14"/>
      <c r="G486" s="21"/>
      <c r="H486" s="10" t="s">
        <v>94</v>
      </c>
      <c r="I486" s="41">
        <v>2</v>
      </c>
      <c r="J486" s="18" t="s">
        <v>16</v>
      </c>
      <c r="K486" s="17" t="s">
        <v>156</v>
      </c>
      <c r="L486" s="41" t="s">
        <v>18</v>
      </c>
      <c r="M486" s="17" t="s">
        <v>19</v>
      </c>
      <c r="N486" s="28" t="s">
        <v>267</v>
      </c>
      <c r="O486" s="14" t="s">
        <v>72</v>
      </c>
      <c r="P486" s="13"/>
    </row>
    <row r="487" spans="6:16" x14ac:dyDescent="0.25">
      <c r="F487" s="14"/>
      <c r="G487" s="21"/>
      <c r="H487" s="22"/>
      <c r="I487" s="41"/>
      <c r="J487" s="27"/>
      <c r="K487" s="19"/>
      <c r="L487" s="41"/>
      <c r="M487" s="19"/>
      <c r="N487" s="20" t="s">
        <v>266</v>
      </c>
      <c r="O487" s="44"/>
      <c r="P487" s="13"/>
    </row>
    <row r="488" spans="6:16" x14ac:dyDescent="0.25">
      <c r="F488" s="14"/>
      <c r="G488" s="21"/>
      <c r="H488" s="22"/>
      <c r="I488" s="41"/>
      <c r="J488" s="18"/>
      <c r="K488" s="17" t="s">
        <v>158</v>
      </c>
      <c r="L488" s="41"/>
      <c r="M488" s="23" t="s">
        <v>26</v>
      </c>
      <c r="N488" s="28" t="s">
        <v>267</v>
      </c>
      <c r="O488" s="47" t="s">
        <v>72</v>
      </c>
      <c r="P488" s="13"/>
    </row>
    <row r="489" spans="6:16" x14ac:dyDescent="0.25">
      <c r="F489" s="14"/>
      <c r="G489" s="21"/>
      <c r="H489" s="22"/>
      <c r="I489" s="41"/>
      <c r="J489" s="18"/>
      <c r="K489" s="19"/>
      <c r="L489" s="14"/>
      <c r="M489" s="19"/>
      <c r="N489" s="20" t="s">
        <v>188</v>
      </c>
      <c r="O489" s="44"/>
      <c r="P489" s="13"/>
    </row>
    <row r="490" spans="6:16" x14ac:dyDescent="0.25">
      <c r="F490" s="14"/>
      <c r="G490" s="21"/>
      <c r="H490" s="22"/>
      <c r="I490" s="41"/>
      <c r="J490" s="223"/>
      <c r="K490" s="219"/>
      <c r="L490" s="41"/>
      <c r="M490" s="23" t="s">
        <v>28</v>
      </c>
      <c r="N490" s="33" t="s">
        <v>268</v>
      </c>
      <c r="O490" s="23" t="s">
        <v>72</v>
      </c>
      <c r="P490" s="13"/>
    </row>
    <row r="491" spans="6:16" x14ac:dyDescent="0.25">
      <c r="F491" s="14"/>
      <c r="G491" s="21"/>
      <c r="H491" s="26"/>
      <c r="I491" s="49"/>
      <c r="J491" s="224"/>
      <c r="K491" s="221"/>
      <c r="L491" s="49"/>
      <c r="M491" s="19"/>
      <c r="N491" s="20" t="s">
        <v>269</v>
      </c>
      <c r="O491" s="19"/>
      <c r="P491" s="13"/>
    </row>
    <row r="492" spans="6:16" x14ac:dyDescent="0.25">
      <c r="F492" s="14"/>
      <c r="G492" s="21"/>
      <c r="H492" s="10" t="s">
        <v>157</v>
      </c>
      <c r="I492" s="17">
        <v>2</v>
      </c>
      <c r="J492" s="18" t="s">
        <v>16</v>
      </c>
      <c r="K492" s="17" t="s">
        <v>56</v>
      </c>
      <c r="L492" s="17" t="s">
        <v>161</v>
      </c>
      <c r="M492" s="17" t="s">
        <v>19</v>
      </c>
      <c r="N492" s="46" t="s">
        <v>270</v>
      </c>
      <c r="O492" s="14" t="s">
        <v>21</v>
      </c>
      <c r="P492" s="13"/>
    </row>
    <row r="493" spans="6:16" x14ac:dyDescent="0.25">
      <c r="F493" s="14"/>
      <c r="G493" s="21"/>
      <c r="H493" s="22"/>
      <c r="I493" s="17"/>
      <c r="J493" s="18"/>
      <c r="K493" s="19"/>
      <c r="L493" s="17"/>
      <c r="M493" s="19"/>
      <c r="N493" s="20" t="s">
        <v>271</v>
      </c>
      <c r="O493" s="44"/>
      <c r="P493" s="13"/>
    </row>
    <row r="494" spans="6:16" x14ac:dyDescent="0.25">
      <c r="F494" s="14"/>
      <c r="G494" s="21"/>
      <c r="H494" s="22"/>
      <c r="I494" s="17"/>
      <c r="J494" s="18"/>
      <c r="K494" s="23" t="s">
        <v>61</v>
      </c>
      <c r="L494" s="17"/>
      <c r="M494" s="23" t="s">
        <v>26</v>
      </c>
      <c r="N494" s="48" t="s">
        <v>270</v>
      </c>
      <c r="O494" s="14" t="s">
        <v>21</v>
      </c>
      <c r="P494" s="13"/>
    </row>
    <row r="495" spans="6:16" x14ac:dyDescent="0.25">
      <c r="F495" s="14"/>
      <c r="G495" s="21"/>
      <c r="H495" s="22"/>
      <c r="I495" s="17"/>
      <c r="J495" s="18"/>
      <c r="K495" s="19"/>
      <c r="L495" s="17"/>
      <c r="M495" s="19"/>
      <c r="N495" s="20" t="s">
        <v>271</v>
      </c>
      <c r="O495" s="44"/>
      <c r="P495" s="13"/>
    </row>
    <row r="496" spans="6:16" x14ac:dyDescent="0.25">
      <c r="F496" s="14"/>
      <c r="G496" s="21"/>
      <c r="H496" s="22"/>
      <c r="I496" s="17"/>
      <c r="J496" s="18" t="s">
        <v>40</v>
      </c>
      <c r="K496" s="17" t="s">
        <v>56</v>
      </c>
      <c r="L496" s="17"/>
      <c r="M496" s="23" t="s">
        <v>28</v>
      </c>
      <c r="N496" s="48" t="s">
        <v>191</v>
      </c>
      <c r="O496" s="14" t="s">
        <v>21</v>
      </c>
      <c r="P496" s="13"/>
    </row>
    <row r="497" spans="6:16" x14ac:dyDescent="0.25">
      <c r="F497" s="14"/>
      <c r="G497" s="14"/>
      <c r="H497" s="26"/>
      <c r="I497" s="19"/>
      <c r="J497" s="27"/>
      <c r="K497" s="19"/>
      <c r="L497" s="19"/>
      <c r="M497" s="19"/>
      <c r="N497" s="20" t="s">
        <v>271</v>
      </c>
      <c r="O497" s="44"/>
      <c r="P497" s="13"/>
    </row>
    <row r="498" spans="6:16" x14ac:dyDescent="0.25">
      <c r="F498" s="14"/>
      <c r="G498" s="21"/>
      <c r="H498" s="10" t="s">
        <v>57</v>
      </c>
      <c r="I498" s="17">
        <v>2</v>
      </c>
      <c r="J498" s="18" t="s">
        <v>44</v>
      </c>
      <c r="K498" s="17" t="s">
        <v>56</v>
      </c>
      <c r="L498" s="17" t="s">
        <v>272</v>
      </c>
      <c r="M498" s="17" t="s">
        <v>19</v>
      </c>
      <c r="N498" s="28" t="s">
        <v>273</v>
      </c>
      <c r="O498" s="14" t="s">
        <v>126</v>
      </c>
      <c r="P498" s="13"/>
    </row>
    <row r="499" spans="6:16" x14ac:dyDescent="0.25">
      <c r="F499" s="14"/>
      <c r="G499" s="21"/>
      <c r="H499" s="22"/>
      <c r="I499" s="17"/>
      <c r="J499" s="18"/>
      <c r="K499" s="19"/>
      <c r="L499" s="17"/>
      <c r="M499" s="19"/>
      <c r="N499" s="20" t="s">
        <v>192</v>
      </c>
      <c r="O499" s="44"/>
      <c r="P499" s="13"/>
    </row>
    <row r="500" spans="6:16" x14ac:dyDescent="0.25">
      <c r="F500" s="14"/>
      <c r="G500" s="21"/>
      <c r="H500" s="22"/>
      <c r="I500" s="17"/>
      <c r="J500" s="18"/>
      <c r="K500" s="23" t="s">
        <v>61</v>
      </c>
      <c r="L500" s="17"/>
      <c r="M500" s="23" t="s">
        <v>26</v>
      </c>
      <c r="N500" s="48" t="s">
        <v>274</v>
      </c>
      <c r="O500" s="14" t="s">
        <v>126</v>
      </c>
      <c r="P500" s="13"/>
    </row>
    <row r="501" spans="6:16" x14ac:dyDescent="0.25">
      <c r="F501" s="14"/>
      <c r="G501" s="21"/>
      <c r="H501" s="22"/>
      <c r="I501" s="17"/>
      <c r="J501" s="18"/>
      <c r="K501" s="19"/>
      <c r="L501" s="17"/>
      <c r="M501" s="19"/>
      <c r="N501" s="45" t="s">
        <v>275</v>
      </c>
      <c r="O501" s="44"/>
      <c r="P501" s="13"/>
    </row>
    <row r="502" spans="6:16" x14ac:dyDescent="0.25">
      <c r="F502" s="14"/>
      <c r="G502" s="21"/>
      <c r="H502" s="22"/>
      <c r="I502" s="17"/>
      <c r="J502" s="18" t="s">
        <v>40</v>
      </c>
      <c r="K502" s="17" t="s">
        <v>158</v>
      </c>
      <c r="L502" s="17"/>
      <c r="M502" s="23" t="s">
        <v>28</v>
      </c>
      <c r="N502" s="48" t="s">
        <v>274</v>
      </c>
      <c r="O502" s="14" t="s">
        <v>126</v>
      </c>
      <c r="P502" s="13"/>
    </row>
    <row r="503" spans="6:16" x14ac:dyDescent="0.25">
      <c r="F503" s="14"/>
      <c r="G503" s="21"/>
      <c r="H503" s="22"/>
      <c r="I503" s="17"/>
      <c r="J503" s="18"/>
      <c r="K503" s="17"/>
      <c r="L503" s="17"/>
      <c r="M503" s="17"/>
      <c r="N503" s="46" t="s">
        <v>275</v>
      </c>
      <c r="O503" s="14"/>
      <c r="P503" s="13"/>
    </row>
    <row r="504" spans="6:16" x14ac:dyDescent="0.25">
      <c r="F504" s="51"/>
      <c r="G504" s="51"/>
      <c r="H504" s="30"/>
      <c r="I504" s="52"/>
      <c r="J504" s="53"/>
      <c r="K504" s="52"/>
      <c r="L504" s="52"/>
      <c r="M504" s="52"/>
      <c r="N504" s="48"/>
      <c r="O504" s="51"/>
      <c r="P504" s="13"/>
    </row>
    <row r="505" spans="6:16" x14ac:dyDescent="0.25">
      <c r="F505" s="6"/>
      <c r="G505" s="6"/>
      <c r="H505" s="28"/>
      <c r="I505" s="54"/>
      <c r="J505" s="55"/>
      <c r="K505" s="54"/>
      <c r="L505" s="54"/>
      <c r="M505" s="54"/>
      <c r="N505" s="46"/>
      <c r="O505" s="6"/>
      <c r="P505" s="13"/>
    </row>
    <row r="506" spans="6:16" x14ac:dyDescent="0.25">
      <c r="F506" s="56"/>
      <c r="G506" s="56"/>
      <c r="H506" s="20"/>
      <c r="I506" s="57"/>
      <c r="J506" s="58"/>
      <c r="K506" s="57"/>
      <c r="L506" s="57"/>
      <c r="M506" s="57"/>
      <c r="N506" s="45"/>
      <c r="O506" s="56"/>
      <c r="P506" s="13"/>
    </row>
    <row r="507" spans="6:16" x14ac:dyDescent="0.25">
      <c r="F507" s="174" t="s">
        <v>276</v>
      </c>
      <c r="G507" s="198" t="s">
        <v>277</v>
      </c>
      <c r="H507" s="38" t="s">
        <v>60</v>
      </c>
      <c r="I507" s="17">
        <v>2</v>
      </c>
      <c r="J507" s="18" t="s">
        <v>33</v>
      </c>
      <c r="K507" s="17" t="s">
        <v>56</v>
      </c>
      <c r="L507" s="17" t="s">
        <v>272</v>
      </c>
      <c r="M507" s="17" t="s">
        <v>19</v>
      </c>
      <c r="N507" s="46" t="s">
        <v>34</v>
      </c>
      <c r="O507" s="17" t="s">
        <v>53</v>
      </c>
      <c r="P507" s="13"/>
    </row>
    <row r="508" spans="6:16" x14ac:dyDescent="0.25">
      <c r="F508" s="14"/>
      <c r="G508" s="21"/>
      <c r="H508" s="39"/>
      <c r="I508" s="17"/>
      <c r="J508" s="27"/>
      <c r="K508" s="19"/>
      <c r="L508" s="17"/>
      <c r="M508" s="19"/>
      <c r="N508" s="45" t="s">
        <v>278</v>
      </c>
      <c r="O508" s="19"/>
      <c r="P508" s="13"/>
    </row>
    <row r="509" spans="6:16" x14ac:dyDescent="0.25">
      <c r="F509" s="14"/>
      <c r="G509" s="21"/>
      <c r="H509" s="39"/>
      <c r="I509" s="17"/>
      <c r="J509" s="29"/>
      <c r="K509" s="23" t="s">
        <v>61</v>
      </c>
      <c r="L509" s="17"/>
      <c r="M509" s="23" t="s">
        <v>26</v>
      </c>
      <c r="N509" s="48" t="s">
        <v>34</v>
      </c>
      <c r="O509" s="23" t="s">
        <v>53</v>
      </c>
      <c r="P509" s="13"/>
    </row>
    <row r="510" spans="6:16" x14ac:dyDescent="0.25">
      <c r="F510" s="14"/>
      <c r="G510" s="21"/>
      <c r="H510" s="39"/>
      <c r="I510" s="17"/>
      <c r="J510" s="27"/>
      <c r="K510" s="19"/>
      <c r="L510" s="17"/>
      <c r="M510" s="19"/>
      <c r="N510" s="45" t="s">
        <v>278</v>
      </c>
      <c r="O510" s="19"/>
      <c r="P510" s="13"/>
    </row>
    <row r="511" spans="6:16" x14ac:dyDescent="0.25">
      <c r="F511" s="14"/>
      <c r="G511" s="21"/>
      <c r="H511" s="39"/>
      <c r="I511" s="17"/>
      <c r="J511" s="18"/>
      <c r="K511" s="17" t="s">
        <v>66</v>
      </c>
      <c r="L511" s="17"/>
      <c r="M511" s="17" t="s">
        <v>28</v>
      </c>
      <c r="N511" s="48" t="s">
        <v>279</v>
      </c>
      <c r="O511" s="17" t="s">
        <v>53</v>
      </c>
      <c r="P511" s="13"/>
    </row>
    <row r="512" spans="6:16" x14ac:dyDescent="0.25">
      <c r="F512" s="14"/>
      <c r="G512" s="21"/>
      <c r="H512" s="40"/>
      <c r="I512" s="19"/>
      <c r="J512" s="27"/>
      <c r="K512" s="19"/>
      <c r="L512" s="19"/>
      <c r="M512" s="19"/>
      <c r="N512" s="45" t="s">
        <v>280</v>
      </c>
      <c r="O512" s="19"/>
      <c r="P512" s="13"/>
    </row>
    <row r="513" spans="6:16" x14ac:dyDescent="0.25">
      <c r="F513" s="14"/>
      <c r="G513" s="21"/>
      <c r="H513" s="38" t="s">
        <v>148</v>
      </c>
      <c r="I513" s="17">
        <v>2</v>
      </c>
      <c r="J513" s="18" t="s">
        <v>40</v>
      </c>
      <c r="K513" s="17" t="s">
        <v>56</v>
      </c>
      <c r="L513" s="54" t="s">
        <v>18</v>
      </c>
      <c r="M513" s="14" t="s">
        <v>19</v>
      </c>
      <c r="N513" s="46" t="s">
        <v>281</v>
      </c>
      <c r="O513" s="17" t="s">
        <v>72</v>
      </c>
      <c r="P513" s="13"/>
    </row>
    <row r="514" spans="6:16" x14ac:dyDescent="0.25">
      <c r="F514" s="14"/>
      <c r="G514" s="21"/>
      <c r="H514" s="39"/>
      <c r="I514" s="17"/>
      <c r="J514" s="18"/>
      <c r="K514" s="19"/>
      <c r="L514" s="54"/>
      <c r="M514" s="14"/>
      <c r="N514" s="181" t="s">
        <v>174</v>
      </c>
      <c r="O514" s="19"/>
      <c r="P514" s="13"/>
    </row>
    <row r="515" spans="6:16" x14ac:dyDescent="0.25">
      <c r="F515" s="14"/>
      <c r="G515" s="21"/>
      <c r="H515" s="39"/>
      <c r="I515" s="17"/>
      <c r="J515" s="18"/>
      <c r="K515" s="23" t="s">
        <v>61</v>
      </c>
      <c r="L515" s="6"/>
      <c r="M515" s="23" t="s">
        <v>26</v>
      </c>
      <c r="N515" s="46" t="s">
        <v>281</v>
      </c>
      <c r="O515" s="23" t="s">
        <v>72</v>
      </c>
      <c r="P515" s="13"/>
    </row>
    <row r="516" spans="6:16" x14ac:dyDescent="0.25">
      <c r="F516" s="14"/>
      <c r="G516" s="21"/>
      <c r="H516" s="39"/>
      <c r="I516" s="17"/>
      <c r="J516" s="18"/>
      <c r="K516" s="19"/>
      <c r="L516" s="14"/>
      <c r="M516" s="19"/>
      <c r="N516" s="181" t="s">
        <v>174</v>
      </c>
      <c r="O516" s="19"/>
      <c r="P516" s="13"/>
    </row>
    <row r="517" spans="6:16" x14ac:dyDescent="0.25">
      <c r="F517" s="14"/>
      <c r="G517" s="21"/>
      <c r="H517" s="39"/>
      <c r="I517" s="17"/>
      <c r="J517" s="18"/>
      <c r="K517" s="17" t="s">
        <v>66</v>
      </c>
      <c r="L517" s="6"/>
      <c r="M517" s="23" t="s">
        <v>28</v>
      </c>
      <c r="N517" s="46" t="s">
        <v>281</v>
      </c>
      <c r="O517" s="23" t="s">
        <v>72</v>
      </c>
      <c r="P517" s="13"/>
    </row>
    <row r="518" spans="6:16" x14ac:dyDescent="0.25">
      <c r="F518" s="14"/>
      <c r="G518" s="21"/>
      <c r="H518" s="40"/>
      <c r="I518" s="19"/>
      <c r="J518" s="27"/>
      <c r="K518" s="19"/>
      <c r="L518" s="49"/>
      <c r="M518" s="19"/>
      <c r="N518" s="181" t="s">
        <v>174</v>
      </c>
      <c r="O518" s="19"/>
      <c r="P518" s="13"/>
    </row>
    <row r="519" spans="6:16" x14ac:dyDescent="0.25">
      <c r="F519" s="14"/>
      <c r="G519" s="21"/>
      <c r="H519" s="38" t="s">
        <v>282</v>
      </c>
      <c r="I519" s="17">
        <v>2</v>
      </c>
      <c r="J519" s="29" t="s">
        <v>33</v>
      </c>
      <c r="K519" s="17" t="s">
        <v>56</v>
      </c>
      <c r="L519" s="41"/>
      <c r="M519" s="23" t="s">
        <v>19</v>
      </c>
      <c r="N519" s="48" t="s">
        <v>279</v>
      </c>
      <c r="O519" s="23" t="s">
        <v>77</v>
      </c>
      <c r="P519" s="13"/>
    </row>
    <row r="520" spans="6:16" x14ac:dyDescent="0.25">
      <c r="F520" s="14"/>
      <c r="G520" s="21"/>
      <c r="H520" s="39"/>
      <c r="I520" s="17"/>
      <c r="J520" s="27"/>
      <c r="K520" s="19"/>
      <c r="L520" s="41"/>
      <c r="M520" s="19"/>
      <c r="N520" s="45" t="s">
        <v>280</v>
      </c>
      <c r="O520" s="19"/>
      <c r="P520" s="13"/>
    </row>
    <row r="521" spans="6:16" x14ac:dyDescent="0.25">
      <c r="F521" s="14"/>
      <c r="G521" s="21"/>
      <c r="H521" s="39"/>
      <c r="I521" s="17"/>
      <c r="J521" s="29"/>
      <c r="K521" s="23" t="s">
        <v>61</v>
      </c>
      <c r="L521" s="41"/>
      <c r="M521" s="23" t="s">
        <v>26</v>
      </c>
      <c r="N521" s="48" t="s">
        <v>283</v>
      </c>
      <c r="O521" s="23" t="s">
        <v>77</v>
      </c>
      <c r="P521" s="13"/>
    </row>
    <row r="522" spans="6:16" x14ac:dyDescent="0.25">
      <c r="F522" s="14"/>
      <c r="G522" s="21"/>
      <c r="H522" s="39"/>
      <c r="I522" s="17"/>
      <c r="J522" s="27"/>
      <c r="K522" s="19"/>
      <c r="L522" s="41"/>
      <c r="M522" s="19"/>
      <c r="N522" s="31" t="s">
        <v>284</v>
      </c>
      <c r="O522" s="19"/>
      <c r="P522" s="13"/>
    </row>
    <row r="523" spans="6:16" x14ac:dyDescent="0.25">
      <c r="F523" s="14"/>
      <c r="G523" s="21"/>
      <c r="H523" s="39"/>
      <c r="I523" s="17"/>
      <c r="J523" s="29" t="s">
        <v>16</v>
      </c>
      <c r="K523" s="17" t="s">
        <v>56</v>
      </c>
      <c r="L523" s="41"/>
      <c r="M523" s="23" t="s">
        <v>28</v>
      </c>
      <c r="N523" s="48" t="s">
        <v>283</v>
      </c>
      <c r="O523" s="23" t="s">
        <v>77</v>
      </c>
      <c r="P523" s="13"/>
    </row>
    <row r="524" spans="6:16" x14ac:dyDescent="0.25">
      <c r="F524" s="14"/>
      <c r="G524" s="21"/>
      <c r="H524" s="39"/>
      <c r="I524" s="17"/>
      <c r="J524" s="27"/>
      <c r="K524" s="19"/>
      <c r="L524" s="41"/>
      <c r="M524" s="19"/>
      <c r="N524" s="31" t="s">
        <v>284</v>
      </c>
      <c r="O524" s="19"/>
      <c r="P524" s="13"/>
    </row>
    <row r="525" spans="6:16" x14ac:dyDescent="0.25">
      <c r="F525" s="14"/>
      <c r="G525" s="21"/>
      <c r="H525" s="39"/>
      <c r="I525" s="17"/>
      <c r="J525" s="29"/>
      <c r="K525" s="23" t="s">
        <v>61</v>
      </c>
      <c r="L525" s="41"/>
      <c r="M525" s="17" t="s">
        <v>43</v>
      </c>
      <c r="N525" s="48" t="s">
        <v>279</v>
      </c>
      <c r="O525" s="23" t="s">
        <v>77</v>
      </c>
      <c r="P525" s="13"/>
    </row>
    <row r="526" spans="6:16" x14ac:dyDescent="0.25">
      <c r="F526" s="14"/>
      <c r="G526" s="21"/>
      <c r="H526" s="40"/>
      <c r="I526" s="19"/>
      <c r="J526" s="27"/>
      <c r="K526" s="19"/>
      <c r="L526" s="49"/>
      <c r="M526" s="19"/>
      <c r="N526" s="45" t="s">
        <v>280</v>
      </c>
      <c r="O526" s="19"/>
      <c r="P526" s="13"/>
    </row>
    <row r="527" spans="6:16" x14ac:dyDescent="0.25">
      <c r="F527" s="14"/>
      <c r="G527" s="21"/>
      <c r="H527" s="38" t="s">
        <v>75</v>
      </c>
      <c r="I527" s="17">
        <v>2</v>
      </c>
      <c r="J527" s="223"/>
      <c r="K527" s="219"/>
      <c r="L527" s="41" t="s">
        <v>272</v>
      </c>
      <c r="M527" s="17" t="s">
        <v>19</v>
      </c>
      <c r="N527" s="28" t="s">
        <v>20</v>
      </c>
      <c r="O527" s="17" t="s">
        <v>285</v>
      </c>
      <c r="P527" s="13"/>
    </row>
    <row r="528" spans="6:16" x14ac:dyDescent="0.25">
      <c r="F528" s="14"/>
      <c r="G528" s="21"/>
      <c r="H528" s="39"/>
      <c r="I528" s="17"/>
      <c r="J528" s="223"/>
      <c r="K528" s="219"/>
      <c r="L528" s="41"/>
      <c r="M528" s="19"/>
      <c r="N528" s="45" t="s">
        <v>286</v>
      </c>
      <c r="O528" s="19"/>
      <c r="P528" s="13"/>
    </row>
    <row r="529" spans="6:16" x14ac:dyDescent="0.25">
      <c r="F529" s="14"/>
      <c r="G529" s="21"/>
      <c r="H529" s="39"/>
      <c r="I529" s="17"/>
      <c r="J529" s="223"/>
      <c r="K529" s="219"/>
      <c r="L529" s="41"/>
      <c r="M529" s="17" t="s">
        <v>26</v>
      </c>
      <c r="N529" s="28" t="s">
        <v>20</v>
      </c>
      <c r="O529" s="23" t="s">
        <v>287</v>
      </c>
      <c r="P529" s="13"/>
    </row>
    <row r="530" spans="6:16" x14ac:dyDescent="0.25">
      <c r="F530" s="14"/>
      <c r="G530" s="21"/>
      <c r="H530" s="39"/>
      <c r="I530" s="17"/>
      <c r="J530" s="223"/>
      <c r="K530" s="219"/>
      <c r="L530" s="41"/>
      <c r="M530" s="19"/>
      <c r="N530" s="45" t="s">
        <v>286</v>
      </c>
      <c r="O530" s="19"/>
      <c r="P530" s="13"/>
    </row>
    <row r="531" spans="6:16" x14ac:dyDescent="0.25">
      <c r="F531" s="14"/>
      <c r="G531" s="21"/>
      <c r="H531" s="39"/>
      <c r="I531" s="17"/>
      <c r="J531" s="223"/>
      <c r="K531" s="219"/>
      <c r="L531" s="41"/>
      <c r="M531" s="17" t="s">
        <v>28</v>
      </c>
      <c r="N531" s="28" t="s">
        <v>20</v>
      </c>
      <c r="O531" s="17" t="s">
        <v>288</v>
      </c>
      <c r="P531" s="13"/>
    </row>
    <row r="532" spans="6:16" x14ac:dyDescent="0.25">
      <c r="F532" s="14"/>
      <c r="G532" s="21"/>
      <c r="H532" s="39"/>
      <c r="I532" s="17"/>
      <c r="J532" s="223"/>
      <c r="K532" s="221"/>
      <c r="L532" s="41"/>
      <c r="M532" s="17"/>
      <c r="N532" s="181" t="s">
        <v>289</v>
      </c>
      <c r="O532" s="17"/>
      <c r="P532" s="13"/>
    </row>
    <row r="533" spans="6:16" x14ac:dyDescent="0.25">
      <c r="F533" s="14"/>
      <c r="G533" s="21"/>
      <c r="H533" s="141" t="s">
        <v>154</v>
      </c>
      <c r="I533" s="23">
        <v>2</v>
      </c>
      <c r="J533" s="29" t="s">
        <v>33</v>
      </c>
      <c r="K533" s="17" t="s">
        <v>56</v>
      </c>
      <c r="L533" s="23" t="s">
        <v>184</v>
      </c>
      <c r="M533" s="23" t="s">
        <v>19</v>
      </c>
      <c r="N533" s="28" t="s">
        <v>290</v>
      </c>
      <c r="O533" s="23" t="s">
        <v>21</v>
      </c>
      <c r="P533" s="13"/>
    </row>
    <row r="534" spans="6:16" x14ac:dyDescent="0.25">
      <c r="F534" s="14"/>
      <c r="G534" s="21"/>
      <c r="H534" s="39"/>
      <c r="I534" s="17"/>
      <c r="J534" s="18"/>
      <c r="K534" s="19"/>
      <c r="L534" s="17"/>
      <c r="M534" s="19"/>
      <c r="N534" s="181" t="s">
        <v>289</v>
      </c>
      <c r="O534" s="19"/>
      <c r="P534" s="13"/>
    </row>
    <row r="535" spans="6:16" x14ac:dyDescent="0.25">
      <c r="F535" s="14"/>
      <c r="G535" s="21"/>
      <c r="H535" s="39"/>
      <c r="I535" s="17"/>
      <c r="J535" s="18"/>
      <c r="K535" s="23" t="s">
        <v>61</v>
      </c>
      <c r="L535" s="17"/>
      <c r="M535" s="17" t="s">
        <v>26</v>
      </c>
      <c r="N535" s="28" t="s">
        <v>290</v>
      </c>
      <c r="O535" s="17" t="s">
        <v>21</v>
      </c>
      <c r="P535" s="13"/>
    </row>
    <row r="536" spans="6:16" ht="15.75" thickBot="1" x14ac:dyDescent="0.3">
      <c r="F536" s="169"/>
      <c r="G536" s="202"/>
      <c r="H536" s="203"/>
      <c r="I536" s="172"/>
      <c r="J536" s="204"/>
      <c r="K536" s="172"/>
      <c r="L536" s="172"/>
      <c r="M536" s="172"/>
      <c r="N536" s="181" t="s">
        <v>289</v>
      </c>
      <c r="O536" s="172"/>
      <c r="P536" s="13"/>
    </row>
    <row r="537" spans="6:16" ht="15.75" thickTop="1" x14ac:dyDescent="0.25">
      <c r="F537" s="174" t="s">
        <v>291</v>
      </c>
      <c r="G537" s="198" t="s">
        <v>292</v>
      </c>
      <c r="H537" s="10" t="s">
        <v>157</v>
      </c>
      <c r="I537" s="17">
        <v>3</v>
      </c>
      <c r="J537" s="18" t="s">
        <v>16</v>
      </c>
      <c r="K537" s="17" t="s">
        <v>293</v>
      </c>
      <c r="L537" s="17" t="s">
        <v>18</v>
      </c>
      <c r="M537" s="17" t="s">
        <v>19</v>
      </c>
      <c r="N537" s="28" t="s">
        <v>290</v>
      </c>
      <c r="O537" s="14" t="s">
        <v>294</v>
      </c>
      <c r="P537" s="13"/>
    </row>
    <row r="538" spans="6:16" x14ac:dyDescent="0.25">
      <c r="F538" s="14"/>
      <c r="G538" s="21"/>
      <c r="H538" s="22"/>
      <c r="I538" s="17"/>
      <c r="J538" s="18"/>
      <c r="K538" s="19"/>
      <c r="L538" s="17"/>
      <c r="M538" s="19"/>
      <c r="N538" s="45" t="s">
        <v>295</v>
      </c>
      <c r="O538" s="44"/>
      <c r="P538" s="13"/>
    </row>
    <row r="539" spans="6:16" x14ac:dyDescent="0.25">
      <c r="F539" s="14"/>
      <c r="G539" s="21"/>
      <c r="H539" s="22"/>
      <c r="I539" s="17"/>
      <c r="J539" s="18"/>
      <c r="K539" s="23" t="s">
        <v>296</v>
      </c>
      <c r="L539" s="17"/>
      <c r="M539" s="23" t="s">
        <v>26</v>
      </c>
      <c r="N539" s="28" t="s">
        <v>290</v>
      </c>
      <c r="O539" s="14" t="s">
        <v>294</v>
      </c>
      <c r="P539" s="13"/>
    </row>
    <row r="540" spans="6:16" x14ac:dyDescent="0.25">
      <c r="F540" s="14"/>
      <c r="G540" s="21"/>
      <c r="H540" s="22"/>
      <c r="I540" s="17"/>
      <c r="J540" s="18"/>
      <c r="K540" s="19"/>
      <c r="L540" s="17"/>
      <c r="M540" s="19"/>
      <c r="N540" s="45" t="s">
        <v>295</v>
      </c>
      <c r="O540" s="44"/>
      <c r="P540" s="13"/>
    </row>
    <row r="541" spans="6:16" x14ac:dyDescent="0.25">
      <c r="F541" s="14"/>
      <c r="G541" s="21"/>
      <c r="H541" s="22"/>
      <c r="I541" s="17"/>
      <c r="J541" s="18"/>
      <c r="K541" s="23" t="s">
        <v>297</v>
      </c>
      <c r="L541" s="17"/>
      <c r="M541" s="23" t="s">
        <v>28</v>
      </c>
      <c r="N541" s="28" t="s">
        <v>298</v>
      </c>
      <c r="O541" s="14" t="s">
        <v>294</v>
      </c>
      <c r="P541" s="13"/>
    </row>
    <row r="542" spans="6:16" x14ac:dyDescent="0.25">
      <c r="F542" s="14"/>
      <c r="G542" s="21"/>
      <c r="H542" s="22"/>
      <c r="I542" s="17"/>
      <c r="J542" s="27"/>
      <c r="K542" s="19"/>
      <c r="L542" s="19"/>
      <c r="M542" s="19"/>
      <c r="N542" s="45" t="s">
        <v>299</v>
      </c>
      <c r="O542" s="44"/>
      <c r="P542" s="13"/>
    </row>
    <row r="543" spans="6:16" x14ac:dyDescent="0.25">
      <c r="F543" s="14"/>
      <c r="G543" s="21"/>
      <c r="H543" s="22"/>
      <c r="I543" s="17"/>
      <c r="J543" s="18" t="s">
        <v>33</v>
      </c>
      <c r="K543" s="17" t="s">
        <v>300</v>
      </c>
      <c r="L543" s="17"/>
      <c r="M543" s="17" t="s">
        <v>43</v>
      </c>
      <c r="N543" s="28" t="s">
        <v>298</v>
      </c>
      <c r="O543" s="14" t="s">
        <v>301</v>
      </c>
      <c r="P543" s="13"/>
    </row>
    <row r="544" spans="6:16" ht="15.75" thickBot="1" x14ac:dyDescent="0.3">
      <c r="F544" s="169"/>
      <c r="G544" s="202"/>
      <c r="H544" s="206"/>
      <c r="I544" s="172"/>
      <c r="J544" s="204"/>
      <c r="K544" s="172"/>
      <c r="L544" s="172"/>
      <c r="M544" s="172"/>
      <c r="N544" s="45" t="s">
        <v>302</v>
      </c>
      <c r="O544" s="169"/>
      <c r="P544" s="13"/>
    </row>
    <row r="545" spans="6:16" ht="15.75" thickTop="1" x14ac:dyDescent="0.25">
      <c r="F545" s="174">
        <v>11</v>
      </c>
      <c r="G545" s="198" t="s">
        <v>292</v>
      </c>
      <c r="H545" s="10" t="s">
        <v>57</v>
      </c>
      <c r="I545" s="14">
        <v>3</v>
      </c>
      <c r="J545" s="42" t="s">
        <v>33</v>
      </c>
      <c r="K545" s="17" t="s">
        <v>297</v>
      </c>
      <c r="L545" s="17" t="s">
        <v>18</v>
      </c>
      <c r="M545" s="17" t="s">
        <v>19</v>
      </c>
      <c r="N545" s="46" t="s">
        <v>303</v>
      </c>
      <c r="O545" s="14" t="s">
        <v>304</v>
      </c>
      <c r="P545" s="13"/>
    </row>
    <row r="546" spans="6:16" x14ac:dyDescent="0.25">
      <c r="F546" s="14"/>
      <c r="G546" s="178"/>
      <c r="H546" s="22"/>
      <c r="I546" s="14"/>
      <c r="J546" s="50"/>
      <c r="K546" s="19"/>
      <c r="L546" s="17"/>
      <c r="M546" s="19"/>
      <c r="N546" s="45" t="s">
        <v>305</v>
      </c>
      <c r="O546" s="44"/>
      <c r="P546" s="13"/>
    </row>
    <row r="547" spans="6:16" x14ac:dyDescent="0.25">
      <c r="F547" s="14"/>
      <c r="G547" s="178"/>
      <c r="H547" s="22"/>
      <c r="I547" s="14"/>
      <c r="J547" s="18" t="s">
        <v>40</v>
      </c>
      <c r="K547" s="17" t="s">
        <v>296</v>
      </c>
      <c r="L547" s="17"/>
      <c r="M547" s="17" t="s">
        <v>26</v>
      </c>
      <c r="N547" s="46" t="s">
        <v>306</v>
      </c>
      <c r="O547" s="14" t="s">
        <v>307</v>
      </c>
      <c r="P547" s="13"/>
    </row>
    <row r="548" spans="6:16" x14ac:dyDescent="0.25">
      <c r="F548" s="14"/>
      <c r="G548" s="178"/>
      <c r="H548" s="22"/>
      <c r="I548" s="14"/>
      <c r="J548" s="27"/>
      <c r="K548" s="19"/>
      <c r="L548" s="17"/>
      <c r="M548" s="19"/>
      <c r="N548" s="45" t="s">
        <v>308</v>
      </c>
      <c r="O548" s="44"/>
      <c r="P548" s="13"/>
    </row>
    <row r="549" spans="6:16" x14ac:dyDescent="0.25">
      <c r="F549" s="14"/>
      <c r="G549" s="21"/>
      <c r="H549" s="22"/>
      <c r="I549" s="14"/>
      <c r="J549" s="18" t="s">
        <v>16</v>
      </c>
      <c r="K549" s="17" t="s">
        <v>297</v>
      </c>
      <c r="L549" s="17"/>
      <c r="M549" s="17" t="s">
        <v>28</v>
      </c>
      <c r="N549" s="46" t="s">
        <v>309</v>
      </c>
      <c r="O549" s="14" t="s">
        <v>310</v>
      </c>
      <c r="P549" s="13"/>
    </row>
    <row r="550" spans="6:16" x14ac:dyDescent="0.25">
      <c r="F550" s="14"/>
      <c r="G550" s="21"/>
      <c r="H550" s="26"/>
      <c r="I550" s="44"/>
      <c r="J550" s="27"/>
      <c r="K550" s="19"/>
      <c r="L550" s="19"/>
      <c r="M550" s="19"/>
      <c r="N550" s="45" t="s">
        <v>311</v>
      </c>
      <c r="O550" s="44"/>
      <c r="P550" s="13"/>
    </row>
    <row r="551" spans="6:16" x14ac:dyDescent="0.25">
      <c r="F551" s="14"/>
      <c r="G551" s="21"/>
      <c r="H551" s="10" t="s">
        <v>62</v>
      </c>
      <c r="I551" s="17">
        <v>3</v>
      </c>
      <c r="J551" s="18" t="s">
        <v>40</v>
      </c>
      <c r="K551" s="17" t="s">
        <v>297</v>
      </c>
      <c r="L551" s="17" t="s">
        <v>18</v>
      </c>
      <c r="M551" s="17" t="s">
        <v>19</v>
      </c>
      <c r="N551" s="209" t="s">
        <v>312</v>
      </c>
      <c r="O551" s="14" t="s">
        <v>313</v>
      </c>
      <c r="P551" s="13"/>
    </row>
    <row r="552" spans="6:16" x14ac:dyDescent="0.25">
      <c r="F552" s="14"/>
      <c r="G552" s="21"/>
      <c r="H552" s="22"/>
      <c r="I552" s="17"/>
      <c r="J552" s="18"/>
      <c r="K552" s="17"/>
      <c r="L552" s="17"/>
      <c r="M552" s="19"/>
      <c r="N552" s="45" t="s">
        <v>314</v>
      </c>
      <c r="O552" s="44"/>
      <c r="P552" s="13"/>
    </row>
    <row r="553" spans="6:16" x14ac:dyDescent="0.25">
      <c r="F553" s="14"/>
      <c r="G553" s="21"/>
      <c r="H553" s="22"/>
      <c r="I553" s="17"/>
      <c r="J553" s="18"/>
      <c r="K553" s="17"/>
      <c r="L553" s="17"/>
      <c r="M553" s="23" t="s">
        <v>26</v>
      </c>
      <c r="N553" s="48" t="s">
        <v>315</v>
      </c>
      <c r="O553" s="14" t="s">
        <v>316</v>
      </c>
      <c r="P553" s="13"/>
    </row>
    <row r="554" spans="6:16" x14ac:dyDescent="0.25">
      <c r="F554" s="14"/>
      <c r="G554" s="21"/>
      <c r="H554" s="22"/>
      <c r="I554" s="17"/>
      <c r="J554" s="18"/>
      <c r="K554" s="17"/>
      <c r="L554" s="17"/>
      <c r="M554" s="19"/>
      <c r="N554" s="45" t="s">
        <v>312</v>
      </c>
      <c r="O554" s="44"/>
      <c r="P554" s="13"/>
    </row>
    <row r="555" spans="6:16" x14ac:dyDescent="0.25">
      <c r="F555" s="14"/>
      <c r="G555" s="21"/>
      <c r="H555" s="22"/>
      <c r="I555" s="17"/>
      <c r="J555" s="18"/>
      <c r="K555" s="17"/>
      <c r="L555" s="17"/>
      <c r="M555" s="14" t="s">
        <v>28</v>
      </c>
      <c r="N555" s="48" t="s">
        <v>315</v>
      </c>
      <c r="O555" s="14" t="s">
        <v>317</v>
      </c>
      <c r="P555" s="13"/>
    </row>
    <row r="556" spans="6:16" x14ac:dyDescent="0.25">
      <c r="F556" s="14"/>
      <c r="G556" s="21"/>
      <c r="H556" s="26"/>
      <c r="I556" s="19"/>
      <c r="J556" s="27"/>
      <c r="K556" s="19"/>
      <c r="L556" s="19"/>
      <c r="M556" s="44"/>
      <c r="N556" s="45" t="s">
        <v>314</v>
      </c>
      <c r="O556" s="44"/>
      <c r="P556" s="13"/>
    </row>
    <row r="557" spans="6:16" x14ac:dyDescent="0.25">
      <c r="F557" s="14"/>
      <c r="G557" s="21"/>
      <c r="H557" s="10" t="s">
        <v>60</v>
      </c>
      <c r="I557" s="17">
        <v>3</v>
      </c>
      <c r="J557" s="18" t="s">
        <v>16</v>
      </c>
      <c r="K557" s="17" t="s">
        <v>297</v>
      </c>
      <c r="L557" s="17" t="s">
        <v>18</v>
      </c>
      <c r="M557" s="17" t="s">
        <v>19</v>
      </c>
      <c r="N557" s="39" t="s">
        <v>318</v>
      </c>
      <c r="O557" s="17" t="s">
        <v>319</v>
      </c>
      <c r="P557" s="13"/>
    </row>
    <row r="558" spans="6:16" x14ac:dyDescent="0.25">
      <c r="F558" s="14"/>
      <c r="G558" s="21"/>
      <c r="H558" s="135"/>
      <c r="I558" s="17"/>
      <c r="J558" s="18"/>
      <c r="K558" s="17"/>
      <c r="L558" s="17"/>
      <c r="M558" s="17"/>
      <c r="N558" s="39" t="s">
        <v>320</v>
      </c>
      <c r="O558" s="17"/>
      <c r="P558" s="13"/>
    </row>
    <row r="559" spans="6:16" x14ac:dyDescent="0.25">
      <c r="F559" s="14"/>
      <c r="G559" s="21"/>
      <c r="H559" s="22"/>
      <c r="I559" s="17"/>
      <c r="J559" s="18"/>
      <c r="K559" s="17"/>
      <c r="L559" s="17"/>
      <c r="M559" s="23" t="s">
        <v>26</v>
      </c>
      <c r="N559" s="230" t="s">
        <v>321</v>
      </c>
      <c r="O559" s="23" t="s">
        <v>72</v>
      </c>
      <c r="P559" s="13"/>
    </row>
    <row r="560" spans="6:16" x14ac:dyDescent="0.25">
      <c r="F560" s="14"/>
      <c r="G560" s="21"/>
      <c r="H560" s="22"/>
      <c r="I560" s="17"/>
      <c r="J560" s="18"/>
      <c r="K560" s="17"/>
      <c r="L560" s="17"/>
      <c r="M560" s="19"/>
      <c r="N560" s="40" t="s">
        <v>322</v>
      </c>
      <c r="O560" s="19"/>
      <c r="P560" s="13"/>
    </row>
    <row r="561" spans="6:16" x14ac:dyDescent="0.25">
      <c r="F561" s="14"/>
      <c r="G561" s="21"/>
      <c r="H561" s="22"/>
      <c r="I561" s="17"/>
      <c r="J561" s="18"/>
      <c r="K561" s="17"/>
      <c r="L561" s="17"/>
      <c r="M561" s="17" t="s">
        <v>28</v>
      </c>
      <c r="N561" s="39" t="s">
        <v>323</v>
      </c>
      <c r="O561" s="17" t="s">
        <v>324</v>
      </c>
      <c r="P561" s="13"/>
    </row>
    <row r="562" spans="6:16" ht="15.75" thickBot="1" x14ac:dyDescent="0.3">
      <c r="F562" s="169"/>
      <c r="G562" s="202"/>
      <c r="H562" s="206"/>
      <c r="I562" s="172"/>
      <c r="J562" s="204"/>
      <c r="K562" s="172"/>
      <c r="L562" s="172"/>
      <c r="M562" s="172"/>
      <c r="N562" s="203" t="s">
        <v>325</v>
      </c>
      <c r="O562" s="172"/>
      <c r="P562" s="13"/>
    </row>
    <row r="563" spans="6:16" ht="15.75" thickTop="1" x14ac:dyDescent="0.25">
      <c r="F563" s="174" t="s">
        <v>326</v>
      </c>
      <c r="G563" s="198" t="s">
        <v>327</v>
      </c>
      <c r="H563" s="10" t="s">
        <v>60</v>
      </c>
      <c r="I563" s="17">
        <v>3</v>
      </c>
      <c r="J563" s="18" t="s">
        <v>33</v>
      </c>
      <c r="K563" s="17" t="s">
        <v>297</v>
      </c>
      <c r="L563" s="17" t="s">
        <v>18</v>
      </c>
      <c r="M563" s="17" t="s">
        <v>19</v>
      </c>
      <c r="N563" s="185" t="s">
        <v>328</v>
      </c>
      <c r="O563" s="17" t="s">
        <v>319</v>
      </c>
      <c r="P563" s="13"/>
    </row>
    <row r="564" spans="6:16" x14ac:dyDescent="0.25">
      <c r="F564" s="14"/>
      <c r="G564" s="178"/>
      <c r="H564" s="22"/>
      <c r="I564" s="17"/>
      <c r="J564" s="18"/>
      <c r="K564" s="17"/>
      <c r="L564" s="17"/>
      <c r="M564" s="19"/>
      <c r="N564" s="186" t="s">
        <v>329</v>
      </c>
      <c r="O564" s="19"/>
      <c r="P564" s="13"/>
    </row>
    <row r="565" spans="6:16" x14ac:dyDescent="0.25">
      <c r="F565" s="14"/>
      <c r="G565" s="178"/>
      <c r="H565" s="22"/>
      <c r="I565" s="17"/>
      <c r="J565" s="18"/>
      <c r="K565" s="17"/>
      <c r="L565" s="17"/>
      <c r="M565" s="23" t="s">
        <v>26</v>
      </c>
      <c r="N565" s="187" t="s">
        <v>330</v>
      </c>
      <c r="O565" s="23" t="s">
        <v>72</v>
      </c>
      <c r="P565" s="13"/>
    </row>
    <row r="566" spans="6:16" x14ac:dyDescent="0.25">
      <c r="F566" s="14"/>
      <c r="G566" s="178"/>
      <c r="H566" s="22"/>
      <c r="I566" s="17"/>
      <c r="J566" s="18"/>
      <c r="K566" s="17"/>
      <c r="L566" s="17"/>
      <c r="M566" s="19"/>
      <c r="N566" s="186" t="s">
        <v>331</v>
      </c>
      <c r="O566" s="19"/>
      <c r="P566" s="13"/>
    </row>
    <row r="567" spans="6:16" x14ac:dyDescent="0.25">
      <c r="F567" s="14"/>
      <c r="G567" s="178"/>
      <c r="H567" s="22"/>
      <c r="I567" s="17"/>
      <c r="J567" s="18"/>
      <c r="K567" s="17"/>
      <c r="L567" s="17"/>
      <c r="M567" s="23" t="s">
        <v>28</v>
      </c>
      <c r="N567" s="187" t="s">
        <v>332</v>
      </c>
      <c r="O567" s="23" t="s">
        <v>333</v>
      </c>
      <c r="P567" s="13"/>
    </row>
    <row r="568" spans="6:16" x14ac:dyDescent="0.25">
      <c r="F568" s="14"/>
      <c r="G568" s="178"/>
      <c r="H568" s="26"/>
      <c r="I568" s="19"/>
      <c r="J568" s="27"/>
      <c r="K568" s="19"/>
      <c r="L568" s="19"/>
      <c r="M568" s="19"/>
      <c r="N568" s="186" t="s">
        <v>334</v>
      </c>
      <c r="O568" s="19"/>
      <c r="P568" s="13"/>
    </row>
    <row r="569" spans="6:16" x14ac:dyDescent="0.25">
      <c r="F569" s="14"/>
      <c r="G569" s="178"/>
      <c r="H569" s="10" t="s">
        <v>62</v>
      </c>
      <c r="I569" s="17">
        <v>3</v>
      </c>
      <c r="J569" s="18" t="s">
        <v>33</v>
      </c>
      <c r="K569" s="32" t="s">
        <v>297</v>
      </c>
      <c r="L569" s="14" t="s">
        <v>18</v>
      </c>
      <c r="M569" s="14" t="s">
        <v>19</v>
      </c>
      <c r="N569" s="185" t="s">
        <v>335</v>
      </c>
      <c r="O569" s="14" t="s">
        <v>313</v>
      </c>
      <c r="P569" s="13"/>
    </row>
    <row r="570" spans="6:16" x14ac:dyDescent="0.25">
      <c r="F570" s="14"/>
      <c r="G570" s="178"/>
      <c r="H570" s="22"/>
      <c r="I570" s="17"/>
      <c r="J570" s="18"/>
      <c r="K570" s="32"/>
      <c r="L570" s="14"/>
      <c r="M570" s="44"/>
      <c r="N570" s="186" t="s">
        <v>336</v>
      </c>
      <c r="O570" s="44"/>
      <c r="P570" s="13"/>
    </row>
    <row r="571" spans="6:16" x14ac:dyDescent="0.25">
      <c r="F571" s="14"/>
      <c r="G571" s="178"/>
      <c r="H571" s="22"/>
      <c r="I571" s="17"/>
      <c r="J571" s="18"/>
      <c r="K571" s="32"/>
      <c r="L571" s="14"/>
      <c r="M571" s="14" t="s">
        <v>26</v>
      </c>
      <c r="N571" s="184" t="s">
        <v>260</v>
      </c>
      <c r="O571" s="14" t="s">
        <v>316</v>
      </c>
      <c r="P571" s="13"/>
    </row>
    <row r="572" spans="6:16" x14ac:dyDescent="0.25">
      <c r="F572" s="14"/>
      <c r="G572" s="178"/>
      <c r="H572" s="22"/>
      <c r="I572" s="17"/>
      <c r="J572" s="18"/>
      <c r="K572" s="32"/>
      <c r="L572" s="14"/>
      <c r="M572" s="44"/>
      <c r="N572" s="186" t="s">
        <v>337</v>
      </c>
      <c r="O572" s="44"/>
      <c r="P572" s="13"/>
    </row>
    <row r="573" spans="6:16" x14ac:dyDescent="0.25">
      <c r="F573" s="14"/>
      <c r="G573" s="178"/>
      <c r="H573" s="22"/>
      <c r="I573" s="17"/>
      <c r="J573" s="18"/>
      <c r="K573" s="32"/>
      <c r="L573" s="14"/>
      <c r="M573" s="14" t="s">
        <v>28</v>
      </c>
      <c r="N573" s="187" t="s">
        <v>338</v>
      </c>
      <c r="O573" s="14" t="s">
        <v>339</v>
      </c>
      <c r="P573" s="13"/>
    </row>
    <row r="574" spans="6:16" x14ac:dyDescent="0.25">
      <c r="F574" s="14"/>
      <c r="G574" s="178"/>
      <c r="H574" s="22"/>
      <c r="I574" s="17"/>
      <c r="J574" s="18"/>
      <c r="K574" s="32"/>
      <c r="L574" s="14"/>
      <c r="M574" s="14"/>
      <c r="N574" s="185" t="s">
        <v>340</v>
      </c>
      <c r="O574" s="14" t="s">
        <v>341</v>
      </c>
      <c r="P574" s="13"/>
    </row>
    <row r="575" spans="6:16" x14ac:dyDescent="0.25">
      <c r="F575" s="51"/>
      <c r="G575" s="199"/>
      <c r="H575" s="30"/>
      <c r="I575" s="52"/>
      <c r="J575" s="53"/>
      <c r="K575" s="52"/>
      <c r="L575" s="51"/>
      <c r="M575" s="51"/>
      <c r="N575" s="48"/>
      <c r="O575" s="51"/>
      <c r="P575" s="13"/>
    </row>
    <row r="576" spans="6:16" x14ac:dyDescent="0.25">
      <c r="F576" s="6"/>
      <c r="G576" s="60"/>
      <c r="H576" s="28"/>
      <c r="I576" s="54"/>
      <c r="J576" s="55"/>
      <c r="K576" s="54"/>
      <c r="L576" s="6"/>
      <c r="M576" s="6"/>
      <c r="N576" s="46"/>
      <c r="O576" s="6"/>
      <c r="P576" s="13"/>
    </row>
    <row r="577" spans="6:16" x14ac:dyDescent="0.25">
      <c r="F577" s="6"/>
      <c r="G577" s="60"/>
      <c r="H577" s="28"/>
      <c r="I577" s="54"/>
      <c r="J577" s="55"/>
      <c r="K577" s="54"/>
      <c r="L577" s="6"/>
      <c r="M577" s="6"/>
      <c r="N577" s="46"/>
      <c r="O577" s="6"/>
      <c r="P577" s="13"/>
    </row>
    <row r="578" spans="6:16" x14ac:dyDescent="0.25">
      <c r="F578" s="56"/>
      <c r="G578" s="200"/>
      <c r="H578" s="20"/>
      <c r="I578" s="57"/>
      <c r="J578" s="58"/>
      <c r="K578" s="57"/>
      <c r="L578" s="56"/>
      <c r="M578" s="56"/>
      <c r="N578" s="45"/>
      <c r="O578" s="56"/>
      <c r="P578" s="13"/>
    </row>
    <row r="579" spans="6:16" x14ac:dyDescent="0.25">
      <c r="F579" s="14"/>
      <c r="G579" s="21"/>
      <c r="H579" s="10" t="s">
        <v>51</v>
      </c>
      <c r="I579" s="17">
        <v>3</v>
      </c>
      <c r="J579" s="18" t="s">
        <v>33</v>
      </c>
      <c r="K579" s="17" t="s">
        <v>297</v>
      </c>
      <c r="L579" s="17" t="s">
        <v>18</v>
      </c>
      <c r="M579" s="17" t="s">
        <v>19</v>
      </c>
      <c r="N579" s="182" t="s">
        <v>342</v>
      </c>
      <c r="O579" s="17" t="s">
        <v>343</v>
      </c>
      <c r="P579" s="13"/>
    </row>
    <row r="580" spans="6:16" x14ac:dyDescent="0.25">
      <c r="F580" s="14"/>
      <c r="G580" s="21"/>
      <c r="H580" s="22"/>
      <c r="I580" s="17"/>
      <c r="J580" s="27"/>
      <c r="K580" s="19"/>
      <c r="L580" s="17"/>
      <c r="M580" s="19"/>
      <c r="N580" s="183" t="s">
        <v>344</v>
      </c>
      <c r="O580" s="19"/>
      <c r="P580" s="13"/>
    </row>
    <row r="581" spans="6:16" x14ac:dyDescent="0.25">
      <c r="F581" s="14"/>
      <c r="G581" s="21"/>
      <c r="H581" s="22"/>
      <c r="I581" s="17"/>
      <c r="J581" s="18" t="s">
        <v>46</v>
      </c>
      <c r="K581" s="17" t="s">
        <v>297</v>
      </c>
      <c r="L581" s="17"/>
      <c r="M581" s="23" t="s">
        <v>26</v>
      </c>
      <c r="N581" s="184" t="s">
        <v>345</v>
      </c>
      <c r="O581" s="23" t="s">
        <v>346</v>
      </c>
      <c r="P581" s="13"/>
    </row>
    <row r="582" spans="6:16" x14ac:dyDescent="0.25">
      <c r="F582" s="14"/>
      <c r="G582" s="21"/>
      <c r="H582" s="22"/>
      <c r="I582" s="17"/>
      <c r="J582" s="18"/>
      <c r="K582" s="19"/>
      <c r="L582" s="17"/>
      <c r="M582" s="19"/>
      <c r="N582" s="183" t="s">
        <v>347</v>
      </c>
      <c r="O582" s="19"/>
      <c r="P582" s="13"/>
    </row>
    <row r="583" spans="6:16" x14ac:dyDescent="0.25">
      <c r="F583" s="14"/>
      <c r="G583" s="21"/>
      <c r="H583" s="22"/>
      <c r="I583" s="17"/>
      <c r="J583" s="18"/>
      <c r="K583" s="17" t="s">
        <v>348</v>
      </c>
      <c r="L583" s="17"/>
      <c r="M583" s="23" t="s">
        <v>28</v>
      </c>
      <c r="N583" s="184" t="s">
        <v>342</v>
      </c>
      <c r="O583" s="23" t="s">
        <v>53</v>
      </c>
      <c r="P583" s="13"/>
    </row>
    <row r="584" spans="6:16" x14ac:dyDescent="0.25">
      <c r="F584" s="14"/>
      <c r="G584" s="21"/>
      <c r="H584" s="26"/>
      <c r="I584" s="19"/>
      <c r="J584" s="27"/>
      <c r="K584" s="19"/>
      <c r="L584" s="19"/>
      <c r="M584" s="19"/>
      <c r="N584" s="183" t="s">
        <v>347</v>
      </c>
      <c r="O584" s="19"/>
      <c r="P584" s="13"/>
    </row>
    <row r="585" spans="6:16" x14ac:dyDescent="0.25">
      <c r="F585" s="14"/>
      <c r="G585" s="21"/>
      <c r="H585" s="10" t="s">
        <v>57</v>
      </c>
      <c r="I585" s="17">
        <v>3</v>
      </c>
      <c r="J585" s="18" t="s">
        <v>16</v>
      </c>
      <c r="K585" s="17" t="s">
        <v>296</v>
      </c>
      <c r="L585" s="17" t="s">
        <v>18</v>
      </c>
      <c r="M585" s="14" t="s">
        <v>19</v>
      </c>
      <c r="N585" s="184" t="s">
        <v>267</v>
      </c>
      <c r="O585" s="14" t="s">
        <v>304</v>
      </c>
      <c r="P585" s="13"/>
    </row>
    <row r="586" spans="6:16" x14ac:dyDescent="0.25">
      <c r="F586" s="14"/>
      <c r="G586" s="21"/>
      <c r="H586" s="22"/>
      <c r="I586" s="17"/>
      <c r="J586" s="18"/>
      <c r="K586" s="19"/>
      <c r="L586" s="17"/>
      <c r="M586" s="44"/>
      <c r="N586" s="183" t="s">
        <v>182</v>
      </c>
      <c r="O586" s="44"/>
      <c r="P586" s="13"/>
    </row>
    <row r="587" spans="6:16" x14ac:dyDescent="0.25">
      <c r="F587" s="14"/>
      <c r="G587" s="21"/>
      <c r="H587" s="22"/>
      <c r="I587" s="17"/>
      <c r="J587" s="18"/>
      <c r="K587" s="17" t="s">
        <v>293</v>
      </c>
      <c r="L587" s="17"/>
      <c r="M587" s="14" t="s">
        <v>26</v>
      </c>
      <c r="N587" s="185" t="s">
        <v>183</v>
      </c>
      <c r="O587" s="14" t="s">
        <v>307</v>
      </c>
      <c r="P587" s="13"/>
    </row>
    <row r="588" spans="6:16" x14ac:dyDescent="0.25">
      <c r="F588" s="14"/>
      <c r="G588" s="21"/>
      <c r="H588" s="22"/>
      <c r="I588" s="17"/>
      <c r="J588" s="27"/>
      <c r="K588" s="19"/>
      <c r="L588" s="17"/>
      <c r="M588" s="44"/>
      <c r="N588" s="186" t="s">
        <v>180</v>
      </c>
      <c r="O588" s="44"/>
      <c r="P588" s="13"/>
    </row>
    <row r="589" spans="6:16" x14ac:dyDescent="0.25">
      <c r="F589" s="14"/>
      <c r="G589" s="21"/>
      <c r="H589" s="22"/>
      <c r="I589" s="17"/>
      <c r="J589" s="18"/>
      <c r="K589" s="23" t="s">
        <v>300</v>
      </c>
      <c r="L589" s="17"/>
      <c r="M589" s="14" t="s">
        <v>28</v>
      </c>
      <c r="N589" s="187" t="s">
        <v>349</v>
      </c>
      <c r="O589" s="14" t="s">
        <v>310</v>
      </c>
      <c r="P589" s="13"/>
    </row>
    <row r="590" spans="6:16" ht="15.75" thickBot="1" x14ac:dyDescent="0.3">
      <c r="F590" s="169"/>
      <c r="G590" s="202"/>
      <c r="H590" s="206"/>
      <c r="I590" s="172"/>
      <c r="J590" s="204"/>
      <c r="K590" s="172"/>
      <c r="L590" s="172"/>
      <c r="M590" s="169"/>
      <c r="N590" s="205" t="s">
        <v>350</v>
      </c>
      <c r="O590" s="169"/>
      <c r="P590" s="13"/>
    </row>
    <row r="591" spans="6:16" ht="15.75" thickTop="1" x14ac:dyDescent="0.25">
      <c r="F591" s="59">
        <v>13</v>
      </c>
      <c r="G591" s="175" t="s">
        <v>351</v>
      </c>
      <c r="H591" s="10" t="s">
        <v>62</v>
      </c>
      <c r="I591" s="17">
        <v>3</v>
      </c>
      <c r="J591" s="18" t="s">
        <v>16</v>
      </c>
      <c r="K591" s="17" t="s">
        <v>297</v>
      </c>
      <c r="L591" s="17" t="s">
        <v>18</v>
      </c>
      <c r="M591" s="14" t="s">
        <v>19</v>
      </c>
      <c r="N591" s="185" t="s">
        <v>352</v>
      </c>
      <c r="O591" s="14" t="s">
        <v>313</v>
      </c>
      <c r="P591" s="13"/>
    </row>
    <row r="592" spans="6:16" x14ac:dyDescent="0.25">
      <c r="F592" s="14"/>
      <c r="G592" s="21"/>
      <c r="H592" s="22"/>
      <c r="I592" s="17"/>
      <c r="J592" s="18"/>
      <c r="K592" s="17"/>
      <c r="L592" s="17"/>
      <c r="M592" s="44"/>
      <c r="N592" s="183" t="s">
        <v>353</v>
      </c>
      <c r="O592" s="44"/>
      <c r="P592" s="13"/>
    </row>
    <row r="593" spans="6:16" x14ac:dyDescent="0.25">
      <c r="F593" s="14"/>
      <c r="G593" s="21"/>
      <c r="H593" s="22"/>
      <c r="I593" s="17"/>
      <c r="J593" s="18"/>
      <c r="K593" s="17"/>
      <c r="L593" s="17"/>
      <c r="M593" s="14" t="s">
        <v>26</v>
      </c>
      <c r="N593" s="182" t="s">
        <v>354</v>
      </c>
      <c r="O593" s="14" t="s">
        <v>316</v>
      </c>
      <c r="P593" s="13"/>
    </row>
    <row r="594" spans="6:16" x14ac:dyDescent="0.25">
      <c r="F594" s="14"/>
      <c r="G594" s="21"/>
      <c r="H594" s="22"/>
      <c r="I594" s="17"/>
      <c r="J594" s="18"/>
      <c r="K594" s="17"/>
      <c r="L594" s="17"/>
      <c r="M594" s="44"/>
      <c r="N594" s="183" t="s">
        <v>355</v>
      </c>
      <c r="O594" s="44"/>
      <c r="P594" s="13"/>
    </row>
    <row r="595" spans="6:16" x14ac:dyDescent="0.25">
      <c r="F595" s="14"/>
      <c r="G595" s="21"/>
      <c r="H595" s="22"/>
      <c r="I595" s="17"/>
      <c r="J595" s="18"/>
      <c r="K595" s="17"/>
      <c r="L595" s="17"/>
      <c r="M595" s="47" t="s">
        <v>28</v>
      </c>
      <c r="N595" s="187" t="s">
        <v>332</v>
      </c>
      <c r="O595" s="14" t="s">
        <v>317</v>
      </c>
      <c r="P595" s="13"/>
    </row>
    <row r="596" spans="6:16" x14ac:dyDescent="0.25">
      <c r="F596" s="14"/>
      <c r="G596" s="21"/>
      <c r="H596" s="26"/>
      <c r="I596" s="19"/>
      <c r="J596" s="27"/>
      <c r="K596" s="19"/>
      <c r="L596" s="19"/>
      <c r="M596" s="44"/>
      <c r="N596" s="183" t="s">
        <v>182</v>
      </c>
      <c r="O596" s="44"/>
      <c r="P596" s="13"/>
    </row>
    <row r="597" spans="6:16" x14ac:dyDescent="0.25">
      <c r="F597" s="14"/>
      <c r="G597" s="21"/>
      <c r="H597" s="10" t="s">
        <v>57</v>
      </c>
      <c r="I597" s="41">
        <v>3</v>
      </c>
      <c r="J597" s="29" t="s">
        <v>16</v>
      </c>
      <c r="K597" s="23" t="s">
        <v>293</v>
      </c>
      <c r="L597" s="14" t="s">
        <v>18</v>
      </c>
      <c r="M597" s="14" t="s">
        <v>19</v>
      </c>
      <c r="N597" s="185" t="s">
        <v>356</v>
      </c>
      <c r="O597" s="14" t="s">
        <v>304</v>
      </c>
      <c r="P597" s="13"/>
    </row>
    <row r="598" spans="6:16" x14ac:dyDescent="0.25">
      <c r="F598" s="14"/>
      <c r="G598" s="21"/>
      <c r="H598" s="22"/>
      <c r="I598" s="41"/>
      <c r="J598" s="27"/>
      <c r="K598" s="19"/>
      <c r="L598" s="14"/>
      <c r="M598" s="44"/>
      <c r="N598" s="183" t="s">
        <v>357</v>
      </c>
      <c r="O598" s="44"/>
      <c r="P598" s="13"/>
    </row>
    <row r="599" spans="6:16" x14ac:dyDescent="0.25">
      <c r="F599" s="14"/>
      <c r="G599" s="21"/>
      <c r="H599" s="22"/>
      <c r="I599" s="41"/>
      <c r="J599" s="29" t="s">
        <v>16</v>
      </c>
      <c r="K599" s="23" t="s">
        <v>300</v>
      </c>
      <c r="L599" s="14"/>
      <c r="M599" s="14" t="s">
        <v>26</v>
      </c>
      <c r="N599" s="187" t="s">
        <v>358</v>
      </c>
      <c r="O599" s="14" t="s">
        <v>307</v>
      </c>
      <c r="P599" s="13"/>
    </row>
    <row r="600" spans="6:16" x14ac:dyDescent="0.25">
      <c r="F600" s="14"/>
      <c r="G600" s="21"/>
      <c r="H600" s="22"/>
      <c r="I600" s="41"/>
      <c r="J600" s="27"/>
      <c r="K600" s="19"/>
      <c r="L600" s="14"/>
      <c r="M600" s="44"/>
      <c r="N600" s="186" t="s">
        <v>359</v>
      </c>
      <c r="O600" s="44"/>
      <c r="P600" s="13"/>
    </row>
    <row r="601" spans="6:16" x14ac:dyDescent="0.25">
      <c r="F601" s="14"/>
      <c r="G601" s="21"/>
      <c r="H601" s="22"/>
      <c r="I601" s="41"/>
      <c r="J601" s="29" t="s">
        <v>40</v>
      </c>
      <c r="K601" s="23" t="s">
        <v>360</v>
      </c>
      <c r="L601" s="14"/>
      <c r="M601" s="14" t="s">
        <v>28</v>
      </c>
      <c r="N601" s="187" t="s">
        <v>335</v>
      </c>
      <c r="O601" s="14" t="s">
        <v>310</v>
      </c>
      <c r="P601" s="13"/>
    </row>
    <row r="602" spans="6:16" x14ac:dyDescent="0.25">
      <c r="F602" s="14"/>
      <c r="G602" s="21"/>
      <c r="H602" s="26"/>
      <c r="I602" s="49"/>
      <c r="J602" s="27"/>
      <c r="K602" s="19"/>
      <c r="L602" s="44"/>
      <c r="M602" s="44"/>
      <c r="N602" s="186" t="s">
        <v>269</v>
      </c>
      <c r="O602" s="44"/>
      <c r="P602" s="13"/>
    </row>
    <row r="603" spans="6:16" x14ac:dyDescent="0.25">
      <c r="F603" s="14"/>
      <c r="G603" s="21"/>
      <c r="H603" s="10" t="s">
        <v>60</v>
      </c>
      <c r="I603" s="23">
        <v>3</v>
      </c>
      <c r="J603" s="29" t="s">
        <v>40</v>
      </c>
      <c r="K603" s="23" t="s">
        <v>361</v>
      </c>
      <c r="L603" s="23" t="s">
        <v>18</v>
      </c>
      <c r="M603" s="23" t="s">
        <v>19</v>
      </c>
      <c r="N603" s="184" t="s">
        <v>362</v>
      </c>
      <c r="O603" s="23" t="s">
        <v>319</v>
      </c>
      <c r="P603" s="13"/>
    </row>
    <row r="604" spans="6:16" x14ac:dyDescent="0.25">
      <c r="F604" s="14"/>
      <c r="G604" s="21"/>
      <c r="H604" s="22"/>
      <c r="I604" s="17"/>
      <c r="J604" s="27"/>
      <c r="K604" s="19"/>
      <c r="L604" s="17"/>
      <c r="M604" s="19"/>
      <c r="N604" s="183" t="s">
        <v>363</v>
      </c>
      <c r="O604" s="19"/>
      <c r="P604" s="13"/>
    </row>
    <row r="605" spans="6:16" x14ac:dyDescent="0.25">
      <c r="F605" s="14"/>
      <c r="G605" s="21"/>
      <c r="H605" s="22"/>
      <c r="I605" s="17"/>
      <c r="J605" s="18" t="s">
        <v>44</v>
      </c>
      <c r="K605" s="23" t="s">
        <v>361</v>
      </c>
      <c r="L605" s="17"/>
      <c r="M605" s="17" t="s">
        <v>26</v>
      </c>
      <c r="N605" s="185" t="s">
        <v>364</v>
      </c>
      <c r="O605" s="17" t="s">
        <v>72</v>
      </c>
      <c r="P605" s="13"/>
    </row>
    <row r="606" spans="6:16" x14ac:dyDescent="0.25">
      <c r="F606" s="14"/>
      <c r="G606" s="21"/>
      <c r="H606" s="22"/>
      <c r="I606" s="17"/>
      <c r="J606" s="27"/>
      <c r="K606" s="19"/>
      <c r="L606" s="17"/>
      <c r="M606" s="19"/>
      <c r="N606" s="186" t="s">
        <v>365</v>
      </c>
      <c r="O606" s="19"/>
      <c r="P606" s="13"/>
    </row>
    <row r="607" spans="6:16" x14ac:dyDescent="0.25">
      <c r="F607" s="14"/>
      <c r="G607" s="21"/>
      <c r="H607" s="22"/>
      <c r="I607" s="17"/>
      <c r="J607" s="29" t="s">
        <v>46</v>
      </c>
      <c r="K607" s="23" t="s">
        <v>297</v>
      </c>
      <c r="L607" s="17"/>
      <c r="M607" s="23" t="s">
        <v>28</v>
      </c>
      <c r="N607" s="187" t="s">
        <v>366</v>
      </c>
      <c r="O607" s="17" t="s">
        <v>316</v>
      </c>
      <c r="P607" s="13"/>
    </row>
    <row r="608" spans="6:16" x14ac:dyDescent="0.25">
      <c r="F608" s="14"/>
      <c r="G608" s="21"/>
      <c r="H608" s="26"/>
      <c r="I608" s="19"/>
      <c r="J608" s="27"/>
      <c r="K608" s="19"/>
      <c r="L608" s="19"/>
      <c r="M608" s="19"/>
      <c r="N608" s="183" t="s">
        <v>194</v>
      </c>
      <c r="O608" s="19"/>
      <c r="P608" s="13"/>
    </row>
    <row r="609" spans="6:16" x14ac:dyDescent="0.25">
      <c r="F609" s="14"/>
      <c r="G609" s="21"/>
      <c r="H609" s="10" t="s">
        <v>51</v>
      </c>
      <c r="I609" s="23">
        <v>3</v>
      </c>
      <c r="J609" s="29" t="s">
        <v>46</v>
      </c>
      <c r="K609" s="23" t="s">
        <v>367</v>
      </c>
      <c r="L609" s="23" t="s">
        <v>18</v>
      </c>
      <c r="M609" s="23" t="s">
        <v>19</v>
      </c>
      <c r="N609" s="187" t="s">
        <v>368</v>
      </c>
      <c r="O609" s="23" t="s">
        <v>53</v>
      </c>
      <c r="P609" s="13"/>
    </row>
    <row r="610" spans="6:16" x14ac:dyDescent="0.25">
      <c r="F610" s="14"/>
      <c r="G610" s="21"/>
      <c r="H610" s="22"/>
      <c r="I610" s="17"/>
      <c r="J610" s="27"/>
      <c r="K610" s="19"/>
      <c r="L610" s="17"/>
      <c r="M610" s="19"/>
      <c r="N610" s="186" t="s">
        <v>369</v>
      </c>
      <c r="O610" s="19"/>
      <c r="P610" s="13"/>
    </row>
    <row r="611" spans="6:16" x14ac:dyDescent="0.25">
      <c r="F611" s="14"/>
      <c r="G611" s="21"/>
      <c r="H611" s="22"/>
      <c r="I611" s="17"/>
      <c r="J611" s="29" t="s">
        <v>16</v>
      </c>
      <c r="K611" s="23" t="s">
        <v>61</v>
      </c>
      <c r="L611" s="17"/>
      <c r="M611" s="23" t="s">
        <v>26</v>
      </c>
      <c r="N611" s="187" t="s">
        <v>260</v>
      </c>
      <c r="O611" s="23" t="s">
        <v>343</v>
      </c>
      <c r="P611" s="13"/>
    </row>
    <row r="612" spans="6:16" x14ac:dyDescent="0.25">
      <c r="F612" s="14"/>
      <c r="G612" s="21"/>
      <c r="H612" s="22"/>
      <c r="I612" s="17"/>
      <c r="J612" s="27"/>
      <c r="K612" s="19"/>
      <c r="L612" s="17"/>
      <c r="M612" s="19"/>
      <c r="N612" s="185" t="s">
        <v>369</v>
      </c>
      <c r="O612" s="19"/>
      <c r="P612" s="13"/>
    </row>
    <row r="613" spans="6:16" x14ac:dyDescent="0.25">
      <c r="F613" s="14"/>
      <c r="G613" s="21"/>
      <c r="H613" s="22"/>
      <c r="I613" s="17"/>
      <c r="J613" s="29" t="s">
        <v>44</v>
      </c>
      <c r="K613" s="23" t="s">
        <v>370</v>
      </c>
      <c r="L613" s="17"/>
      <c r="M613" s="23" t="s">
        <v>28</v>
      </c>
      <c r="N613" s="187" t="s">
        <v>364</v>
      </c>
      <c r="O613" s="23" t="s">
        <v>371</v>
      </c>
      <c r="P613" s="13"/>
    </row>
    <row r="614" spans="6:16" ht="15.75" thickBot="1" x14ac:dyDescent="0.3">
      <c r="F614" s="169"/>
      <c r="G614" s="202"/>
      <c r="H614" s="206"/>
      <c r="I614" s="172"/>
      <c r="J614" s="204"/>
      <c r="K614" s="172"/>
      <c r="L614" s="172"/>
      <c r="M614" s="172"/>
      <c r="N614" s="205" t="s">
        <v>363</v>
      </c>
      <c r="O614" s="172"/>
      <c r="P614" s="13"/>
    </row>
    <row r="615" spans="6:16" ht="15.75" thickTop="1" x14ac:dyDescent="0.25">
      <c r="F615" s="174" t="s">
        <v>372</v>
      </c>
      <c r="G615" s="175" t="s">
        <v>373</v>
      </c>
      <c r="H615" s="10" t="s">
        <v>57</v>
      </c>
      <c r="I615" s="41">
        <v>3</v>
      </c>
      <c r="J615" s="18" t="s">
        <v>16</v>
      </c>
      <c r="K615" s="17" t="s">
        <v>300</v>
      </c>
      <c r="L615" s="14" t="s">
        <v>18</v>
      </c>
      <c r="M615" s="14" t="s">
        <v>19</v>
      </c>
      <c r="N615" s="182" t="s">
        <v>92</v>
      </c>
      <c r="O615" s="14" t="s">
        <v>304</v>
      </c>
      <c r="P615" s="13"/>
    </row>
    <row r="616" spans="6:16" x14ac:dyDescent="0.25">
      <c r="F616" s="14"/>
      <c r="G616" s="178"/>
      <c r="H616" s="22"/>
      <c r="I616" s="41"/>
      <c r="J616" s="27"/>
      <c r="K616" s="19"/>
      <c r="L616" s="14"/>
      <c r="M616" s="44"/>
      <c r="N616" s="183" t="s">
        <v>265</v>
      </c>
      <c r="O616" s="44"/>
      <c r="P616" s="13"/>
    </row>
    <row r="617" spans="6:16" x14ac:dyDescent="0.25">
      <c r="F617" s="14"/>
      <c r="G617" s="21"/>
      <c r="H617" s="22"/>
      <c r="I617" s="41"/>
      <c r="J617" s="29" t="s">
        <v>44</v>
      </c>
      <c r="K617" s="23" t="s">
        <v>296</v>
      </c>
      <c r="L617" s="14"/>
      <c r="M617" s="14" t="s">
        <v>26</v>
      </c>
      <c r="N617" s="182" t="s">
        <v>374</v>
      </c>
      <c r="O617" s="14" t="s">
        <v>307</v>
      </c>
      <c r="P617" s="13"/>
    </row>
    <row r="618" spans="6:16" x14ac:dyDescent="0.25">
      <c r="F618" s="14"/>
      <c r="G618" s="21"/>
      <c r="H618" s="22"/>
      <c r="I618" s="41"/>
      <c r="J618" s="27"/>
      <c r="K618" s="19"/>
      <c r="L618" s="14"/>
      <c r="M618" s="44"/>
      <c r="N618" s="183" t="s">
        <v>375</v>
      </c>
      <c r="O618" s="44"/>
      <c r="P618" s="13"/>
    </row>
    <row r="619" spans="6:16" x14ac:dyDescent="0.25">
      <c r="F619" s="14"/>
      <c r="G619" s="21"/>
      <c r="H619" s="22"/>
      <c r="I619" s="41"/>
      <c r="J619" s="139" t="s">
        <v>44</v>
      </c>
      <c r="K619" s="17" t="s">
        <v>293</v>
      </c>
      <c r="L619" s="14"/>
      <c r="M619" s="14" t="s">
        <v>28</v>
      </c>
      <c r="N619" s="185" t="s">
        <v>189</v>
      </c>
      <c r="O619" s="14" t="s">
        <v>310</v>
      </c>
      <c r="P619" s="13"/>
    </row>
    <row r="620" spans="6:16" x14ac:dyDescent="0.25">
      <c r="F620" s="14"/>
      <c r="G620" s="21"/>
      <c r="H620" s="26"/>
      <c r="I620" s="49"/>
      <c r="J620" s="231"/>
      <c r="K620" s="19"/>
      <c r="L620" s="44"/>
      <c r="M620" s="44"/>
      <c r="N620" s="186" t="s">
        <v>376</v>
      </c>
      <c r="O620" s="44"/>
      <c r="P620" s="13"/>
    </row>
    <row r="621" spans="6:16" x14ac:dyDescent="0.25">
      <c r="F621" s="14"/>
      <c r="G621" s="21"/>
      <c r="H621" s="10" t="s">
        <v>62</v>
      </c>
      <c r="I621" s="41">
        <v>3</v>
      </c>
      <c r="J621" s="29" t="s">
        <v>44</v>
      </c>
      <c r="K621" s="23" t="s">
        <v>297</v>
      </c>
      <c r="L621" s="47" t="s">
        <v>18</v>
      </c>
      <c r="M621" s="14" t="s">
        <v>19</v>
      </c>
      <c r="N621" s="187" t="s">
        <v>185</v>
      </c>
      <c r="O621" s="14" t="s">
        <v>313</v>
      </c>
      <c r="P621" s="13"/>
    </row>
    <row r="622" spans="6:16" x14ac:dyDescent="0.25">
      <c r="F622" s="14"/>
      <c r="G622" s="21"/>
      <c r="H622" s="22"/>
      <c r="I622" s="41"/>
      <c r="J622" s="18"/>
      <c r="K622" s="17"/>
      <c r="L622" s="14"/>
      <c r="M622" s="44"/>
      <c r="N622" s="186" t="s">
        <v>377</v>
      </c>
      <c r="O622" s="44"/>
      <c r="P622" s="13"/>
    </row>
    <row r="623" spans="6:16" x14ac:dyDescent="0.25">
      <c r="F623" s="14"/>
      <c r="G623" s="21"/>
      <c r="H623" s="22"/>
      <c r="I623" s="41"/>
      <c r="J623" s="18"/>
      <c r="K623" s="17"/>
      <c r="L623" s="14"/>
      <c r="M623" s="14" t="s">
        <v>26</v>
      </c>
      <c r="N623" s="187" t="s">
        <v>378</v>
      </c>
      <c r="O623" s="14" t="s">
        <v>316</v>
      </c>
      <c r="P623" s="13"/>
    </row>
    <row r="624" spans="6:16" x14ac:dyDescent="0.25">
      <c r="F624" s="14"/>
      <c r="G624" s="21"/>
      <c r="H624" s="22"/>
      <c r="I624" s="41"/>
      <c r="J624" s="18"/>
      <c r="K624" s="17"/>
      <c r="L624" s="14"/>
      <c r="M624" s="44"/>
      <c r="N624" s="186" t="s">
        <v>375</v>
      </c>
      <c r="O624" s="44"/>
      <c r="P624" s="13"/>
    </row>
    <row r="625" spans="6:16" x14ac:dyDescent="0.25">
      <c r="F625" s="14"/>
      <c r="G625" s="21"/>
      <c r="H625" s="22"/>
      <c r="I625" s="41"/>
      <c r="J625" s="18"/>
      <c r="K625" s="17"/>
      <c r="L625" s="14"/>
      <c r="M625" s="14" t="s">
        <v>28</v>
      </c>
      <c r="N625" s="187" t="s">
        <v>379</v>
      </c>
      <c r="O625" s="14" t="s">
        <v>317</v>
      </c>
      <c r="P625" s="13"/>
    </row>
    <row r="626" spans="6:16" x14ac:dyDescent="0.25">
      <c r="F626" s="14"/>
      <c r="G626" s="21"/>
      <c r="H626" s="26"/>
      <c r="I626" s="49"/>
      <c r="J626" s="27"/>
      <c r="K626" s="19"/>
      <c r="L626" s="44"/>
      <c r="M626" s="44"/>
      <c r="N626" s="186" t="s">
        <v>380</v>
      </c>
      <c r="O626" s="44"/>
      <c r="P626" s="13"/>
    </row>
    <row r="627" spans="6:16" x14ac:dyDescent="0.25">
      <c r="F627" s="14"/>
      <c r="G627" s="21"/>
      <c r="H627" s="10" t="s">
        <v>51</v>
      </c>
      <c r="I627" s="17">
        <v>3</v>
      </c>
      <c r="J627" s="18" t="s">
        <v>16</v>
      </c>
      <c r="K627" s="17" t="s">
        <v>381</v>
      </c>
      <c r="L627" s="17" t="s">
        <v>18</v>
      </c>
      <c r="M627" s="17" t="s">
        <v>19</v>
      </c>
      <c r="N627" s="185" t="s">
        <v>382</v>
      </c>
      <c r="O627" s="17" t="s">
        <v>383</v>
      </c>
      <c r="P627" s="13"/>
    </row>
    <row r="628" spans="6:16" x14ac:dyDescent="0.25">
      <c r="F628" s="14"/>
      <c r="G628" s="21"/>
      <c r="H628" s="22"/>
      <c r="I628" s="17"/>
      <c r="J628" s="27"/>
      <c r="K628" s="19"/>
      <c r="L628" s="17"/>
      <c r="M628" s="19"/>
      <c r="N628" s="186" t="s">
        <v>384</v>
      </c>
      <c r="O628" s="19"/>
      <c r="P628" s="13"/>
    </row>
    <row r="629" spans="6:16" x14ac:dyDescent="0.25">
      <c r="F629" s="14"/>
      <c r="G629" s="21"/>
      <c r="H629" s="22"/>
      <c r="I629" s="17"/>
      <c r="J629" s="222" t="s">
        <v>33</v>
      </c>
      <c r="K629" s="23" t="s">
        <v>47</v>
      </c>
      <c r="L629" s="17"/>
      <c r="M629" s="23" t="s">
        <v>26</v>
      </c>
      <c r="N629" s="185" t="s">
        <v>385</v>
      </c>
      <c r="O629" s="23" t="s">
        <v>386</v>
      </c>
      <c r="P629" s="13"/>
    </row>
    <row r="630" spans="6:16" x14ac:dyDescent="0.25">
      <c r="F630" s="14"/>
      <c r="G630" s="21"/>
      <c r="H630" s="22"/>
      <c r="I630" s="17"/>
      <c r="J630" s="42"/>
      <c r="K630" s="19"/>
      <c r="L630" s="17"/>
      <c r="M630" s="19"/>
      <c r="N630" s="186" t="s">
        <v>387</v>
      </c>
      <c r="O630" s="19"/>
      <c r="P630" s="13"/>
    </row>
    <row r="631" spans="6:16" x14ac:dyDescent="0.25">
      <c r="F631" s="14"/>
      <c r="G631" s="21"/>
      <c r="H631" s="22"/>
      <c r="I631" s="17"/>
      <c r="J631" s="42"/>
      <c r="K631" s="17" t="s">
        <v>381</v>
      </c>
      <c r="L631" s="17"/>
      <c r="M631" s="23" t="s">
        <v>28</v>
      </c>
      <c r="N631" s="187" t="s">
        <v>262</v>
      </c>
      <c r="O631" s="23" t="s">
        <v>343</v>
      </c>
      <c r="P631" s="13"/>
    </row>
    <row r="632" spans="6:16" ht="15.75" thickBot="1" x14ac:dyDescent="0.3">
      <c r="F632" s="169"/>
      <c r="G632" s="202"/>
      <c r="H632" s="206"/>
      <c r="I632" s="172"/>
      <c r="J632" s="204"/>
      <c r="K632" s="172"/>
      <c r="L632" s="172"/>
      <c r="M632" s="172"/>
      <c r="N632" s="205" t="s">
        <v>388</v>
      </c>
      <c r="O632" s="172"/>
      <c r="P632" s="13"/>
    </row>
    <row r="633" spans="6:16" ht="15.75" thickTop="1" x14ac:dyDescent="0.25">
      <c r="F633" s="232"/>
      <c r="G633" s="233"/>
      <c r="J633" s="231"/>
      <c r="P633" s="13"/>
    </row>
    <row r="634" spans="6:16" x14ac:dyDescent="0.25">
      <c r="F634" s="234"/>
      <c r="G634" s="235"/>
      <c r="J634" s="231"/>
      <c r="N634" s="236" t="s">
        <v>389</v>
      </c>
      <c r="P634" s="13"/>
    </row>
    <row r="635" spans="6:16" x14ac:dyDescent="0.25">
      <c r="F635" s="234"/>
      <c r="G635" s="235"/>
      <c r="J635" s="231"/>
      <c r="M635" s="237"/>
      <c r="N635" s="55" t="s">
        <v>390</v>
      </c>
      <c r="P635" s="13"/>
    </row>
    <row r="636" spans="6:16" x14ac:dyDescent="0.25">
      <c r="F636" s="234"/>
      <c r="G636" s="235"/>
      <c r="J636" s="231"/>
      <c r="N636" s="55"/>
      <c r="P636" s="13"/>
    </row>
    <row r="637" spans="6:16" x14ac:dyDescent="0.25">
      <c r="F637" s="234"/>
      <c r="G637" s="235"/>
      <c r="J637" s="231"/>
      <c r="K637" s="2" t="s">
        <v>391</v>
      </c>
      <c r="N637" s="231"/>
      <c r="P637" s="13"/>
    </row>
    <row r="638" spans="6:16" x14ac:dyDescent="0.25">
      <c r="F638" s="234"/>
      <c r="G638" s="235"/>
      <c r="J638" s="231"/>
      <c r="N638" s="231"/>
      <c r="P638" s="13"/>
    </row>
    <row r="639" spans="6:16" x14ac:dyDescent="0.25">
      <c r="F639" s="234"/>
      <c r="G639" s="235"/>
      <c r="N639" s="231"/>
      <c r="P639" s="13"/>
    </row>
    <row r="640" spans="6:16" x14ac:dyDescent="0.25">
      <c r="F640" s="234"/>
      <c r="G640" s="235"/>
      <c r="N640" s="238" t="s">
        <v>392</v>
      </c>
      <c r="P640" s="13"/>
    </row>
    <row r="641" spans="6:16" x14ac:dyDescent="0.25">
      <c r="F641" s="234"/>
      <c r="G641" s="235"/>
      <c r="N641" s="239" t="s">
        <v>393</v>
      </c>
      <c r="P641" s="13"/>
    </row>
    <row r="642" spans="6:16" x14ac:dyDescent="0.25">
      <c r="F642" s="234"/>
      <c r="G642" s="235"/>
      <c r="P642" s="13"/>
    </row>
    <row r="643" spans="6:16" x14ac:dyDescent="0.25">
      <c r="F643" s="6"/>
      <c r="P643" s="13"/>
    </row>
    <row r="644" spans="6:16" x14ac:dyDescent="0.25">
      <c r="F644" s="6"/>
      <c r="P644" s="13"/>
    </row>
    <row r="645" spans="6:16" x14ac:dyDescent="0.25">
      <c r="F645" s="6"/>
      <c r="P645" s="13"/>
    </row>
    <row r="646" spans="6:16" x14ac:dyDescent="0.25">
      <c r="F646" s="6"/>
      <c r="P646" s="13"/>
    </row>
    <row r="647" spans="6:16" x14ac:dyDescent="0.25">
      <c r="F647" s="6"/>
      <c r="P647" s="13"/>
    </row>
    <row r="648" spans="6:16" x14ac:dyDescent="0.25">
      <c r="F648" s="6"/>
      <c r="P648" s="13"/>
    </row>
    <row r="649" spans="6:16" x14ac:dyDescent="0.25">
      <c r="F649" s="6"/>
      <c r="P649" s="13"/>
    </row>
    <row r="650" spans="6:16" x14ac:dyDescent="0.25">
      <c r="F650" s="6"/>
      <c r="P650" s="13"/>
    </row>
    <row r="651" spans="6:16" x14ac:dyDescent="0.25">
      <c r="F651" s="6"/>
      <c r="P651" s="13"/>
    </row>
    <row r="652" spans="6:16" x14ac:dyDescent="0.25">
      <c r="F652" s="6"/>
      <c r="G652" s="13"/>
      <c r="H652" s="13"/>
      <c r="I652" s="13"/>
      <c r="J652" s="13"/>
      <c r="K652" s="13"/>
      <c r="L652" s="13"/>
      <c r="M652" s="13"/>
      <c r="N652" s="13"/>
      <c r="O652" s="13"/>
      <c r="P652" s="13"/>
    </row>
    <row r="653" spans="6:16" x14ac:dyDescent="0.25">
      <c r="F653" s="6"/>
      <c r="G653" s="13"/>
      <c r="H653" s="13"/>
      <c r="I653" s="13"/>
      <c r="J653" s="13"/>
      <c r="K653" s="13"/>
      <c r="L653" s="13"/>
      <c r="M653" s="13"/>
      <c r="N653" s="13"/>
      <c r="O653" s="13"/>
      <c r="P653" s="13"/>
    </row>
    <row r="654" spans="6:16" x14ac:dyDescent="0.25">
      <c r="F654" s="6"/>
      <c r="G654" s="13"/>
      <c r="H654" s="13"/>
      <c r="I654" s="13"/>
      <c r="J654" s="13"/>
      <c r="K654" s="13"/>
      <c r="L654" s="13"/>
      <c r="M654" s="13"/>
      <c r="N654" s="13"/>
      <c r="O654" s="13"/>
      <c r="P654" s="13"/>
    </row>
    <row r="655" spans="6:16" x14ac:dyDescent="0.25">
      <c r="F655" s="6"/>
      <c r="G655" s="13"/>
      <c r="H655" s="13"/>
      <c r="I655" s="13"/>
      <c r="J655" s="13"/>
      <c r="K655" s="13"/>
      <c r="L655" s="13"/>
      <c r="M655" s="13"/>
      <c r="N655" s="13"/>
      <c r="O655" s="13"/>
      <c r="P655" s="13"/>
    </row>
    <row r="656" spans="6:16" x14ac:dyDescent="0.25">
      <c r="F656" s="6"/>
      <c r="G656" s="13"/>
      <c r="H656" s="13"/>
      <c r="I656" s="13"/>
      <c r="J656" s="13"/>
      <c r="K656" s="13"/>
      <c r="L656" s="13"/>
      <c r="M656" s="13"/>
      <c r="N656" s="13"/>
      <c r="O656" s="13"/>
      <c r="P656" s="13"/>
    </row>
    <row r="657" spans="6:16" x14ac:dyDescent="0.25">
      <c r="F657" s="6"/>
      <c r="G657" s="13"/>
      <c r="H657" s="13"/>
      <c r="I657" s="13"/>
      <c r="J657" s="13"/>
      <c r="K657" s="13"/>
      <c r="L657" s="13"/>
      <c r="M657" s="13"/>
      <c r="N657" s="13"/>
      <c r="O657" s="13"/>
      <c r="P657" s="13"/>
    </row>
    <row r="658" spans="6:16" x14ac:dyDescent="0.25">
      <c r="F658" s="6"/>
      <c r="G658" s="13"/>
      <c r="H658" s="13"/>
      <c r="I658" s="13"/>
      <c r="J658" s="13"/>
      <c r="K658" s="13"/>
      <c r="L658" s="13"/>
      <c r="M658" s="13"/>
      <c r="N658" s="13"/>
      <c r="O658" s="13"/>
      <c r="P658" s="13"/>
    </row>
    <row r="659" spans="6:16" x14ac:dyDescent="0.25">
      <c r="F659" s="6"/>
      <c r="G659" s="13"/>
      <c r="H659" s="13"/>
      <c r="I659" s="13"/>
      <c r="J659" s="13"/>
      <c r="K659" s="13"/>
      <c r="L659" s="13"/>
      <c r="M659" s="13"/>
      <c r="N659" s="13"/>
      <c r="O659" s="13"/>
      <c r="P659" s="13"/>
    </row>
    <row r="660" spans="6:16" x14ac:dyDescent="0.25">
      <c r="F660" s="6"/>
      <c r="G660" s="13"/>
      <c r="H660" s="13"/>
      <c r="I660" s="13"/>
      <c r="J660" s="13"/>
      <c r="K660" s="13"/>
      <c r="L660" s="13"/>
      <c r="M660" s="13"/>
      <c r="N660" s="13"/>
      <c r="O660" s="13"/>
      <c r="P660" s="13"/>
    </row>
    <row r="661" spans="6:16" x14ac:dyDescent="0.25">
      <c r="F661" s="6"/>
      <c r="G661" s="13"/>
      <c r="H661" s="13"/>
      <c r="I661" s="13"/>
      <c r="J661" s="13"/>
      <c r="K661" s="13"/>
      <c r="L661" s="13"/>
      <c r="M661" s="13"/>
      <c r="N661" s="13"/>
      <c r="O661" s="13"/>
      <c r="P661" s="13"/>
    </row>
    <row r="662" spans="6:16" x14ac:dyDescent="0.25">
      <c r="F662" s="6"/>
      <c r="G662" s="13"/>
      <c r="H662" s="13"/>
      <c r="I662" s="13"/>
      <c r="J662" s="13"/>
      <c r="K662" s="13"/>
      <c r="L662" s="13"/>
      <c r="M662" s="13"/>
      <c r="N662" s="13"/>
      <c r="O662" s="13"/>
      <c r="P662" s="13"/>
    </row>
    <row r="663" spans="6:16" x14ac:dyDescent="0.25">
      <c r="F663" s="6"/>
      <c r="G663" s="13"/>
      <c r="H663" s="13"/>
      <c r="I663" s="13"/>
      <c r="J663" s="13"/>
      <c r="K663" s="13"/>
      <c r="L663" s="13"/>
      <c r="M663" s="13"/>
      <c r="N663" s="13"/>
      <c r="O663" s="13"/>
      <c r="P663" s="13"/>
    </row>
    <row r="664" spans="6:16" x14ac:dyDescent="0.25">
      <c r="F664" s="6"/>
      <c r="G664" s="13"/>
      <c r="H664" s="13"/>
      <c r="I664" s="13"/>
      <c r="J664" s="13"/>
      <c r="K664" s="13"/>
      <c r="L664" s="13"/>
      <c r="M664" s="13"/>
      <c r="N664" s="13"/>
      <c r="O664" s="13"/>
      <c r="P664" s="13"/>
    </row>
    <row r="665" spans="6:16" x14ac:dyDescent="0.25">
      <c r="F665" s="6"/>
      <c r="G665" s="13"/>
      <c r="H665" s="13"/>
      <c r="I665" s="13"/>
      <c r="J665" s="13"/>
      <c r="K665" s="13"/>
      <c r="L665" s="13"/>
      <c r="M665" s="13"/>
      <c r="N665" s="13"/>
      <c r="O665" s="13"/>
      <c r="P665" s="13"/>
    </row>
    <row r="666" spans="6:16" x14ac:dyDescent="0.25">
      <c r="F666" s="6"/>
      <c r="G666" s="13"/>
      <c r="H666" s="13"/>
      <c r="I666" s="13"/>
      <c r="J666" s="13"/>
      <c r="K666" s="13"/>
      <c r="L666" s="13"/>
      <c r="M666" s="13"/>
      <c r="N666" s="13"/>
      <c r="O666" s="13"/>
      <c r="P666" s="13"/>
    </row>
    <row r="667" spans="6:16" x14ac:dyDescent="0.25">
      <c r="F667" s="6"/>
      <c r="G667" s="13"/>
      <c r="H667" s="13"/>
      <c r="I667" s="13"/>
      <c r="J667" s="13"/>
      <c r="K667" s="13"/>
      <c r="L667" s="13"/>
      <c r="M667" s="13"/>
      <c r="N667" s="13"/>
      <c r="O667" s="13"/>
      <c r="P667" s="13"/>
    </row>
    <row r="668" spans="6:16" x14ac:dyDescent="0.25">
      <c r="F668" s="6"/>
      <c r="G668" s="13"/>
      <c r="H668" s="13"/>
      <c r="I668" s="13"/>
      <c r="J668" s="13"/>
      <c r="K668" s="13"/>
      <c r="L668" s="13"/>
      <c r="M668" s="13"/>
      <c r="N668" s="13"/>
      <c r="O668" s="13"/>
      <c r="P668" s="13"/>
    </row>
    <row r="669" spans="6:16" x14ac:dyDescent="0.25">
      <c r="F669" s="6"/>
      <c r="G669" s="13"/>
      <c r="H669" s="13"/>
      <c r="I669" s="13"/>
      <c r="J669" s="13"/>
      <c r="K669" s="13"/>
      <c r="L669" s="13"/>
      <c r="M669" s="13"/>
      <c r="N669" s="13"/>
      <c r="O669" s="13"/>
      <c r="P669" s="13"/>
    </row>
    <row r="670" spans="6:16" x14ac:dyDescent="0.25">
      <c r="F670" s="6"/>
      <c r="G670" s="13"/>
      <c r="H670" s="13"/>
      <c r="I670" s="13"/>
      <c r="J670" s="13"/>
      <c r="K670" s="13"/>
      <c r="L670" s="13"/>
      <c r="M670" s="13"/>
      <c r="N670" s="13"/>
      <c r="O670" s="13"/>
      <c r="P670" s="13"/>
    </row>
    <row r="671" spans="6:16" x14ac:dyDescent="0.25">
      <c r="F671" s="6"/>
      <c r="G671" s="13"/>
      <c r="H671" s="13"/>
      <c r="I671" s="13"/>
      <c r="J671" s="13"/>
      <c r="K671" s="13"/>
      <c r="L671" s="13"/>
      <c r="M671" s="13"/>
      <c r="N671" s="13"/>
      <c r="O671" s="13"/>
      <c r="P671" s="13"/>
    </row>
    <row r="672" spans="6:16" x14ac:dyDescent="0.25">
      <c r="F672" s="6"/>
      <c r="G672" s="13"/>
      <c r="H672" s="13"/>
      <c r="I672" s="13"/>
      <c r="J672" s="13"/>
      <c r="K672" s="13"/>
      <c r="L672" s="13"/>
      <c r="M672" s="13"/>
      <c r="N672" s="13"/>
      <c r="O672" s="13"/>
      <c r="P672" s="13"/>
    </row>
    <row r="673" spans="6:16" x14ac:dyDescent="0.25">
      <c r="F673" s="6"/>
      <c r="G673" s="13"/>
      <c r="H673" s="13"/>
      <c r="I673" s="13"/>
      <c r="J673" s="13"/>
      <c r="K673" s="13"/>
      <c r="L673" s="13"/>
      <c r="M673" s="13"/>
      <c r="N673" s="13"/>
      <c r="O673" s="13"/>
      <c r="P673" s="13"/>
    </row>
    <row r="674" spans="6:16" x14ac:dyDescent="0.25">
      <c r="F674" s="6"/>
      <c r="G674" s="13"/>
      <c r="H674" s="13"/>
      <c r="I674" s="13"/>
      <c r="J674" s="13"/>
      <c r="K674" s="13"/>
      <c r="L674" s="13"/>
      <c r="M674" s="13"/>
      <c r="N674" s="13"/>
      <c r="O674" s="13"/>
      <c r="P674" s="13"/>
    </row>
    <row r="675" spans="6:16" x14ac:dyDescent="0.25">
      <c r="F675" s="6"/>
      <c r="G675" s="13"/>
      <c r="H675" s="13"/>
      <c r="I675" s="13"/>
      <c r="J675" s="13"/>
      <c r="K675" s="13"/>
      <c r="L675" s="13"/>
      <c r="M675" s="13"/>
      <c r="N675" s="13"/>
      <c r="O675" s="13"/>
      <c r="P675" s="13"/>
    </row>
    <row r="676" spans="6:16" x14ac:dyDescent="0.25">
      <c r="F676" s="6"/>
      <c r="G676" s="13"/>
      <c r="H676" s="13"/>
      <c r="I676" s="13"/>
      <c r="J676" s="13"/>
      <c r="K676" s="13"/>
      <c r="L676" s="13"/>
      <c r="M676" s="13"/>
      <c r="N676" s="13"/>
      <c r="O676" s="13"/>
      <c r="P676" s="13"/>
    </row>
    <row r="677" spans="6:16" x14ac:dyDescent="0.25">
      <c r="F677" s="6"/>
      <c r="G677" s="13"/>
      <c r="H677" s="13"/>
      <c r="I677" s="13"/>
      <c r="J677" s="13"/>
      <c r="K677" s="13"/>
      <c r="L677" s="13"/>
      <c r="M677" s="13"/>
      <c r="N677" s="13"/>
      <c r="O677" s="13"/>
      <c r="P677" s="13"/>
    </row>
    <row r="678" spans="6:16" x14ac:dyDescent="0.25">
      <c r="F678" s="6"/>
      <c r="G678" s="13"/>
      <c r="H678" s="13"/>
      <c r="I678" s="13"/>
      <c r="J678" s="13"/>
      <c r="K678" s="13"/>
      <c r="L678" s="13"/>
      <c r="M678" s="13"/>
      <c r="N678" s="13"/>
      <c r="O678" s="13"/>
      <c r="P678" s="13"/>
    </row>
    <row r="679" spans="6:16" x14ac:dyDescent="0.25">
      <c r="F679" s="6"/>
      <c r="G679" s="13"/>
      <c r="H679" s="13"/>
      <c r="I679" s="13"/>
      <c r="J679" s="13"/>
      <c r="K679" s="13"/>
      <c r="L679" s="13"/>
      <c r="M679" s="13"/>
      <c r="N679" s="13"/>
      <c r="O679" s="13"/>
      <c r="P679" s="13"/>
    </row>
    <row r="680" spans="6:16" x14ac:dyDescent="0.25">
      <c r="F680" s="6"/>
      <c r="G680" s="13"/>
      <c r="H680" s="13"/>
      <c r="I680" s="13"/>
      <c r="J680" s="13"/>
      <c r="K680" s="13"/>
      <c r="L680" s="13"/>
      <c r="M680" s="13"/>
      <c r="N680" s="13"/>
      <c r="O680" s="13"/>
      <c r="P680" s="13"/>
    </row>
    <row r="681" spans="6:16" x14ac:dyDescent="0.25">
      <c r="F681" s="6"/>
      <c r="G681" s="13"/>
      <c r="H681" s="13"/>
      <c r="I681" s="13"/>
      <c r="J681" s="13"/>
      <c r="K681" s="13"/>
      <c r="L681" s="13"/>
      <c r="M681" s="13"/>
      <c r="N681" s="13"/>
      <c r="O681" s="13"/>
      <c r="P681" s="13"/>
    </row>
    <row r="682" spans="6:16" x14ac:dyDescent="0.25">
      <c r="F682" s="6"/>
      <c r="G682" s="13"/>
      <c r="H682" s="13"/>
      <c r="I682" s="13"/>
      <c r="J682" s="13"/>
      <c r="K682" s="13"/>
      <c r="L682" s="13"/>
      <c r="M682" s="13"/>
      <c r="N682" s="13"/>
      <c r="O682" s="13"/>
      <c r="P682" s="13"/>
    </row>
    <row r="683" spans="6:16" x14ac:dyDescent="0.25">
      <c r="F683" s="6"/>
      <c r="G683" s="13"/>
      <c r="H683" s="13"/>
      <c r="I683" s="13"/>
      <c r="J683" s="13"/>
      <c r="K683" s="13"/>
      <c r="L683" s="13"/>
      <c r="M683" s="13"/>
      <c r="N683" s="13"/>
      <c r="O683" s="13"/>
      <c r="P683" s="13"/>
    </row>
    <row r="684" spans="6:16" x14ac:dyDescent="0.25">
      <c r="F684" s="6"/>
      <c r="G684" s="13"/>
      <c r="H684" s="13"/>
      <c r="I684" s="13"/>
      <c r="J684" s="13"/>
      <c r="K684" s="13"/>
      <c r="L684" s="13"/>
      <c r="M684" s="13"/>
      <c r="N684" s="13"/>
      <c r="O684" s="13"/>
      <c r="P684" s="13"/>
    </row>
    <row r="685" spans="6:16" x14ac:dyDescent="0.25">
      <c r="F685" s="6"/>
      <c r="G685" s="13"/>
      <c r="H685" s="13"/>
      <c r="I685" s="13"/>
      <c r="J685" s="13"/>
      <c r="K685" s="13"/>
      <c r="L685" s="13"/>
      <c r="M685" s="13"/>
      <c r="N685" s="13"/>
      <c r="O685" s="13"/>
      <c r="P685" s="13"/>
    </row>
    <row r="686" spans="6:16" x14ac:dyDescent="0.25">
      <c r="F686" s="6"/>
      <c r="G686" s="13"/>
      <c r="H686" s="13"/>
      <c r="I686" s="13"/>
      <c r="J686" s="13"/>
      <c r="K686" s="13"/>
      <c r="L686" s="13"/>
      <c r="M686" s="13"/>
      <c r="N686" s="13"/>
      <c r="O686" s="13"/>
      <c r="P686" s="13"/>
    </row>
    <row r="687" spans="6:16" x14ac:dyDescent="0.25">
      <c r="F687" s="6"/>
      <c r="G687" s="13"/>
      <c r="H687" s="13"/>
      <c r="I687" s="13"/>
      <c r="J687" s="13"/>
      <c r="K687" s="13"/>
      <c r="L687" s="13"/>
      <c r="M687" s="13"/>
      <c r="N687" s="13"/>
      <c r="O687" s="13"/>
      <c r="P687" s="13"/>
    </row>
    <row r="688" spans="6:16" x14ac:dyDescent="0.25">
      <c r="F688" s="6"/>
      <c r="G688" s="13"/>
      <c r="H688" s="13"/>
      <c r="I688" s="13"/>
      <c r="J688" s="13"/>
      <c r="K688" s="13"/>
      <c r="L688" s="13"/>
      <c r="M688" s="13"/>
      <c r="N688" s="13"/>
      <c r="O688" s="13"/>
      <c r="P688" s="13"/>
    </row>
    <row r="689" spans="6:16" x14ac:dyDescent="0.25">
      <c r="F689" s="6"/>
      <c r="G689" s="13"/>
      <c r="H689" s="13"/>
      <c r="I689" s="13"/>
      <c r="J689" s="13"/>
      <c r="K689" s="13"/>
      <c r="L689" s="13"/>
      <c r="M689" s="13"/>
      <c r="N689" s="13"/>
      <c r="O689" s="13"/>
      <c r="P689" s="13"/>
    </row>
    <row r="690" spans="6:16" x14ac:dyDescent="0.25">
      <c r="F690" s="6"/>
      <c r="G690" s="13"/>
      <c r="H690" s="13"/>
      <c r="I690" s="13"/>
      <c r="J690" s="13"/>
      <c r="K690" s="13"/>
      <c r="L690" s="13"/>
      <c r="M690" s="13"/>
      <c r="N690" s="13"/>
      <c r="O690" s="13"/>
      <c r="P690" s="13"/>
    </row>
    <row r="691" spans="6:16" x14ac:dyDescent="0.25">
      <c r="F691" s="6"/>
      <c r="G691" s="13"/>
      <c r="H691" s="13"/>
      <c r="I691" s="13"/>
      <c r="J691" s="13"/>
      <c r="K691" s="13"/>
      <c r="L691" s="13"/>
      <c r="M691" s="13"/>
      <c r="N691" s="13"/>
      <c r="O691" s="13"/>
      <c r="P691" s="13"/>
    </row>
    <row r="692" spans="6:16" x14ac:dyDescent="0.25">
      <c r="F692" s="6"/>
      <c r="G692" s="13"/>
      <c r="H692" s="13"/>
      <c r="I692" s="13"/>
      <c r="J692" s="13"/>
      <c r="K692" s="13"/>
      <c r="L692" s="13"/>
      <c r="M692" s="13"/>
      <c r="N692" s="13"/>
      <c r="O692" s="13"/>
      <c r="P692" s="13"/>
    </row>
    <row r="693" spans="6:16" x14ac:dyDescent="0.25">
      <c r="F693" s="6"/>
      <c r="G693" s="13"/>
      <c r="H693" s="13"/>
      <c r="I693" s="13"/>
      <c r="J693" s="13"/>
      <c r="K693" s="13"/>
      <c r="L693" s="13"/>
      <c r="M693" s="13"/>
      <c r="N693" s="13"/>
      <c r="O693" s="13"/>
      <c r="P693" s="13"/>
    </row>
    <row r="694" spans="6:16" x14ac:dyDescent="0.25">
      <c r="F694" s="6"/>
      <c r="G694" s="13"/>
      <c r="H694" s="13"/>
      <c r="I694" s="13"/>
      <c r="J694" s="13"/>
      <c r="K694" s="13"/>
      <c r="L694" s="13"/>
      <c r="M694" s="13"/>
      <c r="N694" s="13"/>
      <c r="O694" s="13"/>
      <c r="P694" s="13"/>
    </row>
    <row r="695" spans="6:16" x14ac:dyDescent="0.25">
      <c r="F695" s="6"/>
      <c r="G695" s="13"/>
      <c r="H695" s="13"/>
      <c r="I695" s="13"/>
      <c r="J695" s="13"/>
      <c r="K695" s="13"/>
      <c r="L695" s="13"/>
      <c r="M695" s="13"/>
      <c r="N695" s="13"/>
      <c r="O695" s="13"/>
      <c r="P695" s="13"/>
    </row>
    <row r="696" spans="6:16" x14ac:dyDescent="0.25">
      <c r="F696" s="6"/>
      <c r="G696" s="13"/>
      <c r="H696" s="13"/>
      <c r="I696" s="13"/>
      <c r="J696" s="13"/>
      <c r="K696" s="13"/>
      <c r="L696" s="13"/>
      <c r="M696" s="13"/>
      <c r="N696" s="13"/>
      <c r="O696" s="13"/>
      <c r="P696" s="13"/>
    </row>
    <row r="697" spans="6:16" x14ac:dyDescent="0.25">
      <c r="F697" s="6"/>
      <c r="G697" s="13"/>
      <c r="H697" s="13"/>
      <c r="I697" s="13"/>
      <c r="J697" s="13"/>
      <c r="K697" s="13"/>
      <c r="L697" s="13"/>
      <c r="M697" s="13"/>
      <c r="N697" s="13"/>
      <c r="O697" s="13"/>
      <c r="P697" s="13"/>
    </row>
    <row r="698" spans="6:16" x14ac:dyDescent="0.25">
      <c r="F698" s="6"/>
      <c r="G698" s="13"/>
      <c r="H698" s="13"/>
      <c r="I698" s="13"/>
      <c r="J698" s="13"/>
      <c r="K698" s="13"/>
      <c r="L698" s="13"/>
      <c r="M698" s="13"/>
      <c r="N698" s="13"/>
      <c r="O698" s="13"/>
      <c r="P698" s="13"/>
    </row>
    <row r="699" spans="6:16" x14ac:dyDescent="0.25">
      <c r="F699" s="6"/>
      <c r="G699" s="13"/>
      <c r="H699" s="13"/>
      <c r="I699" s="13"/>
      <c r="J699" s="13"/>
      <c r="K699" s="13"/>
      <c r="L699" s="13"/>
      <c r="M699" s="13"/>
      <c r="N699" s="13"/>
      <c r="O699" s="13"/>
      <c r="P699" s="13"/>
    </row>
    <row r="700" spans="6:16" x14ac:dyDescent="0.25">
      <c r="F700" s="6"/>
      <c r="G700" s="13"/>
      <c r="H700" s="13"/>
      <c r="I700" s="13"/>
      <c r="J700" s="13"/>
      <c r="K700" s="13"/>
      <c r="L700" s="13"/>
      <c r="M700" s="13"/>
      <c r="N700" s="13"/>
      <c r="O700" s="13"/>
      <c r="P700" s="13"/>
    </row>
    <row r="701" spans="6:16" x14ac:dyDescent="0.25">
      <c r="F701" s="6"/>
      <c r="G701" s="13"/>
      <c r="H701" s="13"/>
      <c r="I701" s="13"/>
      <c r="J701" s="13"/>
      <c r="K701" s="13"/>
      <c r="L701" s="13"/>
      <c r="M701" s="13"/>
      <c r="N701" s="13"/>
      <c r="O701" s="13"/>
      <c r="P701" s="13"/>
    </row>
    <row r="702" spans="6:16" x14ac:dyDescent="0.25">
      <c r="F702" s="6"/>
      <c r="G702" s="13"/>
      <c r="H702" s="13"/>
      <c r="I702" s="13"/>
      <c r="J702" s="13"/>
      <c r="K702" s="13"/>
      <c r="L702" s="13"/>
      <c r="M702" s="13"/>
      <c r="N702" s="13"/>
      <c r="O702" s="13"/>
      <c r="P702" s="13"/>
    </row>
    <row r="703" spans="6:16" x14ac:dyDescent="0.25">
      <c r="F703" s="6"/>
      <c r="G703" s="13"/>
      <c r="H703" s="13"/>
      <c r="I703" s="13"/>
      <c r="J703" s="13"/>
      <c r="K703" s="13"/>
      <c r="L703" s="13"/>
      <c r="M703" s="13"/>
      <c r="N703" s="13"/>
      <c r="O703" s="13"/>
      <c r="P703" s="13"/>
    </row>
    <row r="704" spans="6:16" x14ac:dyDescent="0.25">
      <c r="F704" s="6"/>
      <c r="G704" s="13"/>
      <c r="H704" s="13"/>
      <c r="I704" s="13"/>
      <c r="J704" s="13"/>
      <c r="K704" s="13"/>
      <c r="L704" s="13"/>
      <c r="M704" s="13"/>
      <c r="N704" s="13"/>
      <c r="O704" s="13"/>
      <c r="P704" s="13"/>
    </row>
    <row r="705" spans="6:16" x14ac:dyDescent="0.25">
      <c r="F705" s="6"/>
      <c r="G705" s="13"/>
      <c r="H705" s="13"/>
      <c r="I705" s="13"/>
      <c r="J705" s="13"/>
      <c r="K705" s="13"/>
      <c r="L705" s="13"/>
      <c r="M705" s="13"/>
      <c r="N705" s="13"/>
      <c r="O705" s="13"/>
      <c r="P705" s="13"/>
    </row>
    <row r="706" spans="6:16" x14ac:dyDescent="0.25">
      <c r="F706" s="6"/>
      <c r="G706" s="13"/>
      <c r="H706" s="13"/>
      <c r="I706" s="13"/>
      <c r="J706" s="13"/>
      <c r="K706" s="13"/>
      <c r="L706" s="13"/>
      <c r="M706" s="13"/>
      <c r="N706" s="13"/>
      <c r="O706" s="13"/>
      <c r="P706" s="13"/>
    </row>
    <row r="707" spans="6:16" x14ac:dyDescent="0.25">
      <c r="F707" s="6"/>
      <c r="G707" s="13"/>
      <c r="H707" s="13"/>
      <c r="I707" s="13"/>
      <c r="J707" s="13"/>
      <c r="K707" s="13"/>
      <c r="L707" s="13"/>
      <c r="M707" s="13"/>
      <c r="N707" s="13"/>
      <c r="O707" s="13"/>
      <c r="P707" s="13"/>
    </row>
    <row r="708" spans="6:16" x14ac:dyDescent="0.25">
      <c r="F708" s="6"/>
      <c r="G708" s="13"/>
      <c r="H708" s="13"/>
      <c r="I708" s="13"/>
      <c r="J708" s="13"/>
      <c r="K708" s="13"/>
      <c r="L708" s="13"/>
      <c r="M708" s="13"/>
      <c r="N708" s="13"/>
      <c r="O708" s="13"/>
      <c r="P708" s="13"/>
    </row>
    <row r="709" spans="6:16" x14ac:dyDescent="0.25">
      <c r="F709" s="6"/>
      <c r="G709" s="13"/>
      <c r="H709" s="13"/>
      <c r="I709" s="13"/>
      <c r="J709" s="13"/>
      <c r="K709" s="13"/>
      <c r="L709" s="13"/>
      <c r="M709" s="13"/>
      <c r="N709" s="13"/>
      <c r="O709" s="13"/>
      <c r="P709" s="13"/>
    </row>
    <row r="710" spans="6:16" x14ac:dyDescent="0.25">
      <c r="F710" s="6"/>
      <c r="G710" s="13"/>
      <c r="H710" s="13"/>
      <c r="I710" s="13"/>
      <c r="J710" s="13"/>
      <c r="K710" s="13"/>
      <c r="L710" s="13"/>
      <c r="M710" s="13"/>
      <c r="N710" s="13"/>
      <c r="O710" s="13"/>
      <c r="P710" s="13"/>
    </row>
    <row r="711" spans="6:16" x14ac:dyDescent="0.25">
      <c r="F711" s="6"/>
      <c r="G711" s="13"/>
      <c r="H711" s="13"/>
      <c r="I711" s="13"/>
      <c r="J711" s="13"/>
      <c r="K711" s="13"/>
      <c r="L711" s="13"/>
      <c r="M711" s="13"/>
      <c r="N711" s="13"/>
      <c r="O711" s="13"/>
      <c r="P711" s="13"/>
    </row>
    <row r="712" spans="6:16" x14ac:dyDescent="0.25">
      <c r="F712" s="6"/>
      <c r="G712" s="13"/>
      <c r="H712" s="13"/>
      <c r="I712" s="13"/>
      <c r="J712" s="13"/>
      <c r="K712" s="13"/>
      <c r="L712" s="13"/>
      <c r="M712" s="13"/>
      <c r="N712" s="13"/>
      <c r="O712" s="13"/>
      <c r="P712" s="13"/>
    </row>
    <row r="713" spans="6:16" x14ac:dyDescent="0.25">
      <c r="F713" s="6"/>
      <c r="G713" s="13"/>
      <c r="H713" s="13"/>
      <c r="I713" s="13"/>
      <c r="J713" s="13"/>
      <c r="K713" s="13"/>
      <c r="L713" s="13"/>
      <c r="M713" s="13"/>
      <c r="N713" s="13"/>
      <c r="O713" s="13"/>
      <c r="P713" s="13"/>
    </row>
    <row r="714" spans="6:16" x14ac:dyDescent="0.25">
      <c r="F714" s="6"/>
      <c r="G714" s="13"/>
      <c r="H714" s="13"/>
      <c r="I714" s="13"/>
      <c r="J714" s="13"/>
      <c r="K714" s="13"/>
      <c r="L714" s="13"/>
      <c r="M714" s="13"/>
      <c r="N714" s="13"/>
      <c r="O714" s="13"/>
      <c r="P714" s="13"/>
    </row>
    <row r="715" spans="6:16" x14ac:dyDescent="0.25">
      <c r="F715" s="6"/>
      <c r="G715" s="13"/>
      <c r="H715" s="13"/>
      <c r="I715" s="13"/>
      <c r="J715" s="13"/>
      <c r="K715" s="13"/>
      <c r="L715" s="13"/>
      <c r="M715" s="13"/>
      <c r="N715" s="13"/>
      <c r="O715" s="13"/>
      <c r="P715" s="13"/>
    </row>
    <row r="716" spans="6:16" x14ac:dyDescent="0.25">
      <c r="F716" s="6"/>
      <c r="G716" s="13"/>
      <c r="H716" s="13"/>
      <c r="I716" s="13"/>
      <c r="J716" s="13"/>
      <c r="K716" s="13"/>
      <c r="L716" s="13"/>
      <c r="M716" s="13"/>
      <c r="N716" s="13"/>
      <c r="O716" s="13"/>
      <c r="P716" s="13"/>
    </row>
    <row r="717" spans="6:16" x14ac:dyDescent="0.25">
      <c r="F717" s="6"/>
      <c r="G717" s="13"/>
      <c r="H717" s="13"/>
      <c r="I717" s="13"/>
      <c r="J717" s="13"/>
      <c r="K717" s="13"/>
      <c r="L717" s="13"/>
      <c r="M717" s="13"/>
      <c r="N717" s="13"/>
      <c r="O717" s="13"/>
      <c r="P717" s="13"/>
    </row>
    <row r="718" spans="6:16" x14ac:dyDescent="0.25">
      <c r="F718" s="6"/>
      <c r="G718" s="13"/>
      <c r="H718" s="13"/>
      <c r="I718" s="13"/>
      <c r="J718" s="13"/>
      <c r="K718" s="13"/>
      <c r="L718" s="13"/>
      <c r="M718" s="13"/>
      <c r="N718" s="13"/>
      <c r="O718" s="13"/>
      <c r="P718" s="13"/>
    </row>
    <row r="719" spans="6:16" x14ac:dyDescent="0.25">
      <c r="F719" s="6"/>
      <c r="G719" s="13"/>
      <c r="H719" s="13"/>
      <c r="I719" s="13"/>
      <c r="J719" s="13"/>
      <c r="K719" s="13"/>
      <c r="L719" s="13"/>
      <c r="M719" s="13"/>
      <c r="N719" s="13"/>
      <c r="O719" s="13"/>
      <c r="P719" s="13"/>
    </row>
    <row r="720" spans="6:16" x14ac:dyDescent="0.25">
      <c r="F720" s="6"/>
      <c r="G720" s="13"/>
      <c r="H720" s="13"/>
      <c r="I720" s="13"/>
      <c r="J720" s="13"/>
      <c r="K720" s="13"/>
      <c r="L720" s="13"/>
      <c r="M720" s="13"/>
      <c r="N720" s="13"/>
      <c r="O720" s="13"/>
      <c r="P720" s="13"/>
    </row>
    <row r="721" spans="6:16" x14ac:dyDescent="0.25">
      <c r="F721" s="6"/>
      <c r="G721" s="13"/>
      <c r="H721" s="13"/>
      <c r="I721" s="13"/>
      <c r="J721" s="13"/>
      <c r="K721" s="13"/>
      <c r="L721" s="13"/>
      <c r="M721" s="13"/>
      <c r="N721" s="13"/>
      <c r="O721" s="13"/>
      <c r="P721" s="13"/>
    </row>
    <row r="722" spans="6:16" x14ac:dyDescent="0.25">
      <c r="F722" s="6"/>
      <c r="G722" s="13"/>
      <c r="H722" s="13"/>
      <c r="I722" s="13"/>
      <c r="J722" s="13"/>
      <c r="K722" s="13"/>
      <c r="L722" s="13"/>
      <c r="M722" s="13"/>
      <c r="N722" s="13"/>
      <c r="O722" s="13"/>
      <c r="P722" s="13"/>
    </row>
    <row r="723" spans="6:16" x14ac:dyDescent="0.25">
      <c r="F723" s="6"/>
      <c r="G723" s="13"/>
      <c r="H723" s="13"/>
      <c r="I723" s="13"/>
      <c r="J723" s="13"/>
      <c r="K723" s="13"/>
      <c r="L723" s="13"/>
      <c r="M723" s="13"/>
      <c r="N723" s="13"/>
      <c r="O723" s="13"/>
      <c r="P723" s="13"/>
    </row>
    <row r="724" spans="6:16" x14ac:dyDescent="0.25">
      <c r="F724" s="6"/>
      <c r="G724" s="13"/>
      <c r="H724" s="13"/>
      <c r="I724" s="13"/>
      <c r="J724" s="13"/>
      <c r="K724" s="13"/>
      <c r="L724" s="13"/>
      <c r="M724" s="13"/>
      <c r="N724" s="13"/>
      <c r="O724" s="13"/>
      <c r="P724" s="13"/>
    </row>
    <row r="725" spans="6:16" x14ac:dyDescent="0.25">
      <c r="F725" s="6"/>
      <c r="G725" s="13"/>
      <c r="H725" s="13"/>
      <c r="I725" s="13"/>
      <c r="J725" s="13"/>
      <c r="K725" s="13"/>
      <c r="L725" s="13"/>
      <c r="M725" s="13"/>
      <c r="N725" s="13"/>
      <c r="O725" s="13"/>
      <c r="P725" s="13"/>
    </row>
    <row r="726" spans="6:16" x14ac:dyDescent="0.25">
      <c r="F726" s="6"/>
      <c r="G726" s="13"/>
      <c r="H726" s="13"/>
      <c r="I726" s="13"/>
      <c r="J726" s="13"/>
      <c r="K726" s="13"/>
      <c r="L726" s="13"/>
      <c r="M726" s="13"/>
      <c r="N726" s="13"/>
      <c r="O726" s="13"/>
      <c r="P726" s="13"/>
    </row>
    <row r="727" spans="6:16" x14ac:dyDescent="0.25">
      <c r="F727" s="6"/>
      <c r="G727" s="13"/>
      <c r="H727" s="13"/>
      <c r="I727" s="13"/>
      <c r="J727" s="13"/>
      <c r="K727" s="13"/>
      <c r="L727" s="13"/>
      <c r="M727" s="13"/>
      <c r="N727" s="13"/>
      <c r="O727" s="13"/>
      <c r="P727" s="13"/>
    </row>
    <row r="728" spans="6:16" x14ac:dyDescent="0.25">
      <c r="F728" s="6"/>
      <c r="G728" s="13"/>
      <c r="H728" s="13"/>
      <c r="I728" s="13"/>
      <c r="J728" s="13"/>
      <c r="K728" s="13"/>
      <c r="L728" s="13"/>
      <c r="M728" s="13"/>
      <c r="N728" s="13"/>
      <c r="O728" s="13"/>
      <c r="P728" s="13"/>
    </row>
    <row r="729" spans="6:16" x14ac:dyDescent="0.25">
      <c r="F729" s="6"/>
      <c r="G729" s="13"/>
      <c r="H729" s="13"/>
      <c r="I729" s="13"/>
      <c r="J729" s="13"/>
      <c r="K729" s="13"/>
      <c r="L729" s="13"/>
      <c r="M729" s="13"/>
      <c r="N729" s="13"/>
      <c r="O729" s="13"/>
      <c r="P729" s="13"/>
    </row>
    <row r="730" spans="6:16" x14ac:dyDescent="0.25">
      <c r="F730" s="6"/>
      <c r="G730" s="13"/>
      <c r="H730" s="13"/>
      <c r="I730" s="13"/>
      <c r="J730" s="13"/>
      <c r="K730" s="13"/>
      <c r="L730" s="13"/>
      <c r="M730" s="13"/>
      <c r="N730" s="13"/>
      <c r="O730" s="13"/>
      <c r="P730" s="13"/>
    </row>
    <row r="731" spans="6:16" x14ac:dyDescent="0.25">
      <c r="F731" s="6"/>
      <c r="G731" s="13"/>
      <c r="H731" s="13"/>
      <c r="I731" s="13"/>
      <c r="J731" s="13"/>
      <c r="K731" s="13"/>
      <c r="L731" s="13"/>
      <c r="M731" s="13"/>
      <c r="N731" s="13"/>
      <c r="O731" s="13"/>
      <c r="P731" s="13"/>
    </row>
    <row r="732" spans="6:16" x14ac:dyDescent="0.25">
      <c r="F732" s="6"/>
      <c r="G732" s="13"/>
      <c r="H732" s="13"/>
      <c r="I732" s="13"/>
      <c r="J732" s="13"/>
      <c r="K732" s="13"/>
      <c r="L732" s="13"/>
      <c r="M732" s="13"/>
      <c r="N732" s="13"/>
      <c r="O732" s="13"/>
      <c r="P732" s="13"/>
    </row>
    <row r="733" spans="6:16" x14ac:dyDescent="0.25">
      <c r="F733" s="6"/>
      <c r="G733" s="13"/>
      <c r="H733" s="13"/>
      <c r="I733" s="13"/>
      <c r="J733" s="13"/>
      <c r="K733" s="13"/>
      <c r="L733" s="13"/>
      <c r="M733" s="13"/>
      <c r="N733" s="13"/>
      <c r="O733" s="13"/>
      <c r="P733" s="13"/>
    </row>
    <row r="734" spans="6:16" x14ac:dyDescent="0.25">
      <c r="F734" s="6"/>
      <c r="G734" s="13"/>
      <c r="H734" s="13"/>
      <c r="I734" s="13"/>
      <c r="J734" s="13"/>
      <c r="K734" s="13"/>
      <c r="L734" s="13"/>
      <c r="M734" s="13"/>
      <c r="N734" s="13"/>
      <c r="O734" s="13"/>
      <c r="P734" s="13"/>
    </row>
    <row r="735" spans="6:16" x14ac:dyDescent="0.25">
      <c r="F735" s="6"/>
      <c r="G735" s="13"/>
      <c r="H735" s="13"/>
      <c r="I735" s="13"/>
      <c r="J735" s="13"/>
      <c r="K735" s="13"/>
      <c r="L735" s="13"/>
      <c r="M735" s="13"/>
      <c r="N735" s="13"/>
      <c r="O735" s="13"/>
      <c r="P735" s="13"/>
    </row>
    <row r="736" spans="6:16" x14ac:dyDescent="0.25">
      <c r="F736" s="6"/>
      <c r="G736" s="13"/>
      <c r="H736" s="13"/>
      <c r="I736" s="13"/>
      <c r="J736" s="13"/>
      <c r="K736" s="13"/>
      <c r="L736" s="13"/>
      <c r="M736" s="13"/>
      <c r="N736" s="13"/>
      <c r="O736" s="13"/>
      <c r="P736" s="13"/>
    </row>
    <row r="737" spans="6:16" x14ac:dyDescent="0.25">
      <c r="F737" s="6"/>
      <c r="G737" s="13"/>
      <c r="H737" s="13"/>
      <c r="I737" s="13"/>
      <c r="J737" s="13"/>
      <c r="K737" s="13"/>
      <c r="L737" s="13"/>
      <c r="M737" s="13"/>
      <c r="N737" s="13"/>
      <c r="O737" s="13"/>
      <c r="P737" s="13"/>
    </row>
    <row r="738" spans="6:16" x14ac:dyDescent="0.25">
      <c r="F738" s="6"/>
      <c r="G738" s="13"/>
      <c r="H738" s="13"/>
      <c r="I738" s="13"/>
      <c r="J738" s="13"/>
      <c r="K738" s="13"/>
      <c r="L738" s="13"/>
      <c r="M738" s="13"/>
      <c r="N738" s="13"/>
      <c r="O738" s="13"/>
      <c r="P738" s="13"/>
    </row>
    <row r="739" spans="6:16" x14ac:dyDescent="0.25">
      <c r="F739" s="6"/>
      <c r="G739" s="13"/>
      <c r="H739" s="13"/>
      <c r="I739" s="13"/>
      <c r="J739" s="13"/>
      <c r="K739" s="13"/>
      <c r="L739" s="13"/>
      <c r="M739" s="13"/>
      <c r="N739" s="13"/>
      <c r="O739" s="13"/>
      <c r="P739" s="13"/>
    </row>
    <row r="740" spans="6:16" x14ac:dyDescent="0.25">
      <c r="F740" s="6"/>
      <c r="G740" s="13"/>
      <c r="H740" s="13"/>
      <c r="I740" s="13"/>
      <c r="J740" s="13"/>
      <c r="K740" s="13"/>
      <c r="L740" s="13"/>
      <c r="M740" s="13"/>
      <c r="N740" s="13"/>
      <c r="O740" s="13"/>
      <c r="P740" s="13"/>
    </row>
    <row r="741" spans="6:16" x14ac:dyDescent="0.25">
      <c r="F741" s="6"/>
      <c r="G741" s="13"/>
      <c r="H741" s="13"/>
      <c r="I741" s="13"/>
      <c r="J741" s="13"/>
      <c r="K741" s="13"/>
      <c r="L741" s="13"/>
      <c r="M741" s="13"/>
      <c r="N741" s="13"/>
      <c r="O741" s="13"/>
      <c r="P741" s="13"/>
    </row>
    <row r="742" spans="6:16" x14ac:dyDescent="0.25">
      <c r="F742" s="6"/>
      <c r="G742" s="13"/>
      <c r="H742" s="13"/>
      <c r="I742" s="13"/>
      <c r="J742" s="13"/>
      <c r="K742" s="13"/>
      <c r="L742" s="13"/>
      <c r="M742" s="13"/>
      <c r="N742" s="13"/>
      <c r="O742" s="13"/>
      <c r="P742" s="13"/>
    </row>
    <row r="743" spans="6:16" x14ac:dyDescent="0.25">
      <c r="F743" s="6"/>
      <c r="G743" s="13"/>
      <c r="H743" s="13"/>
      <c r="I743" s="13"/>
      <c r="J743" s="13"/>
      <c r="K743" s="13"/>
      <c r="L743" s="13"/>
      <c r="M743" s="13"/>
      <c r="N743" s="13"/>
      <c r="O743" s="13"/>
      <c r="P743" s="13"/>
    </row>
    <row r="744" spans="6:16" x14ac:dyDescent="0.25">
      <c r="F744" s="6"/>
      <c r="G744" s="13"/>
      <c r="H744" s="13"/>
      <c r="I744" s="13"/>
      <c r="J744" s="13"/>
      <c r="K744" s="13"/>
      <c r="L744" s="13"/>
      <c r="M744" s="13"/>
      <c r="N744" s="13"/>
      <c r="O744" s="13"/>
      <c r="P744" s="13"/>
    </row>
    <row r="745" spans="6:16" x14ac:dyDescent="0.25">
      <c r="F745" s="6"/>
      <c r="G745" s="13"/>
      <c r="H745" s="13"/>
      <c r="I745" s="13"/>
      <c r="J745" s="13"/>
      <c r="K745" s="13"/>
      <c r="L745" s="13"/>
      <c r="M745" s="13"/>
      <c r="N745" s="13"/>
      <c r="O745" s="13"/>
      <c r="P745" s="13"/>
    </row>
    <row r="746" spans="6:16" x14ac:dyDescent="0.25">
      <c r="F746" s="6"/>
      <c r="G746" s="13"/>
      <c r="H746" s="13"/>
      <c r="I746" s="13"/>
      <c r="J746" s="13"/>
      <c r="K746" s="13"/>
      <c r="L746" s="13"/>
      <c r="M746" s="13"/>
      <c r="N746" s="13"/>
      <c r="O746" s="13"/>
      <c r="P746" s="13"/>
    </row>
    <row r="747" spans="6:16" x14ac:dyDescent="0.25">
      <c r="F747" s="6"/>
      <c r="G747" s="13"/>
      <c r="H747" s="13"/>
      <c r="I747" s="13"/>
      <c r="J747" s="13"/>
      <c r="K747" s="13"/>
      <c r="L747" s="13"/>
      <c r="M747" s="13"/>
      <c r="N747" s="13"/>
      <c r="O747" s="13"/>
      <c r="P747" s="13"/>
    </row>
    <row r="748" spans="6:16" x14ac:dyDescent="0.25">
      <c r="F748" s="6"/>
      <c r="G748" s="13"/>
      <c r="H748" s="13"/>
      <c r="I748" s="13"/>
      <c r="J748" s="13"/>
      <c r="K748" s="13"/>
      <c r="L748" s="13"/>
      <c r="M748" s="13"/>
      <c r="N748" s="13"/>
      <c r="O748" s="13"/>
      <c r="P748" s="13"/>
    </row>
    <row r="749" spans="6:16" x14ac:dyDescent="0.25">
      <c r="F749" s="6"/>
      <c r="G749" s="13"/>
      <c r="H749" s="13"/>
      <c r="I749" s="13"/>
      <c r="J749" s="13"/>
      <c r="K749" s="13"/>
      <c r="L749" s="13"/>
      <c r="M749" s="13"/>
      <c r="N749" s="13"/>
      <c r="O749" s="13"/>
      <c r="P749" s="13"/>
    </row>
    <row r="750" spans="6:16" x14ac:dyDescent="0.25">
      <c r="F750" s="6"/>
      <c r="G750" s="13"/>
      <c r="H750" s="13"/>
      <c r="I750" s="13"/>
      <c r="J750" s="13"/>
      <c r="K750" s="13"/>
      <c r="L750" s="13"/>
      <c r="M750" s="13"/>
      <c r="N750" s="13"/>
      <c r="O750" s="13"/>
      <c r="P750" s="13"/>
    </row>
    <row r="751" spans="6:16" x14ac:dyDescent="0.25">
      <c r="F751" s="6"/>
      <c r="G751" s="13"/>
      <c r="H751" s="13"/>
      <c r="I751" s="13"/>
      <c r="J751" s="13"/>
      <c r="K751" s="13"/>
      <c r="L751" s="13"/>
      <c r="M751" s="13"/>
      <c r="N751" s="13"/>
      <c r="O751" s="13"/>
      <c r="P751" s="13"/>
    </row>
    <row r="752" spans="6:16" x14ac:dyDescent="0.25">
      <c r="F752" s="6"/>
      <c r="G752" s="13"/>
      <c r="H752" s="13"/>
      <c r="I752" s="13"/>
      <c r="J752" s="13"/>
      <c r="K752" s="13"/>
      <c r="L752" s="13"/>
      <c r="M752" s="13"/>
      <c r="N752" s="13"/>
      <c r="O752" s="13"/>
      <c r="P752" s="13"/>
    </row>
    <row r="753" spans="6:16" x14ac:dyDescent="0.25">
      <c r="F753" s="6"/>
      <c r="G753" s="13"/>
      <c r="H753" s="13"/>
      <c r="I753" s="13"/>
      <c r="J753" s="13"/>
      <c r="K753" s="13"/>
      <c r="L753" s="13"/>
      <c r="M753" s="13"/>
      <c r="N753" s="13"/>
      <c r="O753" s="13"/>
      <c r="P753" s="13"/>
    </row>
    <row r="754" spans="6:16" x14ac:dyDescent="0.25">
      <c r="F754" s="6"/>
      <c r="G754" s="13"/>
      <c r="H754" s="13"/>
      <c r="I754" s="13"/>
      <c r="J754" s="13"/>
      <c r="K754" s="13"/>
      <c r="L754" s="13"/>
      <c r="M754" s="13"/>
      <c r="N754" s="13"/>
      <c r="O754" s="13"/>
      <c r="P754" s="13"/>
    </row>
    <row r="755" spans="6:16" x14ac:dyDescent="0.25">
      <c r="F755" s="6"/>
      <c r="G755" s="13"/>
      <c r="H755" s="13"/>
      <c r="I755" s="13"/>
      <c r="J755" s="13"/>
      <c r="K755" s="13"/>
      <c r="L755" s="13"/>
      <c r="M755" s="13"/>
      <c r="N755" s="13"/>
      <c r="O755" s="13"/>
      <c r="P755" s="13"/>
    </row>
    <row r="756" spans="6:16" x14ac:dyDescent="0.25">
      <c r="F756" s="6"/>
      <c r="G756" s="13"/>
      <c r="H756" s="13"/>
      <c r="I756" s="13"/>
      <c r="J756" s="13"/>
      <c r="K756" s="13"/>
      <c r="L756" s="13"/>
      <c r="M756" s="13"/>
      <c r="N756" s="13"/>
      <c r="O756" s="13"/>
      <c r="P756" s="13"/>
    </row>
    <row r="757" spans="6:16" x14ac:dyDescent="0.25">
      <c r="F757" s="6"/>
      <c r="G757" s="13"/>
      <c r="H757" s="13"/>
      <c r="I757" s="13"/>
      <c r="J757" s="13"/>
      <c r="K757" s="13"/>
      <c r="L757" s="13"/>
      <c r="M757" s="13"/>
      <c r="N757" s="13"/>
      <c r="O757" s="13"/>
      <c r="P757" s="13"/>
    </row>
    <row r="758" spans="6:16" x14ac:dyDescent="0.25">
      <c r="F758" s="6"/>
      <c r="G758" s="13"/>
      <c r="H758" s="13"/>
      <c r="I758" s="13"/>
      <c r="J758" s="13"/>
      <c r="K758" s="13"/>
      <c r="L758" s="13"/>
      <c r="M758" s="13"/>
      <c r="N758" s="13"/>
      <c r="O758" s="13"/>
      <c r="P758" s="13"/>
    </row>
    <row r="759" spans="6:16" x14ac:dyDescent="0.25">
      <c r="F759" s="6"/>
      <c r="G759" s="13"/>
      <c r="H759" s="13"/>
      <c r="I759" s="13"/>
      <c r="J759" s="13"/>
      <c r="K759" s="13"/>
      <c r="L759" s="13"/>
      <c r="M759" s="13"/>
      <c r="N759" s="13"/>
      <c r="O759" s="13"/>
      <c r="P759" s="13"/>
    </row>
    <row r="760" spans="6:16" x14ac:dyDescent="0.25">
      <c r="F760" s="6"/>
      <c r="G760" s="13"/>
      <c r="H760" s="13"/>
      <c r="I760" s="13"/>
      <c r="J760" s="13"/>
      <c r="K760" s="13"/>
      <c r="L760" s="13"/>
      <c r="M760" s="13"/>
      <c r="N760" s="13"/>
      <c r="O760" s="13"/>
      <c r="P760" s="13"/>
    </row>
    <row r="761" spans="6:16" x14ac:dyDescent="0.25">
      <c r="F761" s="6"/>
      <c r="G761" s="13"/>
      <c r="H761" s="13"/>
      <c r="I761" s="13"/>
      <c r="J761" s="13"/>
      <c r="K761" s="13"/>
      <c r="L761" s="13"/>
      <c r="M761" s="13"/>
      <c r="N761" s="13"/>
      <c r="O761" s="13"/>
      <c r="P761" s="13"/>
    </row>
    <row r="762" spans="6:16" x14ac:dyDescent="0.25">
      <c r="F762" s="6"/>
      <c r="G762" s="13"/>
      <c r="H762" s="13"/>
      <c r="I762" s="13"/>
      <c r="J762" s="13"/>
      <c r="K762" s="13"/>
      <c r="L762" s="13"/>
      <c r="M762" s="13"/>
      <c r="N762" s="13"/>
      <c r="O762" s="13"/>
      <c r="P762" s="13"/>
    </row>
    <row r="763" spans="6:16" x14ac:dyDescent="0.25">
      <c r="F763" s="6"/>
      <c r="G763" s="13"/>
      <c r="H763" s="13"/>
      <c r="I763" s="13"/>
      <c r="J763" s="13"/>
      <c r="K763" s="13"/>
      <c r="L763" s="13"/>
      <c r="M763" s="13"/>
      <c r="N763" s="13"/>
      <c r="O763" s="13"/>
      <c r="P763" s="13"/>
    </row>
    <row r="764" spans="6:16" x14ac:dyDescent="0.25">
      <c r="F764" s="6"/>
      <c r="G764" s="13"/>
      <c r="H764" s="13"/>
      <c r="I764" s="13"/>
      <c r="J764" s="13"/>
      <c r="K764" s="13"/>
      <c r="L764" s="13"/>
      <c r="M764" s="13"/>
      <c r="N764" s="13"/>
      <c r="O764" s="13"/>
      <c r="P764" s="13"/>
    </row>
    <row r="765" spans="6:16" x14ac:dyDescent="0.25">
      <c r="F765" s="6"/>
      <c r="G765" s="13"/>
      <c r="H765" s="13"/>
      <c r="I765" s="13"/>
      <c r="J765" s="13"/>
      <c r="K765" s="13"/>
      <c r="L765" s="13"/>
      <c r="M765" s="13"/>
      <c r="N765" s="13"/>
      <c r="O765" s="13"/>
      <c r="P765" s="13"/>
    </row>
    <row r="766" spans="6:16" x14ac:dyDescent="0.25">
      <c r="F766" s="6"/>
      <c r="G766" s="13"/>
      <c r="H766" s="13"/>
      <c r="I766" s="13"/>
      <c r="J766" s="13"/>
      <c r="K766" s="13"/>
      <c r="L766" s="13"/>
      <c r="M766" s="13"/>
      <c r="N766" s="13"/>
      <c r="O766" s="13"/>
      <c r="P766" s="13"/>
    </row>
    <row r="767" spans="6:16" x14ac:dyDescent="0.25">
      <c r="F767" s="6"/>
      <c r="G767" s="13"/>
      <c r="H767" s="13"/>
      <c r="I767" s="13"/>
      <c r="J767" s="13"/>
      <c r="K767" s="13"/>
      <c r="L767" s="13"/>
      <c r="M767" s="13"/>
      <c r="N767" s="13"/>
      <c r="O767" s="13"/>
      <c r="P767" s="13"/>
    </row>
    <row r="768" spans="6:16" x14ac:dyDescent="0.25">
      <c r="F768" s="6"/>
      <c r="G768" s="13"/>
      <c r="H768" s="13"/>
      <c r="I768" s="13"/>
      <c r="J768" s="13"/>
      <c r="K768" s="13"/>
      <c r="L768" s="13"/>
      <c r="M768" s="13"/>
      <c r="N768" s="13"/>
      <c r="O768" s="13"/>
      <c r="P768" s="13"/>
    </row>
    <row r="769" spans="6:16" x14ac:dyDescent="0.25">
      <c r="F769" s="6"/>
      <c r="G769" s="13"/>
      <c r="H769" s="13"/>
      <c r="I769" s="13"/>
      <c r="J769" s="13"/>
      <c r="K769" s="13"/>
      <c r="L769" s="13"/>
      <c r="M769" s="13"/>
      <c r="N769" s="13"/>
      <c r="O769" s="13"/>
      <c r="P769" s="13"/>
    </row>
    <row r="770" spans="6:16" x14ac:dyDescent="0.25">
      <c r="F770" s="6"/>
      <c r="G770" s="13"/>
      <c r="H770" s="13"/>
      <c r="I770" s="13"/>
      <c r="J770" s="13"/>
      <c r="K770" s="13"/>
      <c r="L770" s="13"/>
      <c r="M770" s="13"/>
      <c r="N770" s="13"/>
      <c r="O770" s="13"/>
      <c r="P770" s="13"/>
    </row>
    <row r="771" spans="6:16" x14ac:dyDescent="0.25">
      <c r="F771" s="6"/>
      <c r="G771" s="13"/>
      <c r="H771" s="13"/>
      <c r="I771" s="13"/>
      <c r="J771" s="13"/>
      <c r="K771" s="13"/>
      <c r="L771" s="13"/>
      <c r="M771" s="13"/>
      <c r="N771" s="13"/>
      <c r="O771" s="13"/>
      <c r="P771" s="13"/>
    </row>
    <row r="772" spans="6:16" x14ac:dyDescent="0.25">
      <c r="F772" s="6"/>
      <c r="G772" s="13"/>
      <c r="H772" s="13"/>
      <c r="I772" s="13"/>
      <c r="J772" s="13"/>
      <c r="K772" s="13"/>
      <c r="L772" s="13"/>
      <c r="M772" s="13"/>
      <c r="N772" s="13"/>
      <c r="O772" s="13"/>
      <c r="P772" s="13"/>
    </row>
    <row r="773" spans="6:16" x14ac:dyDescent="0.25">
      <c r="F773" s="6"/>
      <c r="G773" s="13"/>
      <c r="H773" s="13"/>
      <c r="I773" s="13"/>
      <c r="J773" s="13"/>
      <c r="K773" s="13"/>
      <c r="L773" s="13"/>
      <c r="M773" s="13"/>
      <c r="N773" s="13"/>
      <c r="O773" s="13"/>
      <c r="P773" s="13"/>
    </row>
    <row r="774" spans="6:16" x14ac:dyDescent="0.25">
      <c r="F774" s="6"/>
      <c r="G774" s="13"/>
      <c r="H774" s="13"/>
      <c r="I774" s="13"/>
      <c r="J774" s="13"/>
      <c r="K774" s="13"/>
      <c r="L774" s="13"/>
      <c r="M774" s="13"/>
      <c r="N774" s="13"/>
      <c r="O774" s="13"/>
      <c r="P774" s="13"/>
    </row>
    <row r="775" spans="6:16" x14ac:dyDescent="0.25">
      <c r="F775" s="6"/>
      <c r="G775" s="13"/>
      <c r="H775" s="13"/>
      <c r="I775" s="13"/>
      <c r="J775" s="13"/>
      <c r="K775" s="13"/>
      <c r="L775" s="13"/>
      <c r="M775" s="13"/>
      <c r="N775" s="13"/>
      <c r="O775" s="13"/>
      <c r="P775" s="13"/>
    </row>
    <row r="776" spans="6:16" x14ac:dyDescent="0.25">
      <c r="F776" s="6"/>
      <c r="G776" s="13"/>
      <c r="H776" s="13"/>
      <c r="I776" s="13"/>
      <c r="J776" s="13"/>
      <c r="K776" s="13"/>
      <c r="L776" s="13"/>
      <c r="M776" s="13"/>
      <c r="N776" s="13"/>
      <c r="O776" s="13"/>
      <c r="P776" s="13"/>
    </row>
    <row r="777" spans="6:16" x14ac:dyDescent="0.25">
      <c r="F777" s="6"/>
      <c r="G777" s="13"/>
      <c r="H777" s="13"/>
      <c r="I777" s="13"/>
      <c r="J777" s="13"/>
      <c r="K777" s="13"/>
      <c r="L777" s="13"/>
      <c r="M777" s="13"/>
      <c r="N777" s="13"/>
      <c r="O777" s="13"/>
      <c r="P777" s="13"/>
    </row>
    <row r="778" spans="6:16" x14ac:dyDescent="0.25">
      <c r="F778" s="6"/>
      <c r="G778" s="13"/>
      <c r="H778" s="13"/>
      <c r="I778" s="13"/>
      <c r="J778" s="13"/>
      <c r="K778" s="13"/>
      <c r="L778" s="13"/>
      <c r="M778" s="13"/>
      <c r="N778" s="13"/>
      <c r="O778" s="13"/>
      <c r="P778" s="13"/>
    </row>
    <row r="779" spans="6:16" x14ac:dyDescent="0.25">
      <c r="F779" s="6"/>
      <c r="G779" s="13"/>
      <c r="H779" s="13"/>
      <c r="I779" s="13"/>
      <c r="J779" s="13"/>
      <c r="K779" s="13"/>
      <c r="L779" s="13"/>
      <c r="M779" s="13"/>
      <c r="N779" s="13"/>
      <c r="O779" s="13"/>
      <c r="P779" s="13"/>
    </row>
    <row r="780" spans="6:16" x14ac:dyDescent="0.25">
      <c r="F780" s="6"/>
      <c r="G780" s="13"/>
      <c r="H780" s="13"/>
      <c r="I780" s="13"/>
      <c r="J780" s="13"/>
      <c r="K780" s="13"/>
      <c r="L780" s="13"/>
      <c r="M780" s="13"/>
      <c r="N780" s="13"/>
      <c r="O780" s="13"/>
      <c r="P780" s="13"/>
    </row>
    <row r="781" spans="6:16" x14ac:dyDescent="0.25">
      <c r="F781" s="6"/>
      <c r="G781" s="13"/>
      <c r="H781" s="13"/>
      <c r="I781" s="13"/>
      <c r="J781" s="13"/>
      <c r="K781" s="13"/>
      <c r="L781" s="13"/>
      <c r="M781" s="13"/>
      <c r="N781" s="13"/>
      <c r="O781" s="13"/>
      <c r="P781" s="13"/>
    </row>
    <row r="782" spans="6:16" x14ac:dyDescent="0.25">
      <c r="F782" s="6"/>
      <c r="G782" s="13"/>
      <c r="H782" s="13"/>
      <c r="I782" s="13"/>
      <c r="J782" s="13"/>
      <c r="K782" s="13"/>
      <c r="L782" s="13"/>
      <c r="M782" s="13"/>
      <c r="N782" s="13"/>
      <c r="O782" s="13"/>
      <c r="P782" s="13"/>
    </row>
    <row r="783" spans="6:16" x14ac:dyDescent="0.25">
      <c r="F783" s="6"/>
      <c r="G783" s="13"/>
      <c r="H783" s="13"/>
      <c r="I783" s="13"/>
      <c r="J783" s="13"/>
      <c r="K783" s="13"/>
      <c r="L783" s="13"/>
      <c r="M783" s="13"/>
      <c r="N783" s="13"/>
      <c r="O783" s="13"/>
      <c r="P783" s="13"/>
    </row>
    <row r="784" spans="6:16" x14ac:dyDescent="0.25">
      <c r="F784" s="6"/>
      <c r="G784" s="13"/>
      <c r="H784" s="13"/>
      <c r="I784" s="13"/>
      <c r="J784" s="13"/>
      <c r="K784" s="13"/>
      <c r="L784" s="13"/>
      <c r="M784" s="13"/>
      <c r="N784" s="13"/>
      <c r="O784" s="13"/>
      <c r="P784" s="13"/>
    </row>
    <row r="785" spans="6:16" x14ac:dyDescent="0.25">
      <c r="F785" s="6"/>
      <c r="G785" s="13"/>
      <c r="H785" s="13"/>
      <c r="I785" s="13"/>
      <c r="J785" s="13"/>
      <c r="K785" s="13"/>
      <c r="L785" s="13"/>
      <c r="M785" s="13"/>
      <c r="N785" s="13"/>
      <c r="O785" s="13"/>
      <c r="P785" s="13"/>
    </row>
    <row r="786" spans="6:16" x14ac:dyDescent="0.25">
      <c r="F786" s="6"/>
      <c r="G786" s="13"/>
      <c r="H786" s="13"/>
      <c r="I786" s="13"/>
      <c r="J786" s="13"/>
      <c r="K786" s="13"/>
      <c r="L786" s="13"/>
      <c r="M786" s="13"/>
      <c r="N786" s="13"/>
      <c r="O786" s="13"/>
      <c r="P786" s="13"/>
    </row>
    <row r="787" spans="6:16" x14ac:dyDescent="0.25">
      <c r="F787" s="6"/>
      <c r="G787" s="13"/>
      <c r="H787" s="13"/>
      <c r="I787" s="13"/>
      <c r="J787" s="13"/>
      <c r="K787" s="13"/>
      <c r="L787" s="13"/>
      <c r="M787" s="13"/>
      <c r="N787" s="13"/>
      <c r="O787" s="13"/>
      <c r="P787" s="13"/>
    </row>
    <row r="788" spans="6:16" x14ac:dyDescent="0.25">
      <c r="F788" s="6"/>
      <c r="G788" s="13"/>
      <c r="H788" s="13"/>
      <c r="I788" s="13"/>
      <c r="J788" s="13"/>
      <c r="K788" s="13"/>
      <c r="L788" s="13"/>
      <c r="M788" s="13"/>
      <c r="N788" s="13"/>
      <c r="O788" s="13"/>
      <c r="P788" s="13"/>
    </row>
    <row r="789" spans="6:16" x14ac:dyDescent="0.25">
      <c r="F789" s="6"/>
      <c r="G789" s="13"/>
      <c r="H789" s="13"/>
      <c r="I789" s="13"/>
      <c r="J789" s="13"/>
      <c r="K789" s="13"/>
      <c r="L789" s="13"/>
      <c r="M789" s="13"/>
      <c r="N789" s="13"/>
      <c r="O789" s="13"/>
      <c r="P789" s="13"/>
    </row>
    <row r="790" spans="6:16" x14ac:dyDescent="0.25">
      <c r="F790" s="6"/>
      <c r="G790" s="13"/>
      <c r="H790" s="13"/>
      <c r="I790" s="13"/>
      <c r="J790" s="13"/>
      <c r="K790" s="13"/>
      <c r="L790" s="13"/>
      <c r="M790" s="13"/>
      <c r="N790" s="13"/>
      <c r="O790" s="13"/>
      <c r="P790" s="13"/>
    </row>
    <row r="791" spans="6:16" x14ac:dyDescent="0.25">
      <c r="F791" s="6"/>
      <c r="G791" s="13"/>
      <c r="H791" s="13"/>
      <c r="I791" s="13"/>
      <c r="J791" s="13"/>
      <c r="K791" s="13"/>
      <c r="L791" s="13"/>
      <c r="M791" s="13"/>
      <c r="N791" s="13"/>
      <c r="O791" s="13"/>
      <c r="P791" s="13"/>
    </row>
    <row r="792" spans="6:16" x14ac:dyDescent="0.25">
      <c r="F792" s="6"/>
      <c r="G792" s="13"/>
      <c r="H792" s="13"/>
      <c r="I792" s="13"/>
      <c r="J792" s="13"/>
      <c r="K792" s="13"/>
      <c r="L792" s="13"/>
      <c r="M792" s="13"/>
      <c r="N792" s="13"/>
      <c r="O792" s="13"/>
      <c r="P792" s="13"/>
    </row>
    <row r="793" spans="6:16" x14ac:dyDescent="0.25">
      <c r="F793" s="6"/>
      <c r="G793" s="13"/>
      <c r="H793" s="13"/>
      <c r="I793" s="13"/>
      <c r="J793" s="13"/>
      <c r="K793" s="13"/>
      <c r="L793" s="13"/>
      <c r="M793" s="13"/>
      <c r="N793" s="13"/>
      <c r="O793" s="13"/>
      <c r="P793" s="13"/>
    </row>
    <row r="794" spans="6:16" x14ac:dyDescent="0.25">
      <c r="F794" s="6"/>
      <c r="G794" s="13"/>
      <c r="H794" s="13"/>
      <c r="I794" s="13"/>
      <c r="J794" s="13"/>
      <c r="K794" s="13"/>
      <c r="L794" s="13"/>
      <c r="M794" s="13"/>
      <c r="N794" s="13"/>
      <c r="O794" s="13"/>
      <c r="P794" s="13"/>
    </row>
    <row r="795" spans="6:16" x14ac:dyDescent="0.25">
      <c r="F795" s="6"/>
      <c r="G795" s="13"/>
      <c r="H795" s="13"/>
      <c r="I795" s="13"/>
      <c r="J795" s="13"/>
      <c r="K795" s="13"/>
      <c r="L795" s="13"/>
      <c r="M795" s="13"/>
      <c r="N795" s="13"/>
      <c r="O795" s="13"/>
      <c r="P795" s="13"/>
    </row>
    <row r="796" spans="6:16" x14ac:dyDescent="0.25">
      <c r="F796" s="6"/>
      <c r="G796" s="13"/>
      <c r="H796" s="13"/>
      <c r="I796" s="13"/>
      <c r="J796" s="13"/>
      <c r="K796" s="13"/>
      <c r="L796" s="13"/>
      <c r="M796" s="13"/>
      <c r="N796" s="13"/>
      <c r="O796" s="13"/>
      <c r="P796" s="13"/>
    </row>
    <row r="797" spans="6:16" x14ac:dyDescent="0.25">
      <c r="F797" s="6"/>
      <c r="G797" s="13"/>
      <c r="H797" s="13"/>
      <c r="I797" s="13"/>
      <c r="J797" s="13"/>
      <c r="K797" s="13"/>
      <c r="L797" s="13"/>
      <c r="M797" s="13"/>
      <c r="N797" s="13"/>
      <c r="O797" s="13"/>
      <c r="P797" s="13"/>
    </row>
    <row r="798" spans="6:16" x14ac:dyDescent="0.25">
      <c r="F798" s="6"/>
      <c r="G798" s="13"/>
      <c r="H798" s="13"/>
      <c r="I798" s="13"/>
      <c r="J798" s="13"/>
      <c r="K798" s="13"/>
      <c r="L798" s="13"/>
      <c r="M798" s="13"/>
      <c r="N798" s="13"/>
      <c r="O798" s="13"/>
      <c r="P798" s="13"/>
    </row>
    <row r="799" spans="6:16" x14ac:dyDescent="0.25">
      <c r="F799" s="6"/>
      <c r="G799" s="13"/>
      <c r="H799" s="13"/>
      <c r="I799" s="13"/>
      <c r="J799" s="13"/>
      <c r="K799" s="13"/>
      <c r="L799" s="13"/>
      <c r="M799" s="13"/>
      <c r="N799" s="13"/>
      <c r="O799" s="13"/>
      <c r="P799" s="13"/>
    </row>
    <row r="800" spans="6:16" x14ac:dyDescent="0.25">
      <c r="F800" s="6"/>
      <c r="G800" s="13"/>
      <c r="H800" s="13"/>
      <c r="I800" s="13"/>
      <c r="J800" s="13"/>
      <c r="K800" s="13"/>
      <c r="L800" s="13"/>
      <c r="M800" s="13"/>
      <c r="N800" s="13"/>
      <c r="O800" s="13"/>
      <c r="P800" s="13"/>
    </row>
    <row r="801" spans="6:16" x14ac:dyDescent="0.25">
      <c r="F801" s="6"/>
      <c r="G801" s="13"/>
      <c r="H801" s="13"/>
      <c r="I801" s="13"/>
      <c r="J801" s="13"/>
      <c r="K801" s="13"/>
      <c r="L801" s="13"/>
      <c r="M801" s="13"/>
      <c r="N801" s="13"/>
      <c r="O801" s="13"/>
      <c r="P801" s="13"/>
    </row>
    <row r="802" spans="6:16" x14ac:dyDescent="0.25">
      <c r="F802" s="6"/>
      <c r="G802" s="13"/>
      <c r="H802" s="13"/>
      <c r="I802" s="13"/>
      <c r="J802" s="13"/>
      <c r="K802" s="13"/>
      <c r="L802" s="13"/>
      <c r="M802" s="13"/>
      <c r="N802" s="13"/>
      <c r="O802" s="13"/>
      <c r="P802" s="13"/>
    </row>
    <row r="803" spans="6:16" x14ac:dyDescent="0.25">
      <c r="F803" s="6"/>
      <c r="G803" s="13"/>
      <c r="H803" s="13"/>
      <c r="I803" s="13"/>
      <c r="J803" s="13"/>
      <c r="K803" s="13"/>
      <c r="L803" s="13"/>
      <c r="M803" s="13"/>
      <c r="N803" s="13"/>
      <c r="O803" s="13"/>
      <c r="P803" s="13"/>
    </row>
    <row r="804" spans="6:16" x14ac:dyDescent="0.25">
      <c r="F804" s="6"/>
      <c r="G804" s="13"/>
      <c r="H804" s="13"/>
      <c r="I804" s="13"/>
      <c r="J804" s="13"/>
      <c r="K804" s="13"/>
      <c r="L804" s="13"/>
      <c r="M804" s="13"/>
      <c r="N804" s="13"/>
      <c r="O804" s="13"/>
      <c r="P804" s="13"/>
    </row>
    <row r="805" spans="6:16" x14ac:dyDescent="0.25">
      <c r="F805" s="6"/>
      <c r="G805" s="13"/>
      <c r="H805" s="13"/>
      <c r="I805" s="13"/>
      <c r="J805" s="13"/>
      <c r="K805" s="13"/>
      <c r="L805" s="13"/>
      <c r="M805" s="13"/>
      <c r="N805" s="13"/>
      <c r="O805" s="13"/>
      <c r="P805" s="13"/>
    </row>
    <row r="806" spans="6:16" x14ac:dyDescent="0.25">
      <c r="F806" s="6"/>
      <c r="G806" s="13"/>
      <c r="H806" s="13"/>
      <c r="I806" s="13"/>
      <c r="J806" s="13"/>
      <c r="K806" s="13"/>
      <c r="L806" s="13"/>
      <c r="M806" s="13"/>
      <c r="N806" s="13"/>
      <c r="O806" s="13"/>
      <c r="P806" s="13"/>
    </row>
    <row r="807" spans="6:16" x14ac:dyDescent="0.25">
      <c r="F807" s="6"/>
      <c r="G807" s="13"/>
      <c r="H807" s="13"/>
      <c r="I807" s="13"/>
      <c r="J807" s="13"/>
      <c r="K807" s="13"/>
      <c r="L807" s="13"/>
      <c r="M807" s="13"/>
      <c r="N807" s="13"/>
      <c r="O807" s="13"/>
      <c r="P807" s="13"/>
    </row>
    <row r="808" spans="6:16" x14ac:dyDescent="0.25">
      <c r="F808" s="6"/>
      <c r="G808" s="13"/>
      <c r="H808" s="13"/>
      <c r="I808" s="13"/>
      <c r="J808" s="13"/>
      <c r="K808" s="13"/>
      <c r="L808" s="13"/>
      <c r="M808" s="13"/>
      <c r="N808" s="13"/>
      <c r="O808" s="13"/>
      <c r="P808" s="13"/>
    </row>
    <row r="809" spans="6:16" x14ac:dyDescent="0.25">
      <c r="F809" s="6"/>
      <c r="G809" s="13"/>
      <c r="H809" s="13"/>
      <c r="I809" s="13"/>
      <c r="J809" s="13"/>
      <c r="K809" s="13"/>
      <c r="L809" s="13"/>
      <c r="M809" s="13"/>
      <c r="N809" s="13"/>
      <c r="O809" s="13"/>
      <c r="P809" s="13"/>
    </row>
    <row r="810" spans="6:16" x14ac:dyDescent="0.25">
      <c r="F810" s="6"/>
      <c r="G810" s="13"/>
      <c r="H810" s="13"/>
      <c r="I810" s="13"/>
      <c r="J810" s="13"/>
      <c r="K810" s="13"/>
      <c r="L810" s="13"/>
      <c r="M810" s="13"/>
      <c r="N810" s="13"/>
      <c r="O810" s="13"/>
      <c r="P810" s="13"/>
    </row>
    <row r="811" spans="6:16" x14ac:dyDescent="0.25">
      <c r="F811" s="6"/>
      <c r="G811" s="13"/>
      <c r="H811" s="13"/>
      <c r="I811" s="13"/>
      <c r="J811" s="13"/>
      <c r="K811" s="13"/>
      <c r="L811" s="13"/>
      <c r="M811" s="13"/>
      <c r="N811" s="13"/>
      <c r="O811" s="13"/>
      <c r="P811" s="13"/>
    </row>
    <row r="812" spans="6:16" x14ac:dyDescent="0.25">
      <c r="F812" s="6"/>
      <c r="G812" s="13"/>
      <c r="H812" s="13"/>
      <c r="I812" s="13"/>
      <c r="J812" s="13"/>
      <c r="K812" s="13"/>
      <c r="L812" s="13"/>
      <c r="M812" s="13"/>
      <c r="N812" s="13"/>
      <c r="O812" s="13"/>
      <c r="P812" s="13"/>
    </row>
    <row r="813" spans="6:16" x14ac:dyDescent="0.25">
      <c r="F813" s="6"/>
      <c r="G813" s="13"/>
      <c r="H813" s="13"/>
      <c r="I813" s="13"/>
      <c r="J813" s="13"/>
      <c r="K813" s="13"/>
      <c r="L813" s="13"/>
      <c r="M813" s="13"/>
      <c r="N813" s="13"/>
      <c r="O813" s="13"/>
      <c r="P813" s="13"/>
    </row>
    <row r="814" spans="6:16" x14ac:dyDescent="0.25">
      <c r="F814" s="6"/>
      <c r="G814" s="13"/>
      <c r="H814" s="13"/>
      <c r="I814" s="13"/>
      <c r="J814" s="13"/>
      <c r="K814" s="13"/>
      <c r="L814" s="13"/>
      <c r="M814" s="13"/>
      <c r="N814" s="13"/>
      <c r="O814" s="13"/>
      <c r="P814" s="13"/>
    </row>
    <row r="815" spans="6:16" x14ac:dyDescent="0.25">
      <c r="F815" s="6"/>
      <c r="G815" s="13"/>
      <c r="H815" s="13"/>
      <c r="I815" s="13"/>
      <c r="J815" s="13"/>
      <c r="K815" s="13"/>
      <c r="L815" s="13"/>
      <c r="M815" s="13"/>
      <c r="N815" s="13"/>
      <c r="O815" s="13"/>
      <c r="P815" s="13"/>
    </row>
    <row r="816" spans="6:16" x14ac:dyDescent="0.25">
      <c r="F816" s="6"/>
      <c r="G816" s="13"/>
      <c r="H816" s="13"/>
      <c r="I816" s="13"/>
      <c r="J816" s="13"/>
      <c r="K816" s="13"/>
      <c r="L816" s="13"/>
      <c r="M816" s="13"/>
      <c r="N816" s="13"/>
      <c r="O816" s="13"/>
      <c r="P816" s="13"/>
    </row>
    <row r="817" spans="6:16" x14ac:dyDescent="0.25">
      <c r="F817" s="6"/>
      <c r="G817" s="13"/>
      <c r="H817" s="13"/>
      <c r="I817" s="13"/>
      <c r="J817" s="13"/>
      <c r="K817" s="13"/>
      <c r="L817" s="13"/>
      <c r="M817" s="13"/>
      <c r="N817" s="13"/>
      <c r="O817" s="13"/>
      <c r="P817" s="13"/>
    </row>
    <row r="818" spans="6:16" x14ac:dyDescent="0.25">
      <c r="F818" s="6"/>
      <c r="G818" s="13"/>
      <c r="H818" s="13"/>
      <c r="I818" s="13"/>
      <c r="J818" s="13"/>
      <c r="K818" s="13"/>
      <c r="L818" s="13"/>
      <c r="M818" s="13"/>
      <c r="N818" s="13"/>
      <c r="O818" s="13"/>
      <c r="P818" s="13"/>
    </row>
    <row r="819" spans="6:16" x14ac:dyDescent="0.25">
      <c r="F819" s="6"/>
      <c r="G819" s="13"/>
      <c r="H819" s="13"/>
      <c r="I819" s="13"/>
      <c r="J819" s="13"/>
      <c r="K819" s="13"/>
      <c r="L819" s="13"/>
      <c r="M819" s="13"/>
      <c r="N819" s="13"/>
      <c r="O819" s="13"/>
      <c r="P819" s="13"/>
    </row>
    <row r="820" spans="6:16" x14ac:dyDescent="0.25">
      <c r="F820" s="6"/>
      <c r="G820" s="13"/>
      <c r="H820" s="13"/>
      <c r="I820" s="13"/>
      <c r="J820" s="13"/>
      <c r="K820" s="13"/>
      <c r="L820" s="13"/>
      <c r="M820" s="13"/>
      <c r="N820" s="13"/>
      <c r="O820" s="13"/>
      <c r="P820" s="13"/>
    </row>
    <row r="821" spans="6:16" x14ac:dyDescent="0.25">
      <c r="F821" s="6"/>
      <c r="G821" s="13"/>
      <c r="H821" s="13"/>
      <c r="I821" s="13"/>
      <c r="J821" s="13"/>
      <c r="K821" s="13"/>
      <c r="L821" s="13"/>
      <c r="M821" s="13"/>
      <c r="N821" s="13"/>
      <c r="O821" s="13"/>
      <c r="P821" s="13"/>
    </row>
    <row r="822" spans="6:16" x14ac:dyDescent="0.25">
      <c r="F822" s="6"/>
      <c r="G822" s="13"/>
      <c r="H822" s="13"/>
      <c r="I822" s="13"/>
      <c r="J822" s="13"/>
      <c r="K822" s="13"/>
      <c r="L822" s="13"/>
      <c r="M822" s="13"/>
      <c r="N822" s="13"/>
      <c r="O822" s="13"/>
      <c r="P822" s="13"/>
    </row>
    <row r="823" spans="6:16" x14ac:dyDescent="0.25">
      <c r="F823" s="6"/>
      <c r="G823" s="13"/>
      <c r="H823" s="13"/>
      <c r="I823" s="13"/>
      <c r="J823" s="13"/>
      <c r="K823" s="13"/>
      <c r="L823" s="13"/>
      <c r="M823" s="13"/>
      <c r="N823" s="13"/>
      <c r="O823" s="13"/>
      <c r="P823" s="13"/>
    </row>
    <row r="824" spans="6:16" x14ac:dyDescent="0.25">
      <c r="F824" s="6"/>
      <c r="G824" s="13"/>
      <c r="H824" s="13"/>
      <c r="I824" s="13"/>
      <c r="J824" s="13"/>
      <c r="K824" s="13"/>
      <c r="L824" s="13"/>
      <c r="M824" s="13"/>
      <c r="N824" s="13"/>
      <c r="O824" s="13"/>
      <c r="P824" s="13"/>
    </row>
    <row r="825" spans="6:16" x14ac:dyDescent="0.25">
      <c r="F825" s="6"/>
      <c r="G825" s="13"/>
      <c r="H825" s="13"/>
      <c r="I825" s="13"/>
      <c r="J825" s="13"/>
      <c r="K825" s="13"/>
      <c r="L825" s="13"/>
      <c r="M825" s="13"/>
      <c r="N825" s="13"/>
      <c r="O825" s="13"/>
      <c r="P825" s="13"/>
    </row>
    <row r="826" spans="6:16" x14ac:dyDescent="0.25">
      <c r="F826" s="6"/>
      <c r="G826" s="13"/>
      <c r="H826" s="13"/>
      <c r="I826" s="13"/>
      <c r="J826" s="13"/>
      <c r="K826" s="13"/>
      <c r="L826" s="13"/>
      <c r="M826" s="13"/>
      <c r="N826" s="13"/>
      <c r="O826" s="13"/>
      <c r="P826" s="13"/>
    </row>
    <row r="827" spans="6:16" x14ac:dyDescent="0.25">
      <c r="F827" s="6"/>
      <c r="G827" s="13"/>
      <c r="H827" s="13"/>
      <c r="I827" s="13"/>
      <c r="J827" s="13"/>
      <c r="K827" s="13"/>
      <c r="L827" s="13"/>
      <c r="M827" s="13"/>
      <c r="N827" s="13"/>
      <c r="O827" s="13"/>
      <c r="P827" s="13"/>
    </row>
    <row r="828" spans="6:16" x14ac:dyDescent="0.25">
      <c r="F828" s="6"/>
      <c r="G828" s="13"/>
      <c r="H828" s="13"/>
      <c r="I828" s="13"/>
      <c r="J828" s="13"/>
      <c r="K828" s="13"/>
      <c r="L828" s="13"/>
      <c r="M828" s="13"/>
      <c r="N828" s="13"/>
      <c r="O828" s="13"/>
      <c r="P828" s="13"/>
    </row>
    <row r="829" spans="6:16" x14ac:dyDescent="0.25">
      <c r="F829" s="6"/>
      <c r="G829" s="13"/>
      <c r="H829" s="13"/>
      <c r="I829" s="13"/>
      <c r="J829" s="13"/>
      <c r="K829" s="13"/>
      <c r="L829" s="13"/>
      <c r="M829" s="13"/>
      <c r="N829" s="13"/>
      <c r="O829" s="13"/>
      <c r="P829" s="13"/>
    </row>
    <row r="830" spans="6:16" x14ac:dyDescent="0.25">
      <c r="F830" s="6"/>
      <c r="G830" s="13"/>
      <c r="H830" s="13"/>
      <c r="I830" s="13"/>
      <c r="J830" s="13"/>
      <c r="K830" s="13"/>
      <c r="L830" s="13"/>
      <c r="M830" s="13"/>
      <c r="N830" s="13"/>
      <c r="O830" s="13"/>
      <c r="P830" s="13"/>
    </row>
    <row r="831" spans="6:16" x14ac:dyDescent="0.25">
      <c r="F831" s="6"/>
      <c r="G831" s="13"/>
      <c r="H831" s="13"/>
      <c r="I831" s="13"/>
      <c r="J831" s="13"/>
      <c r="K831" s="13"/>
      <c r="L831" s="13"/>
      <c r="M831" s="13"/>
      <c r="N831" s="13"/>
      <c r="O831" s="13"/>
      <c r="P831" s="13"/>
    </row>
    <row r="832" spans="6:16" x14ac:dyDescent="0.25">
      <c r="F832" s="6"/>
      <c r="G832" s="13"/>
      <c r="H832" s="13"/>
      <c r="I832" s="13"/>
      <c r="J832" s="13"/>
      <c r="K832" s="13"/>
      <c r="L832" s="13"/>
      <c r="M832" s="13"/>
      <c r="N832" s="13"/>
      <c r="O832" s="13"/>
      <c r="P832" s="13"/>
    </row>
    <row r="833" spans="6:16" x14ac:dyDescent="0.25">
      <c r="F833" s="6"/>
      <c r="G833" s="13"/>
      <c r="H833" s="13"/>
      <c r="I833" s="13"/>
      <c r="J833" s="13"/>
      <c r="K833" s="13"/>
      <c r="L833" s="13"/>
      <c r="M833" s="13"/>
      <c r="N833" s="13"/>
      <c r="O833" s="13"/>
      <c r="P833" s="13"/>
    </row>
    <row r="834" spans="6:16" x14ac:dyDescent="0.25">
      <c r="F834" s="6"/>
      <c r="G834" s="13"/>
      <c r="H834" s="13"/>
      <c r="I834" s="13"/>
      <c r="J834" s="13"/>
      <c r="K834" s="13"/>
      <c r="L834" s="13"/>
      <c r="M834" s="13"/>
      <c r="N834" s="13"/>
      <c r="O834" s="13"/>
      <c r="P834" s="13"/>
    </row>
    <row r="835" spans="6:16" x14ac:dyDescent="0.25">
      <c r="F835" s="6"/>
      <c r="G835" s="13"/>
      <c r="H835" s="13"/>
      <c r="I835" s="13"/>
      <c r="J835" s="13"/>
      <c r="K835" s="13"/>
      <c r="L835" s="13"/>
      <c r="M835" s="13"/>
      <c r="N835" s="13"/>
      <c r="O835" s="13"/>
      <c r="P835" s="13"/>
    </row>
    <row r="836" spans="6:16" x14ac:dyDescent="0.25">
      <c r="F836" s="6"/>
      <c r="G836" s="13"/>
      <c r="H836" s="13"/>
      <c r="I836" s="13"/>
      <c r="J836" s="13"/>
      <c r="K836" s="13"/>
      <c r="L836" s="13"/>
      <c r="M836" s="13"/>
      <c r="N836" s="13"/>
      <c r="O836" s="13"/>
      <c r="P836" s="13"/>
    </row>
    <row r="837" spans="6:16" x14ac:dyDescent="0.25">
      <c r="F837" s="6"/>
      <c r="G837" s="13"/>
      <c r="H837" s="13"/>
      <c r="I837" s="13"/>
      <c r="J837" s="13"/>
      <c r="K837" s="13"/>
      <c r="L837" s="13"/>
      <c r="M837" s="13"/>
      <c r="N837" s="13"/>
      <c r="O837" s="13"/>
      <c r="P837" s="13"/>
    </row>
    <row r="838" spans="6:16" x14ac:dyDescent="0.25">
      <c r="F838" s="6"/>
      <c r="G838" s="13"/>
      <c r="H838" s="13"/>
      <c r="I838" s="13"/>
      <c r="J838" s="13"/>
      <c r="K838" s="13"/>
      <c r="L838" s="13"/>
      <c r="M838" s="13"/>
      <c r="N838" s="13"/>
      <c r="O838" s="13"/>
      <c r="P838" s="13"/>
    </row>
    <row r="839" spans="6:16" x14ac:dyDescent="0.25">
      <c r="F839" s="6"/>
      <c r="G839" s="13"/>
      <c r="H839" s="13"/>
      <c r="I839" s="13"/>
      <c r="J839" s="13"/>
      <c r="K839" s="13"/>
      <c r="L839" s="13"/>
      <c r="M839" s="13"/>
      <c r="N839" s="13"/>
      <c r="O839" s="13"/>
      <c r="P839" s="13"/>
    </row>
    <row r="840" spans="6:16" x14ac:dyDescent="0.25">
      <c r="F840" s="6"/>
      <c r="G840" s="13"/>
      <c r="H840" s="13"/>
      <c r="I840" s="13"/>
      <c r="J840" s="13"/>
      <c r="K840" s="13"/>
      <c r="L840" s="13"/>
      <c r="M840" s="13"/>
      <c r="N840" s="13"/>
      <c r="O840" s="13"/>
      <c r="P840" s="13"/>
    </row>
    <row r="841" spans="6:16" x14ac:dyDescent="0.25">
      <c r="F841" s="6"/>
      <c r="G841" s="13"/>
      <c r="H841" s="13"/>
      <c r="I841" s="13"/>
      <c r="J841" s="13"/>
      <c r="K841" s="13"/>
      <c r="L841" s="13"/>
      <c r="M841" s="13"/>
      <c r="N841" s="13"/>
      <c r="O841" s="13"/>
      <c r="P841" s="13"/>
    </row>
    <row r="842" spans="6:16" x14ac:dyDescent="0.25">
      <c r="F842" s="6"/>
      <c r="G842" s="13"/>
      <c r="H842" s="13"/>
      <c r="I842" s="13"/>
      <c r="J842" s="13"/>
      <c r="K842" s="13"/>
      <c r="L842" s="13"/>
      <c r="M842" s="13"/>
      <c r="N842" s="13"/>
      <c r="O842" s="13"/>
      <c r="P842" s="13"/>
    </row>
    <row r="843" spans="6:16" x14ac:dyDescent="0.25">
      <c r="F843" s="6"/>
      <c r="G843" s="13"/>
      <c r="H843" s="13"/>
      <c r="I843" s="13"/>
      <c r="J843" s="13"/>
      <c r="K843" s="13"/>
      <c r="L843" s="13"/>
      <c r="M843" s="13"/>
      <c r="N843" s="13"/>
      <c r="O843" s="13"/>
      <c r="P843" s="13"/>
    </row>
    <row r="844" spans="6:16" x14ac:dyDescent="0.25">
      <c r="F844" s="6"/>
      <c r="G844" s="13"/>
      <c r="H844" s="13"/>
      <c r="I844" s="13"/>
      <c r="J844" s="13"/>
      <c r="K844" s="13"/>
      <c r="L844" s="13"/>
      <c r="M844" s="13"/>
      <c r="N844" s="13"/>
      <c r="O844" s="13"/>
      <c r="P844" s="13"/>
    </row>
    <row r="845" spans="6:16" x14ac:dyDescent="0.25">
      <c r="F845" s="6"/>
      <c r="G845" s="13"/>
      <c r="H845" s="13"/>
      <c r="I845" s="13"/>
      <c r="J845" s="13"/>
      <c r="K845" s="13"/>
      <c r="L845" s="13"/>
      <c r="M845" s="13"/>
      <c r="N845" s="13"/>
      <c r="O845" s="13"/>
      <c r="P845" s="13"/>
    </row>
    <row r="846" spans="6:16" x14ac:dyDescent="0.25">
      <c r="F846" s="6"/>
      <c r="G846" s="13"/>
      <c r="H846" s="13"/>
      <c r="I846" s="13"/>
      <c r="J846" s="13"/>
      <c r="K846" s="13"/>
      <c r="L846" s="13"/>
      <c r="M846" s="13"/>
      <c r="N846" s="13"/>
      <c r="O846" s="13"/>
      <c r="P846" s="13"/>
    </row>
    <row r="847" spans="6:16" x14ac:dyDescent="0.25">
      <c r="F847" s="6"/>
      <c r="G847" s="13"/>
      <c r="H847" s="13"/>
      <c r="I847" s="13"/>
      <c r="J847" s="13"/>
      <c r="K847" s="13"/>
      <c r="L847" s="13"/>
      <c r="M847" s="13"/>
      <c r="N847" s="13"/>
      <c r="O847" s="13"/>
      <c r="P847" s="13"/>
    </row>
    <row r="848" spans="6:16" x14ac:dyDescent="0.25">
      <c r="F848" s="6"/>
      <c r="G848" s="13"/>
      <c r="H848" s="13"/>
      <c r="I848" s="13"/>
      <c r="J848" s="13"/>
      <c r="K848" s="13"/>
      <c r="L848" s="13"/>
      <c r="M848" s="13"/>
      <c r="N848" s="13"/>
      <c r="O848" s="13"/>
      <c r="P848" s="13"/>
    </row>
    <row r="849" spans="6:16" x14ac:dyDescent="0.25">
      <c r="F849" s="6"/>
      <c r="G849" s="13"/>
      <c r="H849" s="13"/>
      <c r="I849" s="13"/>
      <c r="J849" s="13"/>
      <c r="K849" s="13"/>
      <c r="L849" s="13"/>
      <c r="M849" s="13"/>
      <c r="N849" s="13"/>
      <c r="O849" s="13"/>
      <c r="P849" s="13"/>
    </row>
    <row r="850" spans="6:16" x14ac:dyDescent="0.25">
      <c r="F850" s="6"/>
      <c r="G850" s="13"/>
      <c r="H850" s="13"/>
      <c r="I850" s="13"/>
      <c r="J850" s="13"/>
      <c r="K850" s="13"/>
      <c r="L850" s="13"/>
      <c r="M850" s="13"/>
      <c r="N850" s="13"/>
      <c r="O850" s="13"/>
      <c r="P850" s="13"/>
    </row>
    <row r="851" spans="6:16" x14ac:dyDescent="0.25">
      <c r="F851" s="6"/>
      <c r="G851" s="13"/>
      <c r="H851" s="13"/>
      <c r="I851" s="13"/>
      <c r="J851" s="13"/>
      <c r="K851" s="13"/>
      <c r="L851" s="13"/>
      <c r="M851" s="13"/>
      <c r="N851" s="13"/>
      <c r="O851" s="13"/>
      <c r="P851" s="13"/>
    </row>
    <row r="852" spans="6:16" x14ac:dyDescent="0.25">
      <c r="F852" s="6"/>
      <c r="G852" s="13"/>
      <c r="H852" s="13"/>
      <c r="I852" s="13"/>
      <c r="J852" s="13"/>
      <c r="K852" s="13"/>
      <c r="L852" s="13"/>
      <c r="M852" s="13"/>
      <c r="N852" s="13"/>
      <c r="O852" s="13"/>
      <c r="P852" s="13"/>
    </row>
    <row r="853" spans="6:16" x14ac:dyDescent="0.25">
      <c r="F853" s="6"/>
      <c r="G853" s="13"/>
      <c r="H853" s="13"/>
      <c r="I853" s="13"/>
      <c r="J853" s="13"/>
      <c r="K853" s="13"/>
      <c r="L853" s="13"/>
      <c r="M853" s="13"/>
      <c r="N853" s="13"/>
      <c r="O853" s="13"/>
      <c r="P853" s="13"/>
    </row>
    <row r="854" spans="6:16" x14ac:dyDescent="0.25">
      <c r="F854" s="6"/>
      <c r="G854" s="13"/>
      <c r="H854" s="13"/>
      <c r="I854" s="13"/>
      <c r="J854" s="13"/>
      <c r="K854" s="13"/>
      <c r="L854" s="13"/>
      <c r="M854" s="13"/>
      <c r="N854" s="13"/>
      <c r="O854" s="13"/>
      <c r="P854" s="13"/>
    </row>
    <row r="855" spans="6:16" x14ac:dyDescent="0.25">
      <c r="F855" s="6"/>
      <c r="G855" s="13"/>
      <c r="H855" s="13"/>
      <c r="I855" s="13"/>
      <c r="J855" s="13"/>
      <c r="K855" s="13"/>
      <c r="L855" s="13"/>
      <c r="M855" s="13"/>
      <c r="N855" s="13"/>
      <c r="O855" s="13"/>
      <c r="P855" s="13"/>
    </row>
    <row r="856" spans="6:16" x14ac:dyDescent="0.25">
      <c r="F856" s="6"/>
      <c r="G856" s="13"/>
      <c r="H856" s="13"/>
      <c r="I856" s="13"/>
      <c r="J856" s="13"/>
      <c r="K856" s="13"/>
      <c r="L856" s="13"/>
      <c r="M856" s="13"/>
      <c r="N856" s="13"/>
      <c r="O856" s="13"/>
      <c r="P856" s="13"/>
    </row>
    <row r="857" spans="6:16" x14ac:dyDescent="0.25">
      <c r="F857" s="6"/>
      <c r="G857" s="13"/>
      <c r="H857" s="13"/>
      <c r="I857" s="13"/>
      <c r="J857" s="13"/>
      <c r="K857" s="13"/>
      <c r="L857" s="13"/>
      <c r="M857" s="13"/>
      <c r="N857" s="13"/>
      <c r="O857" s="13"/>
      <c r="P857" s="13"/>
    </row>
    <row r="858" spans="6:16" x14ac:dyDescent="0.25">
      <c r="F858" s="6"/>
      <c r="G858" s="13"/>
      <c r="H858" s="13"/>
      <c r="I858" s="13"/>
      <c r="J858" s="13"/>
      <c r="K858" s="13"/>
      <c r="L858" s="13"/>
      <c r="M858" s="13"/>
      <c r="N858" s="13"/>
      <c r="O858" s="13"/>
      <c r="P858" s="13"/>
    </row>
    <row r="859" spans="6:16" x14ac:dyDescent="0.25">
      <c r="F859" s="6"/>
      <c r="G859" s="13"/>
      <c r="H859" s="13"/>
      <c r="I859" s="13"/>
      <c r="J859" s="13"/>
      <c r="K859" s="13"/>
      <c r="L859" s="13"/>
      <c r="M859" s="13"/>
      <c r="N859" s="13"/>
      <c r="O859" s="13"/>
      <c r="P859" s="13"/>
    </row>
    <row r="860" spans="6:16" x14ac:dyDescent="0.25">
      <c r="F860" s="6"/>
      <c r="G860" s="13"/>
      <c r="H860" s="13"/>
      <c r="I860" s="13"/>
      <c r="J860" s="13"/>
      <c r="K860" s="13"/>
      <c r="L860" s="13"/>
      <c r="M860" s="13"/>
      <c r="N860" s="13"/>
      <c r="O860" s="13"/>
      <c r="P860" s="13"/>
    </row>
    <row r="861" spans="6:16" x14ac:dyDescent="0.25">
      <c r="F861" s="6"/>
      <c r="G861" s="13"/>
      <c r="H861" s="13"/>
      <c r="I861" s="13"/>
      <c r="J861" s="13"/>
      <c r="K861" s="13"/>
      <c r="L861" s="13"/>
      <c r="M861" s="13"/>
      <c r="N861" s="13"/>
      <c r="O861" s="13"/>
      <c r="P861" s="13"/>
    </row>
    <row r="862" spans="6:16" x14ac:dyDescent="0.25">
      <c r="F862" s="6"/>
      <c r="G862" s="13"/>
      <c r="H862" s="13"/>
      <c r="I862" s="13"/>
      <c r="J862" s="13"/>
      <c r="K862" s="13"/>
      <c r="L862" s="13"/>
      <c r="M862" s="13"/>
      <c r="N862" s="13"/>
      <c r="O862" s="13"/>
      <c r="P862" s="13"/>
    </row>
    <row r="863" spans="6:16" x14ac:dyDescent="0.25">
      <c r="F863" s="6"/>
      <c r="G863" s="13"/>
      <c r="H863" s="13"/>
      <c r="I863" s="13"/>
      <c r="J863" s="13"/>
      <c r="K863" s="13"/>
      <c r="L863" s="13"/>
      <c r="M863" s="13"/>
      <c r="N863" s="13"/>
      <c r="O863" s="13"/>
      <c r="P863" s="13"/>
    </row>
    <row r="864" spans="6:16" x14ac:dyDescent="0.25">
      <c r="F864" s="6"/>
      <c r="G864" s="13"/>
      <c r="H864" s="13"/>
      <c r="I864" s="13"/>
      <c r="J864" s="13"/>
      <c r="K864" s="13"/>
      <c r="L864" s="13"/>
      <c r="M864" s="13"/>
      <c r="N864" s="13"/>
      <c r="O864" s="13"/>
      <c r="P864" s="13"/>
    </row>
    <row r="865" spans="6:16" x14ac:dyDescent="0.25">
      <c r="F865" s="6"/>
      <c r="G865" s="13"/>
      <c r="H865" s="13"/>
      <c r="I865" s="13"/>
      <c r="J865" s="13"/>
      <c r="K865" s="13"/>
      <c r="L865" s="13"/>
      <c r="M865" s="13"/>
      <c r="N865" s="13"/>
      <c r="O865" s="13"/>
      <c r="P865" s="13"/>
    </row>
    <row r="866" spans="6:16" x14ac:dyDescent="0.25">
      <c r="F866" s="6"/>
      <c r="G866" s="13"/>
      <c r="H866" s="13"/>
      <c r="I866" s="13"/>
      <c r="J866" s="13"/>
      <c r="K866" s="13"/>
      <c r="L866" s="13"/>
      <c r="M866" s="13"/>
      <c r="N866" s="13"/>
      <c r="O866" s="13"/>
      <c r="P866" s="13"/>
    </row>
    <row r="867" spans="6:16" x14ac:dyDescent="0.25">
      <c r="F867" s="6"/>
      <c r="G867" s="13"/>
      <c r="H867" s="13"/>
      <c r="I867" s="13"/>
      <c r="J867" s="13"/>
      <c r="K867" s="13"/>
      <c r="L867" s="13"/>
      <c r="M867" s="13"/>
      <c r="N867" s="13"/>
      <c r="O867" s="13"/>
      <c r="P867" s="13"/>
    </row>
    <row r="868" spans="6:16" x14ac:dyDescent="0.25">
      <c r="F868" s="6"/>
      <c r="G868" s="13"/>
      <c r="H868" s="13"/>
      <c r="I868" s="13"/>
      <c r="J868" s="13"/>
      <c r="K868" s="13"/>
      <c r="L868" s="13"/>
      <c r="M868" s="13"/>
      <c r="N868" s="13"/>
      <c r="O868" s="13"/>
      <c r="P868" s="13"/>
    </row>
    <row r="869" spans="6:16" x14ac:dyDescent="0.25">
      <c r="F869" s="6"/>
      <c r="G869" s="13"/>
      <c r="H869" s="13"/>
      <c r="I869" s="13"/>
      <c r="J869" s="13"/>
      <c r="K869" s="13"/>
      <c r="L869" s="13"/>
      <c r="M869" s="13"/>
      <c r="N869" s="13"/>
      <c r="O869" s="13"/>
      <c r="P869" s="13"/>
    </row>
    <row r="870" spans="6:16" x14ac:dyDescent="0.25">
      <c r="F870" s="6"/>
      <c r="G870" s="13"/>
      <c r="H870" s="13"/>
      <c r="I870" s="13"/>
      <c r="J870" s="13"/>
      <c r="K870" s="13"/>
      <c r="L870" s="13"/>
      <c r="M870" s="13"/>
      <c r="N870" s="13"/>
      <c r="O870" s="13"/>
      <c r="P870" s="13"/>
    </row>
    <row r="871" spans="6:16" x14ac:dyDescent="0.25">
      <c r="F871" s="6"/>
      <c r="G871" s="13"/>
      <c r="H871" s="13"/>
      <c r="I871" s="13"/>
      <c r="J871" s="13"/>
      <c r="K871" s="13"/>
      <c r="L871" s="13"/>
      <c r="M871" s="13"/>
      <c r="N871" s="13"/>
      <c r="O871" s="13"/>
      <c r="P871" s="13"/>
    </row>
    <row r="872" spans="6:16" x14ac:dyDescent="0.25">
      <c r="F872" s="6"/>
      <c r="G872" s="13"/>
      <c r="H872" s="13"/>
      <c r="I872" s="13"/>
      <c r="J872" s="13"/>
      <c r="K872" s="13"/>
      <c r="L872" s="13"/>
      <c r="M872" s="13"/>
      <c r="N872" s="13"/>
      <c r="O872" s="13"/>
      <c r="P872" s="13"/>
    </row>
    <row r="873" spans="6:16" x14ac:dyDescent="0.25">
      <c r="F873" s="6"/>
      <c r="G873" s="13"/>
      <c r="H873" s="13"/>
      <c r="I873" s="13"/>
      <c r="J873" s="13"/>
      <c r="K873" s="13"/>
      <c r="L873" s="13"/>
      <c r="M873" s="13"/>
      <c r="N873" s="13"/>
      <c r="O873" s="13"/>
      <c r="P873" s="13"/>
    </row>
  </sheetData>
  <mergeCells count="13">
    <mergeCell ref="M14:M15"/>
    <mergeCell ref="N14:N15"/>
    <mergeCell ref="O14:O15"/>
    <mergeCell ref="F10:O10"/>
    <mergeCell ref="F11:O11"/>
    <mergeCell ref="F12:O12"/>
    <mergeCell ref="F14:F15"/>
    <mergeCell ref="G14:G15"/>
    <mergeCell ref="H14:H15"/>
    <mergeCell ref="I14:I15"/>
    <mergeCell ref="J14:J15"/>
    <mergeCell ref="K14:K15"/>
    <mergeCell ref="L14:L15"/>
  </mergeCells>
  <pageMargins left="0.35433070866141736" right="0.23622047244094491" top="0.27559055118110237" bottom="1.61" header="0.19685039370078741" footer="1.38"/>
  <pageSetup paperSize="5" scale="80" orientation="portrait" horizontalDpi="4294967293" vertic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3"/>
  <sheetViews>
    <sheetView view="pageBreakPreview" topLeftCell="A63" zoomScale="130" zoomScaleSheetLayoutView="130" workbookViewId="0">
      <selection activeCell="G113" sqref="G113"/>
    </sheetView>
  </sheetViews>
  <sheetFormatPr defaultRowHeight="12.75" x14ac:dyDescent="0.2"/>
  <cols>
    <col min="1" max="1" width="3.85546875" style="647" customWidth="1"/>
    <col min="2" max="2" width="8.140625" style="647" customWidth="1"/>
    <col min="3" max="3" width="20.42578125" style="647" customWidth="1"/>
    <col min="4" max="4" width="4.42578125" style="647" customWidth="1"/>
    <col min="5" max="5" width="13.140625" style="647" customWidth="1"/>
    <col min="6" max="6" width="2" style="647" customWidth="1"/>
    <col min="7" max="7" width="15" style="647" customWidth="1"/>
    <col min="8" max="8" width="13.7109375" style="679" customWidth="1"/>
    <col min="9" max="9" width="4.85546875" style="679" customWidth="1"/>
    <col min="10" max="10" width="1.5703125" style="679" customWidth="1"/>
    <col min="11" max="11" width="4.85546875" style="679" customWidth="1"/>
    <col min="12" max="12" width="8" style="679" customWidth="1"/>
    <col min="13" max="256" width="9.140625" style="647"/>
    <col min="257" max="257" width="3.85546875" style="647" customWidth="1"/>
    <col min="258" max="258" width="24.28515625" style="647" customWidth="1"/>
    <col min="259" max="259" width="4.85546875" style="647" customWidth="1"/>
    <col min="260" max="260" width="32.28515625" style="647" customWidth="1"/>
    <col min="261" max="261" width="15.85546875" style="647" customWidth="1"/>
    <col min="262" max="262" width="13.7109375" style="647" customWidth="1"/>
    <col min="263" max="512" width="9.140625" style="647"/>
    <col min="513" max="513" width="3.85546875" style="647" customWidth="1"/>
    <col min="514" max="514" width="24.28515625" style="647" customWidth="1"/>
    <col min="515" max="515" width="4.85546875" style="647" customWidth="1"/>
    <col min="516" max="516" width="32.28515625" style="647" customWidth="1"/>
    <col min="517" max="517" width="15.85546875" style="647" customWidth="1"/>
    <col min="518" max="518" width="13.7109375" style="647" customWidth="1"/>
    <col min="519" max="768" width="9.140625" style="647"/>
    <col min="769" max="769" width="3.85546875" style="647" customWidth="1"/>
    <col min="770" max="770" width="24.28515625" style="647" customWidth="1"/>
    <col min="771" max="771" width="4.85546875" style="647" customWidth="1"/>
    <col min="772" max="772" width="32.28515625" style="647" customWidth="1"/>
    <col min="773" max="773" width="15.85546875" style="647" customWidth="1"/>
    <col min="774" max="774" width="13.7109375" style="647" customWidth="1"/>
    <col min="775" max="1024" width="9.140625" style="647"/>
    <col min="1025" max="1025" width="3.85546875" style="647" customWidth="1"/>
    <col min="1026" max="1026" width="24.28515625" style="647" customWidth="1"/>
    <col min="1027" max="1027" width="4.85546875" style="647" customWidth="1"/>
    <col min="1028" max="1028" width="32.28515625" style="647" customWidth="1"/>
    <col min="1029" max="1029" width="15.85546875" style="647" customWidth="1"/>
    <col min="1030" max="1030" width="13.7109375" style="647" customWidth="1"/>
    <col min="1031" max="1280" width="9.140625" style="647"/>
    <col min="1281" max="1281" width="3.85546875" style="647" customWidth="1"/>
    <col min="1282" max="1282" width="24.28515625" style="647" customWidth="1"/>
    <col min="1283" max="1283" width="4.85546875" style="647" customWidth="1"/>
    <col min="1284" max="1284" width="32.28515625" style="647" customWidth="1"/>
    <col min="1285" max="1285" width="15.85546875" style="647" customWidth="1"/>
    <col min="1286" max="1286" width="13.7109375" style="647" customWidth="1"/>
    <col min="1287" max="1536" width="9.140625" style="647"/>
    <col min="1537" max="1537" width="3.85546875" style="647" customWidth="1"/>
    <col min="1538" max="1538" width="24.28515625" style="647" customWidth="1"/>
    <col min="1539" max="1539" width="4.85546875" style="647" customWidth="1"/>
    <col min="1540" max="1540" width="32.28515625" style="647" customWidth="1"/>
    <col min="1541" max="1541" width="15.85546875" style="647" customWidth="1"/>
    <col min="1542" max="1542" width="13.7109375" style="647" customWidth="1"/>
    <col min="1543" max="1792" width="9.140625" style="647"/>
    <col min="1793" max="1793" width="3.85546875" style="647" customWidth="1"/>
    <col min="1794" max="1794" width="24.28515625" style="647" customWidth="1"/>
    <col min="1795" max="1795" width="4.85546875" style="647" customWidth="1"/>
    <col min="1796" max="1796" width="32.28515625" style="647" customWidth="1"/>
    <col min="1797" max="1797" width="15.85546875" style="647" customWidth="1"/>
    <col min="1798" max="1798" width="13.7109375" style="647" customWidth="1"/>
    <col min="1799" max="2048" width="9.140625" style="647"/>
    <col min="2049" max="2049" width="3.85546875" style="647" customWidth="1"/>
    <col min="2050" max="2050" width="24.28515625" style="647" customWidth="1"/>
    <col min="2051" max="2051" width="4.85546875" style="647" customWidth="1"/>
    <col min="2052" max="2052" width="32.28515625" style="647" customWidth="1"/>
    <col min="2053" max="2053" width="15.85546875" style="647" customWidth="1"/>
    <col min="2054" max="2054" width="13.7109375" style="647" customWidth="1"/>
    <col min="2055" max="2304" width="9.140625" style="647"/>
    <col min="2305" max="2305" width="3.85546875" style="647" customWidth="1"/>
    <col min="2306" max="2306" width="24.28515625" style="647" customWidth="1"/>
    <col min="2307" max="2307" width="4.85546875" style="647" customWidth="1"/>
    <col min="2308" max="2308" width="32.28515625" style="647" customWidth="1"/>
    <col min="2309" max="2309" width="15.85546875" style="647" customWidth="1"/>
    <col min="2310" max="2310" width="13.7109375" style="647" customWidth="1"/>
    <col min="2311" max="2560" width="9.140625" style="647"/>
    <col min="2561" max="2561" width="3.85546875" style="647" customWidth="1"/>
    <col min="2562" max="2562" width="24.28515625" style="647" customWidth="1"/>
    <col min="2563" max="2563" width="4.85546875" style="647" customWidth="1"/>
    <col min="2564" max="2564" width="32.28515625" style="647" customWidth="1"/>
    <col min="2565" max="2565" width="15.85546875" style="647" customWidth="1"/>
    <col min="2566" max="2566" width="13.7109375" style="647" customWidth="1"/>
    <col min="2567" max="2816" width="9.140625" style="647"/>
    <col min="2817" max="2817" width="3.85546875" style="647" customWidth="1"/>
    <col min="2818" max="2818" width="24.28515625" style="647" customWidth="1"/>
    <col min="2819" max="2819" width="4.85546875" style="647" customWidth="1"/>
    <col min="2820" max="2820" width="32.28515625" style="647" customWidth="1"/>
    <col min="2821" max="2821" width="15.85546875" style="647" customWidth="1"/>
    <col min="2822" max="2822" width="13.7109375" style="647" customWidth="1"/>
    <col min="2823" max="3072" width="9.140625" style="647"/>
    <col min="3073" max="3073" width="3.85546875" style="647" customWidth="1"/>
    <col min="3074" max="3074" width="24.28515625" style="647" customWidth="1"/>
    <col min="3075" max="3075" width="4.85546875" style="647" customWidth="1"/>
    <col min="3076" max="3076" width="32.28515625" style="647" customWidth="1"/>
    <col min="3077" max="3077" width="15.85546875" style="647" customWidth="1"/>
    <col min="3078" max="3078" width="13.7109375" style="647" customWidth="1"/>
    <col min="3079" max="3328" width="9.140625" style="647"/>
    <col min="3329" max="3329" width="3.85546875" style="647" customWidth="1"/>
    <col min="3330" max="3330" width="24.28515625" style="647" customWidth="1"/>
    <col min="3331" max="3331" width="4.85546875" style="647" customWidth="1"/>
    <col min="3332" max="3332" width="32.28515625" style="647" customWidth="1"/>
    <col min="3333" max="3333" width="15.85546875" style="647" customWidth="1"/>
    <col min="3334" max="3334" width="13.7109375" style="647" customWidth="1"/>
    <col min="3335" max="3584" width="9.140625" style="647"/>
    <col min="3585" max="3585" width="3.85546875" style="647" customWidth="1"/>
    <col min="3586" max="3586" width="24.28515625" style="647" customWidth="1"/>
    <col min="3587" max="3587" width="4.85546875" style="647" customWidth="1"/>
    <col min="3588" max="3588" width="32.28515625" style="647" customWidth="1"/>
    <col min="3589" max="3589" width="15.85546875" style="647" customWidth="1"/>
    <col min="3590" max="3590" width="13.7109375" style="647" customWidth="1"/>
    <col min="3591" max="3840" width="9.140625" style="647"/>
    <col min="3841" max="3841" width="3.85546875" style="647" customWidth="1"/>
    <col min="3842" max="3842" width="24.28515625" style="647" customWidth="1"/>
    <col min="3843" max="3843" width="4.85546875" style="647" customWidth="1"/>
    <col min="3844" max="3844" width="32.28515625" style="647" customWidth="1"/>
    <col min="3845" max="3845" width="15.85546875" style="647" customWidth="1"/>
    <col min="3846" max="3846" width="13.7109375" style="647" customWidth="1"/>
    <col min="3847" max="4096" width="9.140625" style="647"/>
    <col min="4097" max="4097" width="3.85546875" style="647" customWidth="1"/>
    <col min="4098" max="4098" width="24.28515625" style="647" customWidth="1"/>
    <col min="4099" max="4099" width="4.85546875" style="647" customWidth="1"/>
    <col min="4100" max="4100" width="32.28515625" style="647" customWidth="1"/>
    <col min="4101" max="4101" width="15.85546875" style="647" customWidth="1"/>
    <col min="4102" max="4102" width="13.7109375" style="647" customWidth="1"/>
    <col min="4103" max="4352" width="9.140625" style="647"/>
    <col min="4353" max="4353" width="3.85546875" style="647" customWidth="1"/>
    <col min="4354" max="4354" width="24.28515625" style="647" customWidth="1"/>
    <col min="4355" max="4355" width="4.85546875" style="647" customWidth="1"/>
    <col min="4356" max="4356" width="32.28515625" style="647" customWidth="1"/>
    <col min="4357" max="4357" width="15.85546875" style="647" customWidth="1"/>
    <col min="4358" max="4358" width="13.7109375" style="647" customWidth="1"/>
    <col min="4359" max="4608" width="9.140625" style="647"/>
    <col min="4609" max="4609" width="3.85546875" style="647" customWidth="1"/>
    <col min="4610" max="4610" width="24.28515625" style="647" customWidth="1"/>
    <col min="4611" max="4611" width="4.85546875" style="647" customWidth="1"/>
    <col min="4612" max="4612" width="32.28515625" style="647" customWidth="1"/>
    <col min="4613" max="4613" width="15.85546875" style="647" customWidth="1"/>
    <col min="4614" max="4614" width="13.7109375" style="647" customWidth="1"/>
    <col min="4615" max="4864" width="9.140625" style="647"/>
    <col min="4865" max="4865" width="3.85546875" style="647" customWidth="1"/>
    <col min="4866" max="4866" width="24.28515625" style="647" customWidth="1"/>
    <col min="4867" max="4867" width="4.85546875" style="647" customWidth="1"/>
    <col min="4868" max="4868" width="32.28515625" style="647" customWidth="1"/>
    <col min="4869" max="4869" width="15.85546875" style="647" customWidth="1"/>
    <col min="4870" max="4870" width="13.7109375" style="647" customWidth="1"/>
    <col min="4871" max="5120" width="9.140625" style="647"/>
    <col min="5121" max="5121" width="3.85546875" style="647" customWidth="1"/>
    <col min="5122" max="5122" width="24.28515625" style="647" customWidth="1"/>
    <col min="5123" max="5123" width="4.85546875" style="647" customWidth="1"/>
    <col min="5124" max="5124" width="32.28515625" style="647" customWidth="1"/>
    <col min="5125" max="5125" width="15.85546875" style="647" customWidth="1"/>
    <col min="5126" max="5126" width="13.7109375" style="647" customWidth="1"/>
    <col min="5127" max="5376" width="9.140625" style="647"/>
    <col min="5377" max="5377" width="3.85546875" style="647" customWidth="1"/>
    <col min="5378" max="5378" width="24.28515625" style="647" customWidth="1"/>
    <col min="5379" max="5379" width="4.85546875" style="647" customWidth="1"/>
    <col min="5380" max="5380" width="32.28515625" style="647" customWidth="1"/>
    <col min="5381" max="5381" width="15.85546875" style="647" customWidth="1"/>
    <col min="5382" max="5382" width="13.7109375" style="647" customWidth="1"/>
    <col min="5383" max="5632" width="9.140625" style="647"/>
    <col min="5633" max="5633" width="3.85546875" style="647" customWidth="1"/>
    <col min="5634" max="5634" width="24.28515625" style="647" customWidth="1"/>
    <col min="5635" max="5635" width="4.85546875" style="647" customWidth="1"/>
    <col min="5636" max="5636" width="32.28515625" style="647" customWidth="1"/>
    <col min="5637" max="5637" width="15.85546875" style="647" customWidth="1"/>
    <col min="5638" max="5638" width="13.7109375" style="647" customWidth="1"/>
    <col min="5639" max="5888" width="9.140625" style="647"/>
    <col min="5889" max="5889" width="3.85546875" style="647" customWidth="1"/>
    <col min="5890" max="5890" width="24.28515625" style="647" customWidth="1"/>
    <col min="5891" max="5891" width="4.85546875" style="647" customWidth="1"/>
    <col min="5892" max="5892" width="32.28515625" style="647" customWidth="1"/>
    <col min="5893" max="5893" width="15.85546875" style="647" customWidth="1"/>
    <col min="5894" max="5894" width="13.7109375" style="647" customWidth="1"/>
    <col min="5895" max="6144" width="9.140625" style="647"/>
    <col min="6145" max="6145" width="3.85546875" style="647" customWidth="1"/>
    <col min="6146" max="6146" width="24.28515625" style="647" customWidth="1"/>
    <col min="6147" max="6147" width="4.85546875" style="647" customWidth="1"/>
    <col min="6148" max="6148" width="32.28515625" style="647" customWidth="1"/>
    <col min="6149" max="6149" width="15.85546875" style="647" customWidth="1"/>
    <col min="6150" max="6150" width="13.7109375" style="647" customWidth="1"/>
    <col min="6151" max="6400" width="9.140625" style="647"/>
    <col min="6401" max="6401" width="3.85546875" style="647" customWidth="1"/>
    <col min="6402" max="6402" width="24.28515625" style="647" customWidth="1"/>
    <col min="6403" max="6403" width="4.85546875" style="647" customWidth="1"/>
    <col min="6404" max="6404" width="32.28515625" style="647" customWidth="1"/>
    <col min="6405" max="6405" width="15.85546875" style="647" customWidth="1"/>
    <col min="6406" max="6406" width="13.7109375" style="647" customWidth="1"/>
    <col min="6407" max="6656" width="9.140625" style="647"/>
    <col min="6657" max="6657" width="3.85546875" style="647" customWidth="1"/>
    <col min="6658" max="6658" width="24.28515625" style="647" customWidth="1"/>
    <col min="6659" max="6659" width="4.85546875" style="647" customWidth="1"/>
    <col min="6660" max="6660" width="32.28515625" style="647" customWidth="1"/>
    <col min="6661" max="6661" width="15.85546875" style="647" customWidth="1"/>
    <col min="6662" max="6662" width="13.7109375" style="647" customWidth="1"/>
    <col min="6663" max="6912" width="9.140625" style="647"/>
    <col min="6913" max="6913" width="3.85546875" style="647" customWidth="1"/>
    <col min="6914" max="6914" width="24.28515625" style="647" customWidth="1"/>
    <col min="6915" max="6915" width="4.85546875" style="647" customWidth="1"/>
    <col min="6916" max="6916" width="32.28515625" style="647" customWidth="1"/>
    <col min="6917" max="6917" width="15.85546875" style="647" customWidth="1"/>
    <col min="6918" max="6918" width="13.7109375" style="647" customWidth="1"/>
    <col min="6919" max="7168" width="9.140625" style="647"/>
    <col min="7169" max="7169" width="3.85546875" style="647" customWidth="1"/>
    <col min="7170" max="7170" width="24.28515625" style="647" customWidth="1"/>
    <col min="7171" max="7171" width="4.85546875" style="647" customWidth="1"/>
    <col min="7172" max="7172" width="32.28515625" style="647" customWidth="1"/>
    <col min="7173" max="7173" width="15.85546875" style="647" customWidth="1"/>
    <col min="7174" max="7174" width="13.7109375" style="647" customWidth="1"/>
    <col min="7175" max="7424" width="9.140625" style="647"/>
    <col min="7425" max="7425" width="3.85546875" style="647" customWidth="1"/>
    <col min="7426" max="7426" width="24.28515625" style="647" customWidth="1"/>
    <col min="7427" max="7427" width="4.85546875" style="647" customWidth="1"/>
    <col min="7428" max="7428" width="32.28515625" style="647" customWidth="1"/>
    <col min="7429" max="7429" width="15.85546875" style="647" customWidth="1"/>
    <col min="7430" max="7430" width="13.7109375" style="647" customWidth="1"/>
    <col min="7431" max="7680" width="9.140625" style="647"/>
    <col min="7681" max="7681" width="3.85546875" style="647" customWidth="1"/>
    <col min="7682" max="7682" width="24.28515625" style="647" customWidth="1"/>
    <col min="7683" max="7683" width="4.85546875" style="647" customWidth="1"/>
    <col min="7684" max="7684" width="32.28515625" style="647" customWidth="1"/>
    <col min="7685" max="7685" width="15.85546875" style="647" customWidth="1"/>
    <col min="7686" max="7686" width="13.7109375" style="647" customWidth="1"/>
    <col min="7687" max="7936" width="9.140625" style="647"/>
    <col min="7937" max="7937" width="3.85546875" style="647" customWidth="1"/>
    <col min="7938" max="7938" width="24.28515625" style="647" customWidth="1"/>
    <col min="7939" max="7939" width="4.85546875" style="647" customWidth="1"/>
    <col min="7940" max="7940" width="32.28515625" style="647" customWidth="1"/>
    <col min="7941" max="7941" width="15.85546875" style="647" customWidth="1"/>
    <col min="7942" max="7942" width="13.7109375" style="647" customWidth="1"/>
    <col min="7943" max="8192" width="9.140625" style="647"/>
    <col min="8193" max="8193" width="3.85546875" style="647" customWidth="1"/>
    <col min="8194" max="8194" width="24.28515625" style="647" customWidth="1"/>
    <col min="8195" max="8195" width="4.85546875" style="647" customWidth="1"/>
    <col min="8196" max="8196" width="32.28515625" style="647" customWidth="1"/>
    <col min="8197" max="8197" width="15.85546875" style="647" customWidth="1"/>
    <col min="8198" max="8198" width="13.7109375" style="647" customWidth="1"/>
    <col min="8199" max="8448" width="9.140625" style="647"/>
    <col min="8449" max="8449" width="3.85546875" style="647" customWidth="1"/>
    <col min="8450" max="8450" width="24.28515625" style="647" customWidth="1"/>
    <col min="8451" max="8451" width="4.85546875" style="647" customWidth="1"/>
    <col min="8452" max="8452" width="32.28515625" style="647" customWidth="1"/>
    <col min="8453" max="8453" width="15.85546875" style="647" customWidth="1"/>
    <col min="8454" max="8454" width="13.7109375" style="647" customWidth="1"/>
    <col min="8455" max="8704" width="9.140625" style="647"/>
    <col min="8705" max="8705" width="3.85546875" style="647" customWidth="1"/>
    <col min="8706" max="8706" width="24.28515625" style="647" customWidth="1"/>
    <col min="8707" max="8707" width="4.85546875" style="647" customWidth="1"/>
    <col min="8708" max="8708" width="32.28515625" style="647" customWidth="1"/>
    <col min="8709" max="8709" width="15.85546875" style="647" customWidth="1"/>
    <col min="8710" max="8710" width="13.7109375" style="647" customWidth="1"/>
    <col min="8711" max="8960" width="9.140625" style="647"/>
    <col min="8961" max="8961" width="3.85546875" style="647" customWidth="1"/>
    <col min="8962" max="8962" width="24.28515625" style="647" customWidth="1"/>
    <col min="8963" max="8963" width="4.85546875" style="647" customWidth="1"/>
    <col min="8964" max="8964" width="32.28515625" style="647" customWidth="1"/>
    <col min="8965" max="8965" width="15.85546875" style="647" customWidth="1"/>
    <col min="8966" max="8966" width="13.7109375" style="647" customWidth="1"/>
    <col min="8967" max="9216" width="9.140625" style="647"/>
    <col min="9217" max="9217" width="3.85546875" style="647" customWidth="1"/>
    <col min="9218" max="9218" width="24.28515625" style="647" customWidth="1"/>
    <col min="9219" max="9219" width="4.85546875" style="647" customWidth="1"/>
    <col min="9220" max="9220" width="32.28515625" style="647" customWidth="1"/>
    <col min="9221" max="9221" width="15.85546875" style="647" customWidth="1"/>
    <col min="9222" max="9222" width="13.7109375" style="647" customWidth="1"/>
    <col min="9223" max="9472" width="9.140625" style="647"/>
    <col min="9473" max="9473" width="3.85546875" style="647" customWidth="1"/>
    <col min="9474" max="9474" width="24.28515625" style="647" customWidth="1"/>
    <col min="9475" max="9475" width="4.85546875" style="647" customWidth="1"/>
    <col min="9476" max="9476" width="32.28515625" style="647" customWidth="1"/>
    <col min="9477" max="9477" width="15.85546875" style="647" customWidth="1"/>
    <col min="9478" max="9478" width="13.7109375" style="647" customWidth="1"/>
    <col min="9479" max="9728" width="9.140625" style="647"/>
    <col min="9729" max="9729" width="3.85546875" style="647" customWidth="1"/>
    <col min="9730" max="9730" width="24.28515625" style="647" customWidth="1"/>
    <col min="9731" max="9731" width="4.85546875" style="647" customWidth="1"/>
    <col min="9732" max="9732" width="32.28515625" style="647" customWidth="1"/>
    <col min="9733" max="9733" width="15.85546875" style="647" customWidth="1"/>
    <col min="9734" max="9734" width="13.7109375" style="647" customWidth="1"/>
    <col min="9735" max="9984" width="9.140625" style="647"/>
    <col min="9985" max="9985" width="3.85546875" style="647" customWidth="1"/>
    <col min="9986" max="9986" width="24.28515625" style="647" customWidth="1"/>
    <col min="9987" max="9987" width="4.85546875" style="647" customWidth="1"/>
    <col min="9988" max="9988" width="32.28515625" style="647" customWidth="1"/>
    <col min="9989" max="9989" width="15.85546875" style="647" customWidth="1"/>
    <col min="9990" max="9990" width="13.7109375" style="647" customWidth="1"/>
    <col min="9991" max="10240" width="9.140625" style="647"/>
    <col min="10241" max="10241" width="3.85546875" style="647" customWidth="1"/>
    <col min="10242" max="10242" width="24.28515625" style="647" customWidth="1"/>
    <col min="10243" max="10243" width="4.85546875" style="647" customWidth="1"/>
    <col min="10244" max="10244" width="32.28515625" style="647" customWidth="1"/>
    <col min="10245" max="10245" width="15.85546875" style="647" customWidth="1"/>
    <col min="10246" max="10246" width="13.7109375" style="647" customWidth="1"/>
    <col min="10247" max="10496" width="9.140625" style="647"/>
    <col min="10497" max="10497" width="3.85546875" style="647" customWidth="1"/>
    <col min="10498" max="10498" width="24.28515625" style="647" customWidth="1"/>
    <col min="10499" max="10499" width="4.85546875" style="647" customWidth="1"/>
    <col min="10500" max="10500" width="32.28515625" style="647" customWidth="1"/>
    <col min="10501" max="10501" width="15.85546875" style="647" customWidth="1"/>
    <col min="10502" max="10502" width="13.7109375" style="647" customWidth="1"/>
    <col min="10503" max="10752" width="9.140625" style="647"/>
    <col min="10753" max="10753" width="3.85546875" style="647" customWidth="1"/>
    <col min="10754" max="10754" width="24.28515625" style="647" customWidth="1"/>
    <col min="10755" max="10755" width="4.85546875" style="647" customWidth="1"/>
    <col min="10756" max="10756" width="32.28515625" style="647" customWidth="1"/>
    <col min="10757" max="10757" width="15.85546875" style="647" customWidth="1"/>
    <col min="10758" max="10758" width="13.7109375" style="647" customWidth="1"/>
    <col min="10759" max="11008" width="9.140625" style="647"/>
    <col min="11009" max="11009" width="3.85546875" style="647" customWidth="1"/>
    <col min="11010" max="11010" width="24.28515625" style="647" customWidth="1"/>
    <col min="11011" max="11011" width="4.85546875" style="647" customWidth="1"/>
    <col min="11012" max="11012" width="32.28515625" style="647" customWidth="1"/>
    <col min="11013" max="11013" width="15.85546875" style="647" customWidth="1"/>
    <col min="11014" max="11014" width="13.7109375" style="647" customWidth="1"/>
    <col min="11015" max="11264" width="9.140625" style="647"/>
    <col min="11265" max="11265" width="3.85546875" style="647" customWidth="1"/>
    <col min="11266" max="11266" width="24.28515625" style="647" customWidth="1"/>
    <col min="11267" max="11267" width="4.85546875" style="647" customWidth="1"/>
    <col min="11268" max="11268" width="32.28515625" style="647" customWidth="1"/>
    <col min="11269" max="11269" width="15.85546875" style="647" customWidth="1"/>
    <col min="11270" max="11270" width="13.7109375" style="647" customWidth="1"/>
    <col min="11271" max="11520" width="9.140625" style="647"/>
    <col min="11521" max="11521" width="3.85546875" style="647" customWidth="1"/>
    <col min="11522" max="11522" width="24.28515625" style="647" customWidth="1"/>
    <col min="11523" max="11523" width="4.85546875" style="647" customWidth="1"/>
    <col min="11524" max="11524" width="32.28515625" style="647" customWidth="1"/>
    <col min="11525" max="11525" width="15.85546875" style="647" customWidth="1"/>
    <col min="11526" max="11526" width="13.7109375" style="647" customWidth="1"/>
    <col min="11527" max="11776" width="9.140625" style="647"/>
    <col min="11777" max="11777" width="3.85546875" style="647" customWidth="1"/>
    <col min="11778" max="11778" width="24.28515625" style="647" customWidth="1"/>
    <col min="11779" max="11779" width="4.85546875" style="647" customWidth="1"/>
    <col min="11780" max="11780" width="32.28515625" style="647" customWidth="1"/>
    <col min="11781" max="11781" width="15.85546875" style="647" customWidth="1"/>
    <col min="11782" max="11782" width="13.7109375" style="647" customWidth="1"/>
    <col min="11783" max="12032" width="9.140625" style="647"/>
    <col min="12033" max="12033" width="3.85546875" style="647" customWidth="1"/>
    <col min="12034" max="12034" width="24.28515625" style="647" customWidth="1"/>
    <col min="12035" max="12035" width="4.85546875" style="647" customWidth="1"/>
    <col min="12036" max="12036" width="32.28515625" style="647" customWidth="1"/>
    <col min="12037" max="12037" width="15.85546875" style="647" customWidth="1"/>
    <col min="12038" max="12038" width="13.7109375" style="647" customWidth="1"/>
    <col min="12039" max="12288" width="9.140625" style="647"/>
    <col min="12289" max="12289" width="3.85546875" style="647" customWidth="1"/>
    <col min="12290" max="12290" width="24.28515625" style="647" customWidth="1"/>
    <col min="12291" max="12291" width="4.85546875" style="647" customWidth="1"/>
    <col min="12292" max="12292" width="32.28515625" style="647" customWidth="1"/>
    <col min="12293" max="12293" width="15.85546875" style="647" customWidth="1"/>
    <col min="12294" max="12294" width="13.7109375" style="647" customWidth="1"/>
    <col min="12295" max="12544" width="9.140625" style="647"/>
    <col min="12545" max="12545" width="3.85546875" style="647" customWidth="1"/>
    <col min="12546" max="12546" width="24.28515625" style="647" customWidth="1"/>
    <col min="12547" max="12547" width="4.85546875" style="647" customWidth="1"/>
    <col min="12548" max="12548" width="32.28515625" style="647" customWidth="1"/>
    <col min="12549" max="12549" width="15.85546875" style="647" customWidth="1"/>
    <col min="12550" max="12550" width="13.7109375" style="647" customWidth="1"/>
    <col min="12551" max="12800" width="9.140625" style="647"/>
    <col min="12801" max="12801" width="3.85546875" style="647" customWidth="1"/>
    <col min="12802" max="12802" width="24.28515625" style="647" customWidth="1"/>
    <col min="12803" max="12803" width="4.85546875" style="647" customWidth="1"/>
    <col min="12804" max="12804" width="32.28515625" style="647" customWidth="1"/>
    <col min="12805" max="12805" width="15.85546875" style="647" customWidth="1"/>
    <col min="12806" max="12806" width="13.7109375" style="647" customWidth="1"/>
    <col min="12807" max="13056" width="9.140625" style="647"/>
    <col min="13057" max="13057" width="3.85546875" style="647" customWidth="1"/>
    <col min="13058" max="13058" width="24.28515625" style="647" customWidth="1"/>
    <col min="13059" max="13059" width="4.85546875" style="647" customWidth="1"/>
    <col min="13060" max="13060" width="32.28515625" style="647" customWidth="1"/>
    <col min="13061" max="13061" width="15.85546875" style="647" customWidth="1"/>
    <col min="13062" max="13062" width="13.7109375" style="647" customWidth="1"/>
    <col min="13063" max="13312" width="9.140625" style="647"/>
    <col min="13313" max="13313" width="3.85546875" style="647" customWidth="1"/>
    <col min="13314" max="13314" width="24.28515625" style="647" customWidth="1"/>
    <col min="13315" max="13315" width="4.85546875" style="647" customWidth="1"/>
    <col min="13316" max="13316" width="32.28515625" style="647" customWidth="1"/>
    <col min="13317" max="13317" width="15.85546875" style="647" customWidth="1"/>
    <col min="13318" max="13318" width="13.7109375" style="647" customWidth="1"/>
    <col min="13319" max="13568" width="9.140625" style="647"/>
    <col min="13569" max="13569" width="3.85546875" style="647" customWidth="1"/>
    <col min="13570" max="13570" width="24.28515625" style="647" customWidth="1"/>
    <col min="13571" max="13571" width="4.85546875" style="647" customWidth="1"/>
    <col min="13572" max="13572" width="32.28515625" style="647" customWidth="1"/>
    <col min="13573" max="13573" width="15.85546875" style="647" customWidth="1"/>
    <col min="13574" max="13574" width="13.7109375" style="647" customWidth="1"/>
    <col min="13575" max="13824" width="9.140625" style="647"/>
    <col min="13825" max="13825" width="3.85546875" style="647" customWidth="1"/>
    <col min="13826" max="13826" width="24.28515625" style="647" customWidth="1"/>
    <col min="13827" max="13827" width="4.85546875" style="647" customWidth="1"/>
    <col min="13828" max="13828" width="32.28515625" style="647" customWidth="1"/>
    <col min="13829" max="13829" width="15.85546875" style="647" customWidth="1"/>
    <col min="13830" max="13830" width="13.7109375" style="647" customWidth="1"/>
    <col min="13831" max="14080" width="9.140625" style="647"/>
    <col min="14081" max="14081" width="3.85546875" style="647" customWidth="1"/>
    <col min="14082" max="14082" width="24.28515625" style="647" customWidth="1"/>
    <col min="14083" max="14083" width="4.85546875" style="647" customWidth="1"/>
    <col min="14084" max="14084" width="32.28515625" style="647" customWidth="1"/>
    <col min="14085" max="14085" width="15.85546875" style="647" customWidth="1"/>
    <col min="14086" max="14086" width="13.7109375" style="647" customWidth="1"/>
    <col min="14087" max="14336" width="9.140625" style="647"/>
    <col min="14337" max="14337" width="3.85546875" style="647" customWidth="1"/>
    <col min="14338" max="14338" width="24.28515625" style="647" customWidth="1"/>
    <col min="14339" max="14339" width="4.85546875" style="647" customWidth="1"/>
    <col min="14340" max="14340" width="32.28515625" style="647" customWidth="1"/>
    <col min="14341" max="14341" width="15.85546875" style="647" customWidth="1"/>
    <col min="14342" max="14342" width="13.7109375" style="647" customWidth="1"/>
    <col min="14343" max="14592" width="9.140625" style="647"/>
    <col min="14593" max="14593" width="3.85546875" style="647" customWidth="1"/>
    <col min="14594" max="14594" width="24.28515625" style="647" customWidth="1"/>
    <col min="14595" max="14595" width="4.85546875" style="647" customWidth="1"/>
    <col min="14596" max="14596" width="32.28515625" style="647" customWidth="1"/>
    <col min="14597" max="14597" width="15.85546875" style="647" customWidth="1"/>
    <col min="14598" max="14598" width="13.7109375" style="647" customWidth="1"/>
    <col min="14599" max="14848" width="9.140625" style="647"/>
    <col min="14849" max="14849" width="3.85546875" style="647" customWidth="1"/>
    <col min="14850" max="14850" width="24.28515625" style="647" customWidth="1"/>
    <col min="14851" max="14851" width="4.85546875" style="647" customWidth="1"/>
    <col min="14852" max="14852" width="32.28515625" style="647" customWidth="1"/>
    <col min="14853" max="14853" width="15.85546875" style="647" customWidth="1"/>
    <col min="14854" max="14854" width="13.7109375" style="647" customWidth="1"/>
    <col min="14855" max="15104" width="9.140625" style="647"/>
    <col min="15105" max="15105" width="3.85546875" style="647" customWidth="1"/>
    <col min="15106" max="15106" width="24.28515625" style="647" customWidth="1"/>
    <col min="15107" max="15107" width="4.85546875" style="647" customWidth="1"/>
    <col min="15108" max="15108" width="32.28515625" style="647" customWidth="1"/>
    <col min="15109" max="15109" width="15.85546875" style="647" customWidth="1"/>
    <col min="15110" max="15110" width="13.7109375" style="647" customWidth="1"/>
    <col min="15111" max="15360" width="9.140625" style="647"/>
    <col min="15361" max="15361" width="3.85546875" style="647" customWidth="1"/>
    <col min="15362" max="15362" width="24.28515625" style="647" customWidth="1"/>
    <col min="15363" max="15363" width="4.85546875" style="647" customWidth="1"/>
    <col min="15364" max="15364" width="32.28515625" style="647" customWidth="1"/>
    <col min="15365" max="15365" width="15.85546875" style="647" customWidth="1"/>
    <col min="15366" max="15366" width="13.7109375" style="647" customWidth="1"/>
    <col min="15367" max="15616" width="9.140625" style="647"/>
    <col min="15617" max="15617" width="3.85546875" style="647" customWidth="1"/>
    <col min="15618" max="15618" width="24.28515625" style="647" customWidth="1"/>
    <col min="15619" max="15619" width="4.85546875" style="647" customWidth="1"/>
    <col min="15620" max="15620" width="32.28515625" style="647" customWidth="1"/>
    <col min="15621" max="15621" width="15.85546875" style="647" customWidth="1"/>
    <col min="15622" max="15622" width="13.7109375" style="647" customWidth="1"/>
    <col min="15623" max="15872" width="9.140625" style="647"/>
    <col min="15873" max="15873" width="3.85546875" style="647" customWidth="1"/>
    <col min="15874" max="15874" width="24.28515625" style="647" customWidth="1"/>
    <col min="15875" max="15875" width="4.85546875" style="647" customWidth="1"/>
    <col min="15876" max="15876" width="32.28515625" style="647" customWidth="1"/>
    <col min="15877" max="15877" width="15.85546875" style="647" customWidth="1"/>
    <col min="15878" max="15878" width="13.7109375" style="647" customWidth="1"/>
    <col min="15879" max="16128" width="9.140625" style="647"/>
    <col min="16129" max="16129" width="3.85546875" style="647" customWidth="1"/>
    <col min="16130" max="16130" width="24.28515625" style="647" customWidth="1"/>
    <col min="16131" max="16131" width="4.85546875" style="647" customWidth="1"/>
    <col min="16132" max="16132" width="32.28515625" style="647" customWidth="1"/>
    <col min="16133" max="16133" width="15.85546875" style="647" customWidth="1"/>
    <col min="16134" max="16134" width="13.7109375" style="647" customWidth="1"/>
    <col min="16135" max="16384" width="9.140625" style="647"/>
  </cols>
  <sheetData>
    <row r="1" spans="1:21" ht="15" x14ac:dyDescent="0.3">
      <c r="A1" s="848" t="s">
        <v>1368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</row>
    <row r="2" spans="1:21" ht="15.75" x14ac:dyDescent="0.25">
      <c r="A2" s="849" t="s">
        <v>495</v>
      </c>
      <c r="B2" s="849"/>
      <c r="C2" s="849"/>
      <c r="D2" s="849"/>
      <c r="E2" s="849"/>
      <c r="F2" s="849"/>
      <c r="G2" s="849"/>
      <c r="H2" s="849"/>
      <c r="I2" s="849"/>
      <c r="J2" s="849"/>
      <c r="K2" s="849"/>
      <c r="L2" s="849"/>
    </row>
    <row r="3" spans="1:21" ht="15" x14ac:dyDescent="0.3">
      <c r="A3" s="848" t="s">
        <v>496</v>
      </c>
      <c r="B3" s="848"/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1:21" ht="15.75" x14ac:dyDescent="0.25">
      <c r="A4" s="850" t="s">
        <v>1383</v>
      </c>
      <c r="B4" s="850"/>
      <c r="C4" s="850"/>
      <c r="D4" s="850"/>
      <c r="E4" s="850"/>
      <c r="F4" s="850"/>
      <c r="G4" s="850"/>
      <c r="H4" s="850"/>
      <c r="I4" s="850"/>
      <c r="J4" s="850"/>
      <c r="K4" s="850"/>
      <c r="L4" s="850"/>
    </row>
    <row r="6" spans="1:21" ht="16.5" x14ac:dyDescent="0.3">
      <c r="A6" s="840" t="s">
        <v>1532</v>
      </c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</row>
    <row r="7" spans="1:21" ht="16.5" x14ac:dyDescent="0.3">
      <c r="A7" s="648" t="s">
        <v>1461</v>
      </c>
      <c r="B7" s="648"/>
      <c r="C7" s="649"/>
      <c r="D7" s="649"/>
      <c r="E7" s="649"/>
      <c r="F7" s="649"/>
      <c r="G7" s="649"/>
      <c r="H7" s="650"/>
      <c r="I7" s="650"/>
      <c r="J7" s="650"/>
      <c r="K7" s="723" t="s">
        <v>1183</v>
      </c>
      <c r="L7" s="724" t="s">
        <v>1369</v>
      </c>
    </row>
    <row r="8" spans="1:21" ht="17.100000000000001" customHeight="1" x14ac:dyDescent="0.3">
      <c r="A8" s="762" t="s">
        <v>3</v>
      </c>
      <c r="B8" s="762" t="s">
        <v>504</v>
      </c>
      <c r="C8" s="762" t="s">
        <v>4</v>
      </c>
      <c r="D8" s="762" t="s">
        <v>6</v>
      </c>
      <c r="E8" s="833" t="s">
        <v>1370</v>
      </c>
      <c r="F8" s="834"/>
      <c r="G8" s="835"/>
      <c r="H8" s="759" t="s">
        <v>7</v>
      </c>
      <c r="I8" s="836" t="s">
        <v>8</v>
      </c>
      <c r="J8" s="836"/>
      <c r="K8" s="836"/>
      <c r="L8" s="759" t="s">
        <v>12</v>
      </c>
    </row>
    <row r="9" spans="1:21" ht="17.100000000000001" customHeight="1" x14ac:dyDescent="0.2">
      <c r="A9" s="725">
        <v>1</v>
      </c>
      <c r="B9" s="726" t="s">
        <v>1439</v>
      </c>
      <c r="C9" s="727" t="s">
        <v>1440</v>
      </c>
      <c r="D9" s="652">
        <v>2</v>
      </c>
      <c r="E9" s="754" t="s">
        <v>1093</v>
      </c>
      <c r="F9" s="658" t="s">
        <v>1371</v>
      </c>
      <c r="G9" s="756" t="s">
        <v>1150</v>
      </c>
      <c r="H9" s="653" t="s">
        <v>1515</v>
      </c>
      <c r="I9" s="728">
        <v>0.33333333333333331</v>
      </c>
      <c r="J9" s="729" t="s">
        <v>1210</v>
      </c>
      <c r="K9" s="730">
        <f>I9+(((D9*50)/60)/24)</f>
        <v>0.40277777777777779</v>
      </c>
      <c r="L9" s="653" t="s">
        <v>1355</v>
      </c>
    </row>
    <row r="10" spans="1:21" ht="17.100000000000001" customHeight="1" x14ac:dyDescent="0.2">
      <c r="A10" s="654">
        <v>2</v>
      </c>
      <c r="B10" s="655" t="s">
        <v>1443</v>
      </c>
      <c r="C10" s="708" t="s">
        <v>1444</v>
      </c>
      <c r="D10" s="654">
        <v>3</v>
      </c>
      <c r="E10" s="756" t="s">
        <v>1132</v>
      </c>
      <c r="F10" s="658" t="s">
        <v>1371</v>
      </c>
      <c r="G10" s="659" t="s">
        <v>492</v>
      </c>
      <c r="H10" s="653" t="s">
        <v>1527</v>
      </c>
      <c r="I10" s="728">
        <v>0.54166666666666663</v>
      </c>
      <c r="J10" s="729" t="s">
        <v>1210</v>
      </c>
      <c r="K10" s="730">
        <f t="shared" ref="K10:K13" si="0">I10+(((D10*50)/60)/24)</f>
        <v>0.64583333333333326</v>
      </c>
      <c r="L10" s="659" t="s">
        <v>1397</v>
      </c>
      <c r="N10" s="754" t="s">
        <v>1159</v>
      </c>
    </row>
    <row r="11" spans="1:21" ht="17.100000000000001" customHeight="1" x14ac:dyDescent="0.2">
      <c r="A11" s="725">
        <v>3</v>
      </c>
      <c r="B11" s="655" t="s">
        <v>1445</v>
      </c>
      <c r="C11" s="708" t="s">
        <v>1446</v>
      </c>
      <c r="D11" s="652">
        <v>2</v>
      </c>
      <c r="E11" s="754" t="s">
        <v>1116</v>
      </c>
      <c r="F11" s="658" t="s">
        <v>1371</v>
      </c>
      <c r="G11" s="756" t="s">
        <v>1162</v>
      </c>
      <c r="H11" s="653" t="s">
        <v>1511</v>
      </c>
      <c r="I11" s="728">
        <v>0.33333333333333331</v>
      </c>
      <c r="J11" s="729" t="s">
        <v>1210</v>
      </c>
      <c r="K11" s="730">
        <f t="shared" si="0"/>
        <v>0.40277777777777779</v>
      </c>
      <c r="L11" s="659" t="s">
        <v>1356</v>
      </c>
      <c r="N11" s="820" t="s">
        <v>1162</v>
      </c>
      <c r="O11" s="821"/>
      <c r="P11" s="822"/>
    </row>
    <row r="12" spans="1:21" ht="17.100000000000001" customHeight="1" x14ac:dyDescent="0.2">
      <c r="A12" s="654">
        <v>4</v>
      </c>
      <c r="B12" s="664" t="s">
        <v>1447</v>
      </c>
      <c r="C12" s="710" t="s">
        <v>1448</v>
      </c>
      <c r="D12" s="654">
        <v>2</v>
      </c>
      <c r="E12" s="760" t="s">
        <v>1130</v>
      </c>
      <c r="F12" s="658" t="s">
        <v>1371</v>
      </c>
      <c r="G12" s="761" t="s">
        <v>1112</v>
      </c>
      <c r="H12" s="653" t="s">
        <v>1511</v>
      </c>
      <c r="I12" s="728">
        <v>0.4375</v>
      </c>
      <c r="J12" s="729" t="s">
        <v>1210</v>
      </c>
      <c r="K12" s="730">
        <f t="shared" si="0"/>
        <v>0.50694444444444442</v>
      </c>
      <c r="L12" s="659" t="s">
        <v>1354</v>
      </c>
    </row>
    <row r="13" spans="1:21" ht="17.100000000000001" customHeight="1" x14ac:dyDescent="0.25">
      <c r="A13" s="725">
        <v>5</v>
      </c>
      <c r="B13" s="664" t="s">
        <v>1449</v>
      </c>
      <c r="C13" s="707" t="s">
        <v>1450</v>
      </c>
      <c r="D13" s="654">
        <v>3</v>
      </c>
      <c r="E13" s="754" t="s">
        <v>1093</v>
      </c>
      <c r="F13" s="658" t="s">
        <v>1371</v>
      </c>
      <c r="G13" s="756" t="s">
        <v>451</v>
      </c>
      <c r="H13" s="653" t="s">
        <v>1510</v>
      </c>
      <c r="I13" s="728">
        <v>0.54166666666666663</v>
      </c>
      <c r="J13" s="729" t="s">
        <v>1210</v>
      </c>
      <c r="K13" s="730">
        <f t="shared" si="0"/>
        <v>0.64583333333333326</v>
      </c>
      <c r="L13" s="659" t="s">
        <v>1404</v>
      </c>
    </row>
    <row r="14" spans="1:21" ht="17.100000000000001" customHeight="1" x14ac:dyDescent="0.2">
      <c r="A14" s="823">
        <v>6</v>
      </c>
      <c r="B14" s="823" t="s">
        <v>1462</v>
      </c>
      <c r="C14" s="826" t="s">
        <v>1451</v>
      </c>
      <c r="D14" s="827"/>
      <c r="E14" s="827"/>
      <c r="F14" s="827"/>
      <c r="G14" s="827"/>
      <c r="H14" s="827"/>
      <c r="I14" s="827"/>
      <c r="J14" s="827"/>
      <c r="K14" s="827"/>
      <c r="L14" s="828"/>
      <c r="O14" s="656">
        <v>8</v>
      </c>
      <c r="P14" s="656" t="s">
        <v>1455</v>
      </c>
      <c r="Q14" s="731" t="s">
        <v>1456</v>
      </c>
      <c r="R14" s="666">
        <v>3</v>
      </c>
      <c r="S14" s="732">
        <f>'[2]M. Dosen S1'!S243</f>
        <v>0</v>
      </c>
      <c r="T14" s="733" t="s">
        <v>1371</v>
      </c>
      <c r="U14" s="734">
        <f>'[2]M. Dosen S1'!S244</f>
        <v>0</v>
      </c>
    </row>
    <row r="15" spans="1:21" ht="17.100000000000001" customHeight="1" x14ac:dyDescent="0.2">
      <c r="A15" s="824"/>
      <c r="B15" s="824"/>
      <c r="C15" s="735" t="s">
        <v>1452</v>
      </c>
      <c r="D15" s="823">
        <v>2</v>
      </c>
      <c r="E15" s="820" t="s">
        <v>1132</v>
      </c>
      <c r="F15" s="821"/>
      <c r="G15" s="822"/>
      <c r="H15" s="653" t="s">
        <v>1516</v>
      </c>
      <c r="I15" s="728">
        <v>0.4375</v>
      </c>
      <c r="J15" s="729" t="s">
        <v>1210</v>
      </c>
      <c r="K15" s="730">
        <f>I15+(((D15*50)/60)/24)</f>
        <v>0.50694444444444442</v>
      </c>
      <c r="L15" s="659" t="s">
        <v>1353</v>
      </c>
      <c r="O15" s="666">
        <v>9</v>
      </c>
      <c r="P15" s="656" t="s">
        <v>1457</v>
      </c>
      <c r="Q15" s="731" t="s">
        <v>1458</v>
      </c>
      <c r="R15" s="666">
        <v>2</v>
      </c>
      <c r="S15" s="732">
        <f>'[2]M. Dosen S1'!S245</f>
        <v>0</v>
      </c>
      <c r="T15" s="733" t="s">
        <v>1371</v>
      </c>
      <c r="U15" s="734">
        <f>'[2]M. Dosen S1'!S246</f>
        <v>0</v>
      </c>
    </row>
    <row r="16" spans="1:21" ht="17.100000000000001" customHeight="1" x14ac:dyDescent="0.2">
      <c r="A16" s="824"/>
      <c r="B16" s="824"/>
      <c r="C16" s="735" t="s">
        <v>1453</v>
      </c>
      <c r="D16" s="824"/>
      <c r="E16" s="820" t="s">
        <v>1114</v>
      </c>
      <c r="F16" s="821"/>
      <c r="G16" s="822"/>
      <c r="H16" s="653" t="s">
        <v>1516</v>
      </c>
      <c r="I16" s="728">
        <v>0.4375</v>
      </c>
      <c r="J16" s="729" t="s">
        <v>1210</v>
      </c>
      <c r="K16" s="730">
        <v>0.50694444444444442</v>
      </c>
      <c r="L16" s="659" t="s">
        <v>1357</v>
      </c>
      <c r="O16" s="656">
        <v>10</v>
      </c>
      <c r="P16" s="656" t="s">
        <v>1459</v>
      </c>
      <c r="Q16" s="731" t="s">
        <v>1460</v>
      </c>
      <c r="R16" s="666">
        <v>2</v>
      </c>
      <c r="S16" s="732">
        <f>'[2]M. Dosen S1'!S247</f>
        <v>0</v>
      </c>
      <c r="T16" s="733" t="s">
        <v>1371</v>
      </c>
      <c r="U16" s="736" t="s">
        <v>1138</v>
      </c>
    </row>
    <row r="17" spans="1:15" ht="17.100000000000001" customHeight="1" x14ac:dyDescent="0.2">
      <c r="A17" s="825"/>
      <c r="B17" s="825"/>
      <c r="C17" s="735" t="s">
        <v>1454</v>
      </c>
      <c r="D17" s="825"/>
      <c r="E17" s="841" t="s">
        <v>1108</v>
      </c>
      <c r="F17" s="842"/>
      <c r="G17" s="843"/>
      <c r="H17" s="653" t="s">
        <v>1527</v>
      </c>
      <c r="I17" s="728">
        <v>0.33333333333333331</v>
      </c>
      <c r="J17" s="729" t="s">
        <v>1210</v>
      </c>
      <c r="K17" s="730">
        <v>0.40277777777777773</v>
      </c>
      <c r="L17" s="659" t="s">
        <v>1404</v>
      </c>
    </row>
    <row r="18" spans="1:15" ht="17.100000000000001" customHeight="1" x14ac:dyDescent="0.2">
      <c r="A18" s="652">
        <v>7</v>
      </c>
      <c r="B18" s="656" t="s">
        <v>1455</v>
      </c>
      <c r="C18" s="735" t="s">
        <v>1456</v>
      </c>
      <c r="D18" s="652">
        <v>2</v>
      </c>
      <c r="E18" s="754" t="s">
        <v>1124</v>
      </c>
      <c r="F18" s="658" t="s">
        <v>1371</v>
      </c>
      <c r="G18" s="756" t="s">
        <v>1153</v>
      </c>
      <c r="H18" s="653" t="s">
        <v>1510</v>
      </c>
      <c r="I18" s="728">
        <v>0.40277777777777773</v>
      </c>
      <c r="J18" s="729" t="s">
        <v>1210</v>
      </c>
      <c r="K18" s="730">
        <f>I18+(((D18*50)/60)/24)</f>
        <v>0.47222222222222221</v>
      </c>
      <c r="L18" s="659" t="s">
        <v>1358</v>
      </c>
    </row>
    <row r="19" spans="1:15" ht="17.100000000000001" customHeight="1" x14ac:dyDescent="0.2">
      <c r="A19" s="652">
        <v>8</v>
      </c>
      <c r="B19" s="656" t="s">
        <v>1457</v>
      </c>
      <c r="C19" s="735" t="s">
        <v>1458</v>
      </c>
      <c r="D19" s="652">
        <v>2</v>
      </c>
      <c r="E19" s="754" t="s">
        <v>1102</v>
      </c>
      <c r="F19" s="658" t="s">
        <v>1371</v>
      </c>
      <c r="G19" s="647" t="s">
        <v>1489</v>
      </c>
      <c r="H19" s="653" t="s">
        <v>1514</v>
      </c>
      <c r="I19" s="728">
        <v>0.54166666666666663</v>
      </c>
      <c r="J19" s="729" t="s">
        <v>1210</v>
      </c>
      <c r="K19" s="730">
        <f t="shared" ref="K19:K20" si="1">I19+(((D19*50)/60)/24)</f>
        <v>0.61111111111111105</v>
      </c>
      <c r="L19" s="659" t="s">
        <v>1397</v>
      </c>
      <c r="N19" s="659" t="s">
        <v>1095</v>
      </c>
    </row>
    <row r="20" spans="1:15" ht="17.100000000000001" customHeight="1" x14ac:dyDescent="0.2">
      <c r="A20" s="652">
        <v>9</v>
      </c>
      <c r="B20" s="656" t="s">
        <v>1459</v>
      </c>
      <c r="C20" s="708" t="s">
        <v>1460</v>
      </c>
      <c r="D20" s="652">
        <v>2</v>
      </c>
      <c r="E20" s="754" t="s">
        <v>1106</v>
      </c>
      <c r="F20" s="658" t="s">
        <v>1371</v>
      </c>
      <c r="G20" s="756" t="s">
        <v>1490</v>
      </c>
      <c r="H20" s="653" t="s">
        <v>1513</v>
      </c>
      <c r="I20" s="728">
        <v>0.33333333333333331</v>
      </c>
      <c r="J20" s="729" t="s">
        <v>1210</v>
      </c>
      <c r="K20" s="730">
        <f t="shared" si="1"/>
        <v>0.40277777777777779</v>
      </c>
      <c r="L20" s="659" t="s">
        <v>1357</v>
      </c>
    </row>
    <row r="21" spans="1:15" ht="17.100000000000001" customHeight="1" x14ac:dyDescent="0.2">
      <c r="A21" s="837" t="s">
        <v>1181</v>
      </c>
      <c r="B21" s="838"/>
      <c r="C21" s="839"/>
      <c r="D21" s="764">
        <f>SUM(D9:D20)</f>
        <v>20</v>
      </c>
      <c r="E21" s="754"/>
      <c r="F21" s="658"/>
      <c r="G21" s="756"/>
      <c r="H21" s="653"/>
      <c r="I21" s="728"/>
      <c r="J21" s="729"/>
      <c r="K21" s="730"/>
      <c r="L21" s="659"/>
      <c r="O21" s="756" t="e">
        <f>'[1]KODE &amp; NIP DOSEN'!#REF!</f>
        <v>#REF!</v>
      </c>
    </row>
    <row r="22" spans="1:15" ht="17.100000000000001" customHeight="1" x14ac:dyDescent="0.2">
      <c r="A22" s="674"/>
      <c r="B22" s="674"/>
      <c r="C22" s="674"/>
      <c r="D22" s="674"/>
      <c r="E22" s="737"/>
      <c r="F22" s="738"/>
      <c r="G22" s="737"/>
      <c r="H22" s="739"/>
      <c r="I22" s="740"/>
      <c r="J22" s="739"/>
      <c r="K22" s="740"/>
      <c r="L22" s="739"/>
    </row>
    <row r="23" spans="1:15" ht="16.5" x14ac:dyDescent="0.3">
      <c r="A23" s="840" t="s">
        <v>1532</v>
      </c>
      <c r="B23" s="840"/>
      <c r="C23" s="840"/>
      <c r="D23" s="840"/>
      <c r="E23" s="840"/>
      <c r="F23" s="840"/>
      <c r="G23" s="840"/>
      <c r="H23" s="840"/>
      <c r="I23" s="840"/>
      <c r="J23" s="840"/>
      <c r="K23" s="840"/>
      <c r="L23" s="840"/>
    </row>
    <row r="24" spans="1:15" ht="16.5" x14ac:dyDescent="0.3">
      <c r="A24" s="648" t="s">
        <v>1461</v>
      </c>
      <c r="B24" s="648"/>
      <c r="C24" s="649"/>
      <c r="D24" s="649"/>
      <c r="E24" s="649"/>
      <c r="F24" s="649"/>
      <c r="H24" s="650"/>
      <c r="I24" s="650"/>
      <c r="J24" s="650"/>
      <c r="K24" s="741" t="s">
        <v>1183</v>
      </c>
      <c r="L24" s="724" t="s">
        <v>1372</v>
      </c>
    </row>
    <row r="25" spans="1:15" ht="17.100000000000001" customHeight="1" x14ac:dyDescent="0.3">
      <c r="A25" s="762" t="s">
        <v>3</v>
      </c>
      <c r="B25" s="762" t="s">
        <v>504</v>
      </c>
      <c r="C25" s="762" t="s">
        <v>4</v>
      </c>
      <c r="D25" s="762" t="s">
        <v>6</v>
      </c>
      <c r="E25" s="833" t="s">
        <v>1370</v>
      </c>
      <c r="F25" s="834"/>
      <c r="G25" s="835"/>
      <c r="H25" s="759" t="s">
        <v>7</v>
      </c>
      <c r="I25" s="830" t="s">
        <v>8</v>
      </c>
      <c r="J25" s="831"/>
      <c r="K25" s="832"/>
      <c r="L25" s="759" t="s">
        <v>12</v>
      </c>
    </row>
    <row r="26" spans="1:15" ht="16.5" customHeight="1" x14ac:dyDescent="0.2">
      <c r="A26" s="725">
        <v>1</v>
      </c>
      <c r="B26" s="725" t="s">
        <v>1439</v>
      </c>
      <c r="C26" s="727" t="s">
        <v>1440</v>
      </c>
      <c r="D26" s="652">
        <v>2</v>
      </c>
      <c r="E26" s="754" t="s">
        <v>1093</v>
      </c>
      <c r="F26" s="658" t="s">
        <v>1371</v>
      </c>
      <c r="G26" s="756" t="s">
        <v>1150</v>
      </c>
      <c r="H26" s="653" t="s">
        <v>1514</v>
      </c>
      <c r="I26" s="728">
        <v>0.33333333333333331</v>
      </c>
      <c r="J26" s="729" t="s">
        <v>1210</v>
      </c>
      <c r="K26" s="730">
        <f>I26+(((D26*50)/60)/24)</f>
        <v>0.40277777777777779</v>
      </c>
      <c r="L26" s="659" t="s">
        <v>1404</v>
      </c>
    </row>
    <row r="27" spans="1:15" ht="17.100000000000001" customHeight="1" x14ac:dyDescent="0.2">
      <c r="A27" s="654">
        <v>2</v>
      </c>
      <c r="B27" s="654" t="s">
        <v>1443</v>
      </c>
      <c r="C27" s="708" t="s">
        <v>1444</v>
      </c>
      <c r="D27" s="654">
        <v>3</v>
      </c>
      <c r="E27" s="760" t="s">
        <v>1108</v>
      </c>
      <c r="F27" s="658" t="s">
        <v>1371</v>
      </c>
      <c r="G27" s="756" t="s">
        <v>1491</v>
      </c>
      <c r="H27" s="653" t="s">
        <v>1516</v>
      </c>
      <c r="I27" s="728">
        <v>0.33333333333333331</v>
      </c>
      <c r="J27" s="729" t="s">
        <v>1210</v>
      </c>
      <c r="K27" s="730">
        <f t="shared" ref="K27:K30" si="2">I27+(((D27*50)/60)/24)</f>
        <v>0.4375</v>
      </c>
      <c r="L27" s="659" t="s">
        <v>1356</v>
      </c>
    </row>
    <row r="28" spans="1:15" ht="17.100000000000001" customHeight="1" x14ac:dyDescent="0.2">
      <c r="A28" s="725">
        <v>3</v>
      </c>
      <c r="B28" s="654" t="s">
        <v>1445</v>
      </c>
      <c r="C28" s="708" t="s">
        <v>1446</v>
      </c>
      <c r="D28" s="652">
        <v>2</v>
      </c>
      <c r="E28" s="754" t="s">
        <v>1124</v>
      </c>
      <c r="F28" s="658" t="s">
        <v>1371</v>
      </c>
      <c r="G28" s="754" t="s">
        <v>1116</v>
      </c>
      <c r="H28" s="653" t="s">
        <v>1513</v>
      </c>
      <c r="I28" s="728">
        <v>0.4375</v>
      </c>
      <c r="J28" s="729" t="s">
        <v>1210</v>
      </c>
      <c r="K28" s="730">
        <f t="shared" si="2"/>
        <v>0.50694444444444442</v>
      </c>
      <c r="L28" s="659" t="s">
        <v>1356</v>
      </c>
    </row>
    <row r="29" spans="1:15" ht="17.100000000000001" customHeight="1" x14ac:dyDescent="0.2">
      <c r="A29" s="654">
        <v>4</v>
      </c>
      <c r="B29" s="654" t="s">
        <v>1447</v>
      </c>
      <c r="C29" s="710" t="s">
        <v>1448</v>
      </c>
      <c r="D29" s="654">
        <v>2</v>
      </c>
      <c r="E29" s="760" t="s">
        <v>1130</v>
      </c>
      <c r="G29" s="761" t="s">
        <v>1112</v>
      </c>
      <c r="H29" s="653" t="s">
        <v>1513</v>
      </c>
      <c r="I29" s="728">
        <v>0.68055555555555547</v>
      </c>
      <c r="J29" s="729" t="s">
        <v>1210</v>
      </c>
      <c r="K29" s="730">
        <f t="shared" si="2"/>
        <v>0.74999999999999989</v>
      </c>
      <c r="L29" s="659" t="s">
        <v>1354</v>
      </c>
    </row>
    <row r="30" spans="1:15" ht="17.100000000000001" customHeight="1" x14ac:dyDescent="0.25">
      <c r="A30" s="725">
        <v>5</v>
      </c>
      <c r="B30" s="664" t="s">
        <v>1449</v>
      </c>
      <c r="C30" s="707" t="s">
        <v>1450</v>
      </c>
      <c r="D30" s="654">
        <v>3</v>
      </c>
      <c r="E30" s="756" t="s">
        <v>451</v>
      </c>
      <c r="F30" s="658" t="s">
        <v>1371</v>
      </c>
      <c r="G30" s="766" t="s">
        <v>1492</v>
      </c>
      <c r="H30" s="653" t="s">
        <v>1509</v>
      </c>
      <c r="I30" s="728">
        <v>0.33333333333333331</v>
      </c>
      <c r="J30" s="729" t="s">
        <v>1210</v>
      </c>
      <c r="K30" s="730">
        <f t="shared" si="2"/>
        <v>0.4375</v>
      </c>
      <c r="L30" s="659" t="s">
        <v>1355</v>
      </c>
    </row>
    <row r="31" spans="1:15" ht="17.100000000000001" customHeight="1" x14ac:dyDescent="0.2">
      <c r="A31" s="823">
        <v>6</v>
      </c>
      <c r="B31" s="823" t="s">
        <v>1462</v>
      </c>
      <c r="C31" s="826" t="s">
        <v>1451</v>
      </c>
      <c r="D31" s="827"/>
      <c r="E31" s="827"/>
      <c r="F31" s="827"/>
      <c r="G31" s="827"/>
      <c r="H31" s="827"/>
      <c r="I31" s="827"/>
      <c r="J31" s="827"/>
      <c r="K31" s="827"/>
      <c r="L31" s="828"/>
    </row>
    <row r="32" spans="1:15" ht="17.100000000000001" customHeight="1" x14ac:dyDescent="0.2">
      <c r="A32" s="824"/>
      <c r="B32" s="824"/>
      <c r="C32" s="735" t="s">
        <v>1463</v>
      </c>
      <c r="D32" s="823">
        <v>2</v>
      </c>
      <c r="E32" s="841" t="s">
        <v>1126</v>
      </c>
      <c r="F32" s="842"/>
      <c r="G32" s="843"/>
      <c r="H32" s="653" t="s">
        <v>1508</v>
      </c>
      <c r="I32" s="728">
        <v>0.4375</v>
      </c>
      <c r="J32" s="729" t="s">
        <v>1210</v>
      </c>
      <c r="K32" s="730">
        <f t="shared" ref="K32" si="3">I32+(((D32*50)/60)/24)</f>
        <v>0.50694444444444442</v>
      </c>
      <c r="L32" s="659" t="s">
        <v>1404</v>
      </c>
    </row>
    <row r="33" spans="1:22" ht="17.100000000000001" customHeight="1" x14ac:dyDescent="0.2">
      <c r="A33" s="824"/>
      <c r="B33" s="824"/>
      <c r="C33" s="735" t="s">
        <v>1464</v>
      </c>
      <c r="D33" s="824"/>
      <c r="E33" s="841" t="s">
        <v>1106</v>
      </c>
      <c r="F33" s="842"/>
      <c r="G33" s="843"/>
      <c r="H33" s="653" t="s">
        <v>1529</v>
      </c>
      <c r="I33" s="728">
        <v>0.4375</v>
      </c>
      <c r="J33" s="729" t="s">
        <v>1210</v>
      </c>
      <c r="K33" s="730">
        <v>0.50694444444444442</v>
      </c>
      <c r="L33" s="659" t="s">
        <v>1521</v>
      </c>
    </row>
    <row r="34" spans="1:22" ht="17.100000000000001" customHeight="1" x14ac:dyDescent="0.2">
      <c r="A34" s="825"/>
      <c r="B34" s="825"/>
      <c r="C34" s="735" t="s">
        <v>1465</v>
      </c>
      <c r="D34" s="825"/>
      <c r="E34" s="820" t="s">
        <v>1132</v>
      </c>
      <c r="F34" s="821"/>
      <c r="G34" s="822"/>
      <c r="H34" s="653" t="s">
        <v>1509</v>
      </c>
      <c r="I34" s="728">
        <v>0.68055555555555547</v>
      </c>
      <c r="J34" s="729" t="s">
        <v>1210</v>
      </c>
      <c r="K34" s="730">
        <v>0.75</v>
      </c>
      <c r="L34" s="659" t="s">
        <v>1355</v>
      </c>
    </row>
    <row r="35" spans="1:22" ht="17.100000000000001" customHeight="1" x14ac:dyDescent="0.2">
      <c r="A35" s="652">
        <v>7</v>
      </c>
      <c r="B35" s="656" t="s">
        <v>1455</v>
      </c>
      <c r="C35" s="735" t="s">
        <v>1456</v>
      </c>
      <c r="D35" s="652">
        <v>2</v>
      </c>
      <c r="E35" s="756" t="s">
        <v>451</v>
      </c>
      <c r="F35" s="658" t="s">
        <v>1371</v>
      </c>
      <c r="G35" s="659" t="s">
        <v>1493</v>
      </c>
      <c r="H35" s="653" t="s">
        <v>1510</v>
      </c>
      <c r="I35" s="728">
        <v>0.40277777777777773</v>
      </c>
      <c r="J35" s="729" t="s">
        <v>1210</v>
      </c>
      <c r="K35" s="730">
        <f>I35+(((D35*50)/60)/24)</f>
        <v>0.47222222222222221</v>
      </c>
      <c r="L35" s="659" t="s">
        <v>1519</v>
      </c>
    </row>
    <row r="36" spans="1:22" ht="17.100000000000001" customHeight="1" x14ac:dyDescent="0.2">
      <c r="A36" s="652">
        <v>8</v>
      </c>
      <c r="B36" s="656" t="s">
        <v>1457</v>
      </c>
      <c r="C36" s="735" t="s">
        <v>1458</v>
      </c>
      <c r="D36" s="652">
        <v>2</v>
      </c>
      <c r="E36" s="754" t="s">
        <v>1093</v>
      </c>
      <c r="F36" s="658" t="s">
        <v>1371</v>
      </c>
      <c r="G36" s="754" t="s">
        <v>1122</v>
      </c>
      <c r="H36" s="653" t="s">
        <v>1511</v>
      </c>
      <c r="I36" s="728">
        <v>0.33333333333333331</v>
      </c>
      <c r="J36" s="729" t="s">
        <v>1210</v>
      </c>
      <c r="K36" s="730">
        <f t="shared" ref="K36:K37" si="4">I36+(((D36*50)/60)/24)</f>
        <v>0.40277777777777779</v>
      </c>
      <c r="L36" s="659" t="s">
        <v>1355</v>
      </c>
    </row>
    <row r="37" spans="1:22" ht="17.100000000000001" customHeight="1" x14ac:dyDescent="0.2">
      <c r="A37" s="652">
        <v>9</v>
      </c>
      <c r="B37" s="656" t="s">
        <v>1459</v>
      </c>
      <c r="C37" s="708" t="s">
        <v>1460</v>
      </c>
      <c r="D37" s="652">
        <v>2</v>
      </c>
      <c r="E37" s="754" t="s">
        <v>1114</v>
      </c>
      <c r="F37" s="658" t="s">
        <v>1371</v>
      </c>
      <c r="G37" s="756" t="s">
        <v>1159</v>
      </c>
      <c r="H37" s="653" t="s">
        <v>1530</v>
      </c>
      <c r="I37" s="728">
        <v>0.54166666666666663</v>
      </c>
      <c r="J37" s="729" t="s">
        <v>1210</v>
      </c>
      <c r="K37" s="730">
        <f t="shared" si="4"/>
        <v>0.61111111111111105</v>
      </c>
      <c r="L37" s="659" t="s">
        <v>1353</v>
      </c>
    </row>
    <row r="38" spans="1:22" x14ac:dyDescent="0.2">
      <c r="A38" s="837" t="s">
        <v>1181</v>
      </c>
      <c r="B38" s="838"/>
      <c r="C38" s="839"/>
      <c r="D38" s="764">
        <f>SUM(D26:D37)</f>
        <v>20</v>
      </c>
      <c r="E38" s="742"/>
      <c r="F38" s="743"/>
      <c r="G38" s="744"/>
      <c r="H38" s="682"/>
      <c r="I38" s="745"/>
      <c r="J38" s="729"/>
      <c r="K38" s="746"/>
      <c r="L38" s="747"/>
    </row>
    <row r="39" spans="1:22" ht="13.5" x14ac:dyDescent="0.25">
      <c r="G39" s="748"/>
      <c r="H39" s="844"/>
      <c r="I39" s="844"/>
      <c r="J39" s="844"/>
      <c r="K39" s="844"/>
      <c r="L39" s="844"/>
    </row>
    <row r="40" spans="1:22" ht="16.5" x14ac:dyDescent="0.3">
      <c r="A40" s="840" t="s">
        <v>1532</v>
      </c>
      <c r="B40" s="840"/>
      <c r="C40" s="840"/>
      <c r="D40" s="840"/>
      <c r="E40" s="840"/>
      <c r="F40" s="840"/>
      <c r="G40" s="840"/>
      <c r="H40" s="840"/>
      <c r="I40" s="840"/>
      <c r="J40" s="840"/>
      <c r="K40" s="840"/>
      <c r="L40" s="840"/>
    </row>
    <row r="41" spans="1:22" ht="16.5" customHeight="1" x14ac:dyDescent="0.3">
      <c r="A41" s="648" t="s">
        <v>1461</v>
      </c>
      <c r="B41" s="648"/>
      <c r="C41" s="649"/>
      <c r="D41" s="649"/>
      <c r="E41" s="649"/>
      <c r="F41" s="649"/>
      <c r="G41" s="649"/>
      <c r="H41" s="650"/>
      <c r="I41" s="650"/>
      <c r="J41" s="650"/>
      <c r="K41" s="741" t="s">
        <v>1183</v>
      </c>
      <c r="L41" s="724" t="s">
        <v>1379</v>
      </c>
    </row>
    <row r="42" spans="1:22" ht="16.5" customHeight="1" x14ac:dyDescent="0.3">
      <c r="A42" s="762" t="s">
        <v>3</v>
      </c>
      <c r="B42" s="762" t="s">
        <v>504</v>
      </c>
      <c r="C42" s="762" t="s">
        <v>4</v>
      </c>
      <c r="D42" s="762" t="s">
        <v>6</v>
      </c>
      <c r="E42" s="833" t="s">
        <v>1370</v>
      </c>
      <c r="F42" s="834"/>
      <c r="G42" s="835"/>
      <c r="H42" s="759" t="s">
        <v>7</v>
      </c>
      <c r="I42" s="830" t="s">
        <v>8</v>
      </c>
      <c r="J42" s="831"/>
      <c r="K42" s="832"/>
      <c r="L42" s="759" t="s">
        <v>12</v>
      </c>
    </row>
    <row r="43" spans="1:22" ht="16.5" customHeight="1" x14ac:dyDescent="0.2">
      <c r="A43" s="725">
        <v>1</v>
      </c>
      <c r="B43" s="725" t="s">
        <v>1439</v>
      </c>
      <c r="C43" s="727" t="s">
        <v>1440</v>
      </c>
      <c r="D43" s="652">
        <v>2</v>
      </c>
      <c r="E43" s="754" t="str">
        <f>'[1]KODE &amp; NIP DOSEN'!D5</f>
        <v>HS 12203</v>
      </c>
      <c r="F43" s="658" t="s">
        <v>1371</v>
      </c>
      <c r="G43" s="756" t="str">
        <f>'[1]KODE &amp; NIP DOSEN'!D25</f>
        <v>SB 12230</v>
      </c>
      <c r="H43" s="653" t="s">
        <v>1516</v>
      </c>
      <c r="I43" s="728">
        <v>0.4375</v>
      </c>
      <c r="J43" s="729" t="s">
        <v>1210</v>
      </c>
      <c r="K43" s="730">
        <f>I43+(((D43*50)/60)/24)</f>
        <v>0.50694444444444442</v>
      </c>
      <c r="L43" s="659" t="s">
        <v>1354</v>
      </c>
    </row>
    <row r="44" spans="1:22" ht="16.5" customHeight="1" x14ac:dyDescent="0.2">
      <c r="A44" s="654">
        <v>2</v>
      </c>
      <c r="B44" s="654" t="s">
        <v>1443</v>
      </c>
      <c r="C44" s="708" t="s">
        <v>1444</v>
      </c>
      <c r="D44" s="654">
        <v>3</v>
      </c>
      <c r="E44" s="756" t="s">
        <v>1132</v>
      </c>
      <c r="F44" s="658" t="s">
        <v>1371</v>
      </c>
      <c r="G44" s="756" t="s">
        <v>1166</v>
      </c>
      <c r="H44" s="653" t="s">
        <v>1508</v>
      </c>
      <c r="I44" s="728">
        <v>0.54166666666666663</v>
      </c>
      <c r="J44" s="729" t="s">
        <v>1210</v>
      </c>
      <c r="K44" s="730">
        <f t="shared" ref="K44:K47" si="5">I44+(((D44*50)/60)/24)</f>
        <v>0.64583333333333326</v>
      </c>
      <c r="L44" s="659" t="s">
        <v>1404</v>
      </c>
    </row>
    <row r="45" spans="1:22" ht="16.5" customHeight="1" x14ac:dyDescent="0.2">
      <c r="A45" s="654">
        <v>3</v>
      </c>
      <c r="B45" s="654" t="s">
        <v>1445</v>
      </c>
      <c r="C45" s="708" t="s">
        <v>1446</v>
      </c>
      <c r="D45" s="652">
        <v>2</v>
      </c>
      <c r="E45" s="754" t="s">
        <v>1124</v>
      </c>
      <c r="F45" s="658" t="s">
        <v>1371</v>
      </c>
      <c r="G45" s="756" t="s">
        <v>1162</v>
      </c>
      <c r="H45" s="653" t="s">
        <v>1531</v>
      </c>
      <c r="I45" s="728">
        <v>0.54166666666666663</v>
      </c>
      <c r="J45" s="729" t="s">
        <v>1210</v>
      </c>
      <c r="K45" s="730">
        <f t="shared" si="5"/>
        <v>0.61111111111111105</v>
      </c>
      <c r="L45" s="659" t="s">
        <v>1354</v>
      </c>
      <c r="P45" s="756" t="str">
        <f>'[1]KODE &amp; NIP DOSEN'!D21</f>
        <v>BU 12224</v>
      </c>
    </row>
    <row r="46" spans="1:22" ht="16.5" customHeight="1" x14ac:dyDescent="0.2">
      <c r="A46" s="654">
        <v>4</v>
      </c>
      <c r="B46" s="654" t="s">
        <v>1447</v>
      </c>
      <c r="C46" s="710" t="s">
        <v>1448</v>
      </c>
      <c r="D46" s="654">
        <v>2</v>
      </c>
      <c r="E46" s="756" t="s">
        <v>1162</v>
      </c>
      <c r="F46" s="658" t="s">
        <v>1371</v>
      </c>
      <c r="G46" s="754" t="s">
        <v>1116</v>
      </c>
      <c r="H46" s="653" t="s">
        <v>1531</v>
      </c>
      <c r="I46" s="728">
        <v>0.4375</v>
      </c>
      <c r="J46" s="729" t="s">
        <v>1210</v>
      </c>
      <c r="K46" s="730">
        <f t="shared" si="5"/>
        <v>0.50694444444444442</v>
      </c>
      <c r="L46" s="659" t="s">
        <v>1357</v>
      </c>
    </row>
    <row r="47" spans="1:22" ht="16.5" customHeight="1" x14ac:dyDescent="0.2">
      <c r="A47" s="654">
        <v>5</v>
      </c>
      <c r="B47" s="654" t="s">
        <v>1449</v>
      </c>
      <c r="C47" s="710" t="s">
        <v>1450</v>
      </c>
      <c r="D47" s="654">
        <v>3</v>
      </c>
      <c r="E47" s="754" t="s">
        <v>1126</v>
      </c>
      <c r="F47" s="658" t="s">
        <v>1371</v>
      </c>
      <c r="G47" s="756" t="s">
        <v>1502</v>
      </c>
      <c r="H47" s="653" t="s">
        <v>1511</v>
      </c>
      <c r="I47" s="728">
        <v>0.54166666666666663</v>
      </c>
      <c r="J47" s="729" t="s">
        <v>1210</v>
      </c>
      <c r="K47" s="730">
        <f t="shared" si="5"/>
        <v>0.64583333333333326</v>
      </c>
      <c r="L47" s="659" t="s">
        <v>1357</v>
      </c>
    </row>
    <row r="48" spans="1:22" ht="16.5" customHeight="1" x14ac:dyDescent="0.2">
      <c r="A48" s="823">
        <v>6</v>
      </c>
      <c r="B48" s="823" t="s">
        <v>1462</v>
      </c>
      <c r="C48" s="845" t="s">
        <v>1451</v>
      </c>
      <c r="D48" s="846"/>
      <c r="E48" s="846"/>
      <c r="F48" s="846"/>
      <c r="G48" s="846"/>
      <c r="H48" s="846"/>
      <c r="I48" s="846"/>
      <c r="J48" s="846"/>
      <c r="K48" s="846"/>
      <c r="L48" s="847"/>
      <c r="P48" s="725">
        <v>1</v>
      </c>
      <c r="Q48" s="725" t="s">
        <v>1439</v>
      </c>
      <c r="R48" s="727" t="s">
        <v>1440</v>
      </c>
      <c r="S48" s="652">
        <v>2</v>
      </c>
      <c r="T48" s="754" t="e">
        <f>'[1]KODE &amp; NIP DOSEN'!S11</f>
        <v>#REF!</v>
      </c>
      <c r="U48" s="658" t="s">
        <v>1371</v>
      </c>
      <c r="V48" s="756" t="e">
        <f>'[1]KODE &amp; NIP DOSEN'!S27</f>
        <v>#REF!</v>
      </c>
    </row>
    <row r="49" spans="1:22" ht="16.5" customHeight="1" x14ac:dyDescent="0.2">
      <c r="A49" s="824"/>
      <c r="B49" s="824"/>
      <c r="C49" s="749" t="s">
        <v>1466</v>
      </c>
      <c r="D49" s="823">
        <v>2</v>
      </c>
      <c r="E49" s="820" t="s">
        <v>1140</v>
      </c>
      <c r="F49" s="821"/>
      <c r="G49" s="822"/>
      <c r="H49" s="653" t="s">
        <v>1509</v>
      </c>
      <c r="I49" s="728">
        <v>0.68055555555555547</v>
      </c>
      <c r="J49" s="729" t="s">
        <v>1210</v>
      </c>
      <c r="K49" s="730">
        <f t="shared" ref="K49" si="6">I49+(((D49*50)/60)/24)</f>
        <v>0.74999999999999989</v>
      </c>
      <c r="L49" s="659" t="s">
        <v>1357</v>
      </c>
      <c r="P49" s="654">
        <v>2</v>
      </c>
      <c r="Q49" s="654" t="s">
        <v>1441</v>
      </c>
      <c r="R49" s="710" t="s">
        <v>1442</v>
      </c>
      <c r="S49" s="654">
        <v>3</v>
      </c>
      <c r="T49" s="754" t="e">
        <f>'[1]KODE &amp; NIP DOSEN'!S11</f>
        <v>#REF!</v>
      </c>
      <c r="U49" s="658" t="s">
        <v>1371</v>
      </c>
      <c r="V49" s="756" t="e">
        <f>'[1]KODE &amp; NIP DOSEN'!S31</f>
        <v>#REF!</v>
      </c>
    </row>
    <row r="50" spans="1:22" ht="16.5" customHeight="1" x14ac:dyDescent="0.2">
      <c r="A50" s="824"/>
      <c r="B50" s="824"/>
      <c r="C50" s="749" t="s">
        <v>1467</v>
      </c>
      <c r="D50" s="824"/>
      <c r="E50" s="820" t="s">
        <v>1108</v>
      </c>
      <c r="F50" s="821"/>
      <c r="G50" s="822"/>
      <c r="H50" s="653" t="s">
        <v>1509</v>
      </c>
      <c r="I50" s="728">
        <v>0.68055555555555547</v>
      </c>
      <c r="J50" s="729" t="s">
        <v>1210</v>
      </c>
      <c r="K50" s="730">
        <v>0.75</v>
      </c>
      <c r="L50" s="659" t="s">
        <v>1354</v>
      </c>
      <c r="P50" s="654">
        <v>3</v>
      </c>
      <c r="Q50" s="654" t="s">
        <v>1443</v>
      </c>
      <c r="R50" s="708" t="s">
        <v>1444</v>
      </c>
      <c r="S50" s="654">
        <v>3</v>
      </c>
      <c r="T50" s="754" t="e">
        <f>'[1]KODE &amp; NIP DOSEN'!S14</f>
        <v>#REF!</v>
      </c>
      <c r="U50" s="658" t="s">
        <v>1371</v>
      </c>
      <c r="V50" s="756" t="e">
        <f>'[1]KODE &amp; NIP DOSEN'!S38</f>
        <v>#REF!</v>
      </c>
    </row>
    <row r="51" spans="1:22" ht="16.5" customHeight="1" x14ac:dyDescent="0.2">
      <c r="A51" s="825"/>
      <c r="B51" s="825"/>
      <c r="C51" s="749" t="s">
        <v>1468</v>
      </c>
      <c r="D51" s="825"/>
      <c r="E51" s="820" t="s">
        <v>1122</v>
      </c>
      <c r="F51" s="821"/>
      <c r="G51" s="822"/>
      <c r="H51" s="653" t="s">
        <v>1510</v>
      </c>
      <c r="I51" s="728">
        <v>0.68055555555555547</v>
      </c>
      <c r="J51" s="729" t="s">
        <v>1210</v>
      </c>
      <c r="K51" s="730">
        <v>0.75</v>
      </c>
      <c r="L51" s="659" t="s">
        <v>1521</v>
      </c>
      <c r="P51" s="654">
        <v>4</v>
      </c>
      <c r="Q51" s="654" t="s">
        <v>1445</v>
      </c>
      <c r="R51" s="708" t="s">
        <v>1446</v>
      </c>
      <c r="S51" s="652">
        <v>2</v>
      </c>
      <c r="T51" s="765" t="e">
        <f>'[1]KODE &amp; NIP DOSEN'!S12</f>
        <v>#REF!</v>
      </c>
      <c r="U51" s="658" t="s">
        <v>1371</v>
      </c>
      <c r="V51" s="756" t="e">
        <f>'[1]KODE &amp; NIP DOSEN'!S13</f>
        <v>#REF!</v>
      </c>
    </row>
    <row r="52" spans="1:22" ht="16.5" customHeight="1" x14ac:dyDescent="0.2">
      <c r="A52" s="652">
        <v>7</v>
      </c>
      <c r="B52" s="656" t="s">
        <v>1455</v>
      </c>
      <c r="C52" s="735" t="s">
        <v>1456</v>
      </c>
      <c r="D52" s="652">
        <v>3</v>
      </c>
      <c r="E52" s="754" t="s">
        <v>1140</v>
      </c>
      <c r="F52" s="658" t="s">
        <v>1371</v>
      </c>
      <c r="G52" s="754" t="s">
        <v>1144</v>
      </c>
      <c r="H52" s="653" t="s">
        <v>1512</v>
      </c>
      <c r="I52" s="728">
        <v>0.33333333333333331</v>
      </c>
      <c r="J52" s="729" t="s">
        <v>1210</v>
      </c>
      <c r="K52" s="730">
        <f t="shared" ref="K52" si="7">I52+(((D52*50)/60)/24)</f>
        <v>0.4375</v>
      </c>
      <c r="L52" s="659" t="s">
        <v>1397</v>
      </c>
      <c r="P52" s="654">
        <v>5</v>
      </c>
      <c r="Q52" s="654" t="s">
        <v>1447</v>
      </c>
      <c r="R52" s="710" t="s">
        <v>1448</v>
      </c>
      <c r="S52" s="654">
        <v>2</v>
      </c>
      <c r="T52" s="754" t="e">
        <f>'[1]KODE &amp; NIP DOSEN'!S15</f>
        <v>#REF!</v>
      </c>
      <c r="U52" s="658" t="s">
        <v>1371</v>
      </c>
      <c r="V52" s="756" t="e">
        <f>'[1]KODE &amp; NIP DOSEN'!S40</f>
        <v>#REF!</v>
      </c>
    </row>
    <row r="53" spans="1:22" ht="16.5" customHeight="1" x14ac:dyDescent="0.2">
      <c r="A53" s="652">
        <v>8</v>
      </c>
      <c r="B53" s="656" t="s">
        <v>1457</v>
      </c>
      <c r="C53" s="735" t="s">
        <v>1458</v>
      </c>
      <c r="D53" s="652">
        <v>2</v>
      </c>
      <c r="E53" s="754" t="s">
        <v>1122</v>
      </c>
      <c r="F53" s="658" t="s">
        <v>1371</v>
      </c>
      <c r="G53" s="756" t="s">
        <v>1159</v>
      </c>
      <c r="H53" s="653" t="s">
        <v>1512</v>
      </c>
      <c r="I53" s="728">
        <v>0.54166666666666663</v>
      </c>
      <c r="J53" s="729" t="s">
        <v>1210</v>
      </c>
      <c r="K53" s="730">
        <f>I53+(((D53*50)/60)/24)</f>
        <v>0.61111111111111105</v>
      </c>
      <c r="L53" s="659" t="s">
        <v>1359</v>
      </c>
      <c r="P53" s="654">
        <v>6</v>
      </c>
      <c r="Q53" s="654" t="s">
        <v>1449</v>
      </c>
      <c r="R53" s="710" t="s">
        <v>1450</v>
      </c>
      <c r="S53" s="654">
        <v>3</v>
      </c>
      <c r="T53" s="754" t="e">
        <f>'[1]KODE &amp; NIP DOSEN'!S15</f>
        <v>#REF!</v>
      </c>
      <c r="U53" s="658" t="s">
        <v>1371</v>
      </c>
      <c r="V53" s="756" t="e">
        <f>'[1]KODE &amp; NIP DOSEN'!S33</f>
        <v>#REF!</v>
      </c>
    </row>
    <row r="54" spans="1:22" ht="16.5" customHeight="1" x14ac:dyDescent="0.2">
      <c r="A54" s="652">
        <v>9</v>
      </c>
      <c r="B54" s="656" t="s">
        <v>1459</v>
      </c>
      <c r="C54" s="708" t="s">
        <v>1460</v>
      </c>
      <c r="D54" s="652">
        <v>2</v>
      </c>
      <c r="E54" s="754" t="s">
        <v>1114</v>
      </c>
      <c r="F54" s="658" t="s">
        <v>1371</v>
      </c>
      <c r="G54" s="756" t="s">
        <v>1159</v>
      </c>
      <c r="H54" s="653" t="s">
        <v>1516</v>
      </c>
      <c r="I54" s="728">
        <v>0.54166666666666663</v>
      </c>
      <c r="J54" s="729" t="s">
        <v>1210</v>
      </c>
      <c r="K54" s="730">
        <f t="shared" ref="K54" si="8">I54+(((D54*50)/60)/24)</f>
        <v>0.61111111111111105</v>
      </c>
      <c r="L54" s="659" t="s">
        <v>1353</v>
      </c>
    </row>
    <row r="55" spans="1:22" ht="16.5" customHeight="1" x14ac:dyDescent="0.2">
      <c r="A55" s="837" t="s">
        <v>1181</v>
      </c>
      <c r="B55" s="838"/>
      <c r="C55" s="839"/>
      <c r="D55" s="764">
        <f>SUM(D43:D54)</f>
        <v>21</v>
      </c>
      <c r="E55" s="742"/>
      <c r="F55" s="743"/>
      <c r="G55" s="744"/>
      <c r="H55" s="682"/>
      <c r="I55" s="745"/>
      <c r="J55" s="729"/>
      <c r="K55" s="746"/>
      <c r="L55" s="747"/>
    </row>
    <row r="56" spans="1:22" ht="16.5" x14ac:dyDescent="0.3">
      <c r="A56" s="669"/>
      <c r="B56" s="669"/>
      <c r="C56" s="669"/>
      <c r="D56" s="649"/>
      <c r="E56" s="649"/>
      <c r="F56" s="649"/>
      <c r="G56" s="669"/>
      <c r="H56" s="829" t="s">
        <v>1533</v>
      </c>
      <c r="I56" s="829"/>
      <c r="J56" s="829"/>
      <c r="K56" s="829"/>
      <c r="L56" s="829"/>
    </row>
    <row r="57" spans="1:22" ht="16.5" x14ac:dyDescent="0.3">
      <c r="A57" s="672" t="s">
        <v>1373</v>
      </c>
      <c r="B57" s="672"/>
      <c r="C57" s="649"/>
      <c r="D57" s="649"/>
      <c r="E57" s="649"/>
      <c r="F57" s="649"/>
      <c r="G57" s="673" t="s">
        <v>1374</v>
      </c>
      <c r="H57" s="829" t="s">
        <v>1375</v>
      </c>
      <c r="I57" s="829"/>
      <c r="J57" s="829"/>
      <c r="K57" s="829"/>
      <c r="L57" s="829"/>
    </row>
    <row r="58" spans="1:22" x14ac:dyDescent="0.2">
      <c r="A58" s="671">
        <v>1</v>
      </c>
      <c r="B58" s="669" t="s">
        <v>1535</v>
      </c>
      <c r="D58" s="674"/>
      <c r="E58" s="675"/>
      <c r="F58" s="675"/>
      <c r="G58" s="675"/>
      <c r="H58" s="829" t="s">
        <v>1376</v>
      </c>
      <c r="I58" s="829"/>
      <c r="J58" s="829"/>
      <c r="K58" s="829"/>
      <c r="L58" s="829"/>
    </row>
    <row r="59" spans="1:22" ht="16.5" x14ac:dyDescent="0.3">
      <c r="A59" s="671">
        <v>2</v>
      </c>
      <c r="B59" s="669" t="s">
        <v>1377</v>
      </c>
      <c r="D59" s="649"/>
      <c r="E59" s="649"/>
      <c r="F59" s="649"/>
      <c r="G59" s="669"/>
      <c r="H59" s="676"/>
      <c r="I59" s="677"/>
      <c r="J59" s="678"/>
      <c r="K59" s="677"/>
      <c r="L59" s="678"/>
    </row>
    <row r="60" spans="1:22" ht="13.5" x14ac:dyDescent="0.2">
      <c r="A60" s="671">
        <v>3</v>
      </c>
      <c r="B60" s="669" t="s">
        <v>1534</v>
      </c>
      <c r="F60" s="669"/>
      <c r="G60" s="669"/>
      <c r="H60" s="676"/>
      <c r="I60" s="677"/>
      <c r="J60" s="678"/>
      <c r="K60" s="677"/>
      <c r="L60" s="678"/>
    </row>
    <row r="61" spans="1:22" x14ac:dyDescent="0.2">
      <c r="A61" s="671"/>
      <c r="B61" s="669"/>
      <c r="F61" s="669"/>
      <c r="G61" s="669"/>
      <c r="H61" s="851" t="str">
        <f>'[1]KODE &amp; NIP DOSEN'!$C$7</f>
        <v>Dr. H. Anshari Syafar, M.Sc.</v>
      </c>
      <c r="I61" s="851"/>
      <c r="J61" s="851"/>
      <c r="K61" s="851"/>
      <c r="L61" s="851"/>
    </row>
    <row r="62" spans="1:22" x14ac:dyDescent="0.2">
      <c r="A62" s="669"/>
      <c r="B62" s="669"/>
      <c r="C62" s="669"/>
      <c r="D62" s="669"/>
      <c r="E62" s="669"/>
      <c r="F62" s="669"/>
      <c r="G62" s="669"/>
      <c r="H62" s="679" t="s">
        <v>1378</v>
      </c>
      <c r="I62" s="680"/>
      <c r="J62" s="680"/>
      <c r="K62" s="680"/>
      <c r="L62" s="680"/>
    </row>
    <row r="63" spans="1:22" x14ac:dyDescent="0.2">
      <c r="A63" s="674"/>
      <c r="B63" s="674"/>
      <c r="C63" s="674"/>
      <c r="D63" s="674"/>
      <c r="E63" s="750"/>
      <c r="F63" s="751"/>
      <c r="G63" s="750"/>
      <c r="H63" s="676"/>
      <c r="I63" s="752"/>
      <c r="J63" s="739"/>
      <c r="K63" s="752"/>
      <c r="L63" s="676"/>
    </row>
    <row r="64" spans="1:22" ht="16.5" x14ac:dyDescent="0.3">
      <c r="A64" s="840" t="s">
        <v>1532</v>
      </c>
      <c r="B64" s="840"/>
      <c r="C64" s="840"/>
      <c r="D64" s="840"/>
      <c r="E64" s="840"/>
      <c r="F64" s="840"/>
      <c r="G64" s="840"/>
      <c r="H64" s="840"/>
      <c r="I64" s="840"/>
      <c r="J64" s="840"/>
      <c r="K64" s="840"/>
      <c r="L64" s="840"/>
    </row>
    <row r="65" spans="1:12" ht="16.5" x14ac:dyDescent="0.3">
      <c r="A65" s="648" t="s">
        <v>1461</v>
      </c>
      <c r="B65" s="648"/>
      <c r="C65" s="649"/>
      <c r="D65" s="649"/>
      <c r="E65" s="649"/>
      <c r="F65" s="649"/>
      <c r="G65" s="649"/>
      <c r="H65" s="650"/>
      <c r="I65" s="650"/>
      <c r="J65" s="650"/>
      <c r="K65" s="741" t="s">
        <v>1183</v>
      </c>
      <c r="L65" s="724" t="s">
        <v>1380</v>
      </c>
    </row>
    <row r="66" spans="1:12" ht="16.5" customHeight="1" x14ac:dyDescent="0.3">
      <c r="A66" s="762" t="s">
        <v>3</v>
      </c>
      <c r="B66" s="762" t="s">
        <v>504</v>
      </c>
      <c r="C66" s="762" t="s">
        <v>4</v>
      </c>
      <c r="D66" s="762" t="s">
        <v>6</v>
      </c>
      <c r="E66" s="833" t="s">
        <v>1370</v>
      </c>
      <c r="F66" s="834"/>
      <c r="G66" s="835"/>
      <c r="H66" s="759" t="s">
        <v>7</v>
      </c>
      <c r="I66" s="830" t="s">
        <v>8</v>
      </c>
      <c r="J66" s="831"/>
      <c r="K66" s="832"/>
      <c r="L66" s="759" t="s">
        <v>12</v>
      </c>
    </row>
    <row r="67" spans="1:12" ht="16.5" customHeight="1" x14ac:dyDescent="0.2">
      <c r="A67" s="725">
        <v>1</v>
      </c>
      <c r="B67" s="725" t="s">
        <v>1439</v>
      </c>
      <c r="C67" s="727" t="s">
        <v>1440</v>
      </c>
      <c r="D67" s="652">
        <v>2</v>
      </c>
      <c r="E67" s="761" t="s">
        <v>1162</v>
      </c>
      <c r="F67" s="658" t="s">
        <v>1371</v>
      </c>
      <c r="G67" s="760" t="s">
        <v>1116</v>
      </c>
      <c r="H67" s="653" t="s">
        <v>1512</v>
      </c>
      <c r="I67" s="728">
        <v>0.33333333333333331</v>
      </c>
      <c r="J67" s="729" t="s">
        <v>1210</v>
      </c>
      <c r="K67" s="730">
        <f>I67+(((D67*50)/60)/24)</f>
        <v>0.40277777777777779</v>
      </c>
      <c r="L67" s="659" t="s">
        <v>1525</v>
      </c>
    </row>
    <row r="68" spans="1:12" ht="16.5" customHeight="1" x14ac:dyDescent="0.2">
      <c r="A68" s="654">
        <v>2</v>
      </c>
      <c r="B68" s="654" t="s">
        <v>1443</v>
      </c>
      <c r="C68" s="708" t="s">
        <v>1444</v>
      </c>
      <c r="D68" s="654">
        <v>3</v>
      </c>
      <c r="E68" s="756" t="s">
        <v>1153</v>
      </c>
      <c r="F68" s="658" t="s">
        <v>1371</v>
      </c>
      <c r="G68" s="756" t="s">
        <v>1502</v>
      </c>
      <c r="H68" s="653" t="s">
        <v>1516</v>
      </c>
      <c r="I68" s="728">
        <v>0.54166666666666663</v>
      </c>
      <c r="J68" s="729" t="s">
        <v>1210</v>
      </c>
      <c r="K68" s="730">
        <f t="shared" ref="K68:K71" si="9">I68+(((D68*50)/60)/24)</f>
        <v>0.64583333333333326</v>
      </c>
      <c r="L68" s="659" t="s">
        <v>1356</v>
      </c>
    </row>
    <row r="69" spans="1:12" ht="16.5" customHeight="1" x14ac:dyDescent="0.2">
      <c r="A69" s="654">
        <v>3</v>
      </c>
      <c r="B69" s="654" t="s">
        <v>1445</v>
      </c>
      <c r="C69" s="708" t="s">
        <v>1446</v>
      </c>
      <c r="D69" s="652">
        <v>2</v>
      </c>
      <c r="E69" s="754" t="s">
        <v>1093</v>
      </c>
      <c r="F69" s="658" t="s">
        <v>1371</v>
      </c>
      <c r="G69" s="756" t="s">
        <v>490</v>
      </c>
      <c r="H69" s="653" t="s">
        <v>1513</v>
      </c>
      <c r="I69" s="728">
        <v>0.33333333333333331</v>
      </c>
      <c r="J69" s="729" t="s">
        <v>1210</v>
      </c>
      <c r="K69" s="730">
        <f t="shared" si="9"/>
        <v>0.40277777777777779</v>
      </c>
      <c r="L69" s="659" t="s">
        <v>1353</v>
      </c>
    </row>
    <row r="70" spans="1:12" ht="16.5" customHeight="1" x14ac:dyDescent="0.2">
      <c r="A70" s="654">
        <v>4</v>
      </c>
      <c r="B70" s="654" t="s">
        <v>1447</v>
      </c>
      <c r="C70" s="710" t="s">
        <v>1448</v>
      </c>
      <c r="D70" s="654">
        <v>2</v>
      </c>
      <c r="E70" s="761" t="s">
        <v>1162</v>
      </c>
      <c r="F70" s="658" t="s">
        <v>1371</v>
      </c>
      <c r="G70" s="756" t="s">
        <v>1126</v>
      </c>
      <c r="H70" s="653" t="s">
        <v>1514</v>
      </c>
      <c r="I70" s="728">
        <v>0.33333333333333331</v>
      </c>
      <c r="J70" s="729" t="s">
        <v>1210</v>
      </c>
      <c r="K70" s="730">
        <f t="shared" si="9"/>
        <v>0.40277777777777779</v>
      </c>
      <c r="L70" s="659" t="s">
        <v>1397</v>
      </c>
    </row>
    <row r="71" spans="1:12" ht="16.5" customHeight="1" x14ac:dyDescent="0.25">
      <c r="A71" s="654">
        <v>5</v>
      </c>
      <c r="B71" s="654" t="s">
        <v>1449</v>
      </c>
      <c r="C71" s="707" t="s">
        <v>1450</v>
      </c>
      <c r="D71" s="654">
        <v>3</v>
      </c>
      <c r="E71" s="760" t="s">
        <v>1108</v>
      </c>
      <c r="F71" s="658" t="s">
        <v>1371</v>
      </c>
      <c r="G71" s="756" t="s">
        <v>1502</v>
      </c>
      <c r="H71" s="653" t="s">
        <v>1508</v>
      </c>
      <c r="I71" s="728">
        <v>0.33333333333333331</v>
      </c>
      <c r="J71" s="729" t="s">
        <v>1210</v>
      </c>
      <c r="K71" s="730">
        <f t="shared" si="9"/>
        <v>0.4375</v>
      </c>
      <c r="L71" s="659" t="s">
        <v>1359</v>
      </c>
    </row>
    <row r="72" spans="1:12" ht="16.5" customHeight="1" x14ac:dyDescent="0.2">
      <c r="A72" s="823">
        <v>6</v>
      </c>
      <c r="B72" s="823" t="str">
        <f>B48</f>
        <v>MPBM006</v>
      </c>
      <c r="C72" s="826" t="str">
        <f>C48</f>
        <v>Micro Teaching</v>
      </c>
      <c r="D72" s="827"/>
      <c r="E72" s="827"/>
      <c r="F72" s="827"/>
      <c r="G72" s="827"/>
      <c r="H72" s="827"/>
      <c r="I72" s="827"/>
      <c r="J72" s="827"/>
      <c r="K72" s="827"/>
      <c r="L72" s="828"/>
    </row>
    <row r="73" spans="1:12" ht="16.5" customHeight="1" x14ac:dyDescent="0.2">
      <c r="A73" s="824"/>
      <c r="B73" s="824"/>
      <c r="C73" s="749" t="s">
        <v>1469</v>
      </c>
      <c r="D73" s="823">
        <v>2</v>
      </c>
      <c r="E73" s="820" t="s">
        <v>1128</v>
      </c>
      <c r="F73" s="821"/>
      <c r="G73" s="822"/>
      <c r="H73" s="653" t="s">
        <v>1523</v>
      </c>
      <c r="I73" s="728">
        <v>0.66666666666666663</v>
      </c>
      <c r="J73" s="729" t="s">
        <v>1210</v>
      </c>
      <c r="K73" s="730">
        <f>I73+(((D73*50)/60)/24)</f>
        <v>0.73611111111111105</v>
      </c>
      <c r="L73" s="659" t="s">
        <v>1358</v>
      </c>
    </row>
    <row r="74" spans="1:12" ht="16.5" customHeight="1" x14ac:dyDescent="0.2">
      <c r="A74" s="824"/>
      <c r="B74" s="824"/>
      <c r="C74" s="749" t="s">
        <v>1470</v>
      </c>
      <c r="D74" s="824"/>
      <c r="E74" s="820" t="s">
        <v>1144</v>
      </c>
      <c r="F74" s="821"/>
      <c r="G74" s="822"/>
      <c r="H74" s="653" t="s">
        <v>1509</v>
      </c>
      <c r="I74" s="728">
        <v>0.66666666666666663</v>
      </c>
      <c r="J74" s="729" t="s">
        <v>1210</v>
      </c>
      <c r="K74" s="730">
        <v>0.75</v>
      </c>
      <c r="L74" s="659" t="s">
        <v>1356</v>
      </c>
    </row>
    <row r="75" spans="1:12" ht="16.5" customHeight="1" x14ac:dyDescent="0.2">
      <c r="A75" s="825"/>
      <c r="B75" s="825"/>
      <c r="C75" s="749" t="s">
        <v>1471</v>
      </c>
      <c r="D75" s="825"/>
      <c r="E75" s="820" t="s">
        <v>1166</v>
      </c>
      <c r="F75" s="821"/>
      <c r="G75" s="822"/>
      <c r="H75" s="653" t="s">
        <v>1509</v>
      </c>
      <c r="I75" s="728">
        <v>0.66666666666666663</v>
      </c>
      <c r="J75" s="729" t="s">
        <v>1210</v>
      </c>
      <c r="K75" s="730">
        <v>0.75</v>
      </c>
      <c r="L75" s="659" t="s">
        <v>1353</v>
      </c>
    </row>
    <row r="76" spans="1:12" ht="16.5" customHeight="1" x14ac:dyDescent="0.2">
      <c r="A76" s="725">
        <v>7</v>
      </c>
      <c r="B76" s="652" t="s">
        <v>1455</v>
      </c>
      <c r="C76" s="735" t="s">
        <v>1456</v>
      </c>
      <c r="D76" s="652">
        <v>3</v>
      </c>
      <c r="E76" s="754" t="s">
        <v>1128</v>
      </c>
      <c r="F76" s="658" t="s">
        <v>1371</v>
      </c>
      <c r="G76" s="756" t="s">
        <v>1502</v>
      </c>
      <c r="H76" s="653" t="s">
        <v>1512</v>
      </c>
      <c r="I76" s="728">
        <v>0.54166666666666663</v>
      </c>
      <c r="J76" s="729" t="s">
        <v>1210</v>
      </c>
      <c r="K76" s="730">
        <v>0.50694444444444442</v>
      </c>
      <c r="L76" s="659" t="s">
        <v>1397</v>
      </c>
    </row>
    <row r="77" spans="1:12" ht="16.5" customHeight="1" x14ac:dyDescent="0.2">
      <c r="A77" s="654">
        <v>8</v>
      </c>
      <c r="B77" s="652" t="s">
        <v>1457</v>
      </c>
      <c r="C77" s="735" t="s">
        <v>1458</v>
      </c>
      <c r="D77" s="652">
        <v>2</v>
      </c>
      <c r="E77" s="820" t="s">
        <v>1159</v>
      </c>
      <c r="F77" s="821"/>
      <c r="G77" s="822"/>
      <c r="H77" s="653" t="s">
        <v>1513</v>
      </c>
      <c r="I77" s="728">
        <v>0.54166666666666663</v>
      </c>
      <c r="J77" s="729" t="s">
        <v>1210</v>
      </c>
      <c r="K77" s="730">
        <f t="shared" ref="K77:K78" si="10">I77+(((D77*50)/60)/24)</f>
        <v>0.61111111111111105</v>
      </c>
      <c r="L77" s="659" t="s">
        <v>1355</v>
      </c>
    </row>
    <row r="78" spans="1:12" ht="16.5" customHeight="1" x14ac:dyDescent="0.2">
      <c r="A78" s="654">
        <v>9</v>
      </c>
      <c r="B78" s="652" t="s">
        <v>1459</v>
      </c>
      <c r="C78" s="708" t="s">
        <v>1460</v>
      </c>
      <c r="D78" s="652">
        <v>2</v>
      </c>
      <c r="E78" s="754" t="s">
        <v>1114</v>
      </c>
      <c r="F78" s="658" t="s">
        <v>1371</v>
      </c>
      <c r="G78" s="756" t="s">
        <v>1159</v>
      </c>
      <c r="H78" s="653" t="s">
        <v>1523</v>
      </c>
      <c r="I78" s="728">
        <v>0.4375</v>
      </c>
      <c r="J78" s="729" t="s">
        <v>1210</v>
      </c>
      <c r="K78" s="730">
        <f t="shared" si="10"/>
        <v>0.50694444444444442</v>
      </c>
      <c r="L78" s="659" t="s">
        <v>1397</v>
      </c>
    </row>
    <row r="79" spans="1:12" ht="16.5" customHeight="1" x14ac:dyDescent="0.25">
      <c r="A79" s="837" t="s">
        <v>1181</v>
      </c>
      <c r="B79" s="838"/>
      <c r="C79" s="839"/>
      <c r="D79" s="764">
        <f>SUM(D67:D78)</f>
        <v>21</v>
      </c>
      <c r="E79" s="711"/>
      <c r="F79" s="694"/>
      <c r="G79" s="695"/>
      <c r="H79" s="668"/>
      <c r="I79" s="712"/>
      <c r="J79" s="757"/>
      <c r="K79" s="713"/>
      <c r="L79" s="714"/>
    </row>
    <row r="80" spans="1:12" ht="16.5" customHeight="1" x14ac:dyDescent="0.25">
      <c r="A80" s="674"/>
      <c r="B80" s="674"/>
      <c r="C80" s="674"/>
      <c r="D80" s="674"/>
      <c r="E80" s="700"/>
      <c r="F80" s="701"/>
      <c r="G80" s="702"/>
      <c r="H80" s="703"/>
      <c r="I80" s="704"/>
      <c r="J80" s="705"/>
      <c r="K80" s="704"/>
      <c r="L80" s="703"/>
    </row>
    <row r="81" spans="1:12" ht="16.5" x14ac:dyDescent="0.3">
      <c r="A81" s="840" t="s">
        <v>1532</v>
      </c>
      <c r="B81" s="840"/>
      <c r="C81" s="840"/>
      <c r="D81" s="840"/>
      <c r="E81" s="840"/>
      <c r="F81" s="840"/>
      <c r="G81" s="840"/>
      <c r="H81" s="840"/>
      <c r="I81" s="840"/>
      <c r="J81" s="840"/>
      <c r="K81" s="840"/>
      <c r="L81" s="840"/>
    </row>
    <row r="82" spans="1:12" ht="16.5" x14ac:dyDescent="0.3">
      <c r="A82" s="648" t="s">
        <v>1461</v>
      </c>
      <c r="B82" s="648"/>
      <c r="C82" s="649"/>
      <c r="D82" s="649"/>
      <c r="E82" s="649"/>
      <c r="F82" s="649"/>
      <c r="H82" s="650"/>
      <c r="I82" s="650"/>
      <c r="J82" s="650"/>
      <c r="K82" s="723" t="s">
        <v>1183</v>
      </c>
      <c r="L82" s="724" t="s">
        <v>1381</v>
      </c>
    </row>
    <row r="83" spans="1:12" ht="17.100000000000001" customHeight="1" x14ac:dyDescent="0.3">
      <c r="A83" s="762" t="s">
        <v>3</v>
      </c>
      <c r="B83" s="762" t="s">
        <v>504</v>
      </c>
      <c r="C83" s="762" t="s">
        <v>4</v>
      </c>
      <c r="D83" s="762" t="s">
        <v>6</v>
      </c>
      <c r="E83" s="833" t="s">
        <v>1370</v>
      </c>
      <c r="F83" s="834"/>
      <c r="G83" s="835"/>
      <c r="H83" s="759" t="s">
        <v>7</v>
      </c>
      <c r="I83" s="836" t="s">
        <v>8</v>
      </c>
      <c r="J83" s="836"/>
      <c r="K83" s="836"/>
      <c r="L83" s="759" t="s">
        <v>12</v>
      </c>
    </row>
    <row r="84" spans="1:12" ht="17.100000000000001" customHeight="1" x14ac:dyDescent="0.2">
      <c r="A84" s="725">
        <v>1</v>
      </c>
      <c r="B84" s="725" t="s">
        <v>1439</v>
      </c>
      <c r="C84" s="727" t="s">
        <v>1440</v>
      </c>
      <c r="D84" s="652">
        <v>2</v>
      </c>
      <c r="E84" s="761" t="s">
        <v>1162</v>
      </c>
      <c r="F84" s="658" t="s">
        <v>1371</v>
      </c>
      <c r="G84" s="760" t="s">
        <v>1116</v>
      </c>
      <c r="H84" s="653" t="s">
        <v>1513</v>
      </c>
      <c r="I84" s="728">
        <v>0.54166666666666663</v>
      </c>
      <c r="J84" s="729" t="s">
        <v>1210</v>
      </c>
      <c r="K84" s="730">
        <f t="shared" ref="K84" si="11">I84+(((D84*50)/60)/24)</f>
        <v>0.61111111111111105</v>
      </c>
      <c r="L84" s="659" t="s">
        <v>1356</v>
      </c>
    </row>
    <row r="85" spans="1:12" ht="17.100000000000001" customHeight="1" x14ac:dyDescent="0.2">
      <c r="A85" s="654">
        <v>3</v>
      </c>
      <c r="B85" s="654" t="s">
        <v>1443</v>
      </c>
      <c r="C85" s="708" t="s">
        <v>1444</v>
      </c>
      <c r="D85" s="654">
        <v>3</v>
      </c>
      <c r="E85" s="756" t="s">
        <v>1136</v>
      </c>
      <c r="F85" s="658" t="s">
        <v>1371</v>
      </c>
      <c r="G85" s="756" t="s">
        <v>1502</v>
      </c>
      <c r="H85" s="653" t="s">
        <v>1510</v>
      </c>
      <c r="I85" s="728">
        <v>0.33333333333333331</v>
      </c>
      <c r="J85" s="729" t="s">
        <v>1210</v>
      </c>
      <c r="K85" s="730">
        <f t="shared" ref="K85:K88" si="12">I85+(((D85*50)/60)/24)</f>
        <v>0.4375</v>
      </c>
      <c r="L85" s="659" t="s">
        <v>1397</v>
      </c>
    </row>
    <row r="86" spans="1:12" ht="17.100000000000001" customHeight="1" x14ac:dyDescent="0.2">
      <c r="A86" s="654">
        <v>3</v>
      </c>
      <c r="B86" s="654" t="s">
        <v>1445</v>
      </c>
      <c r="C86" s="708" t="s">
        <v>1446</v>
      </c>
      <c r="D86" s="652">
        <v>2</v>
      </c>
      <c r="E86" s="754" t="s">
        <v>1093</v>
      </c>
      <c r="F86" s="658" t="s">
        <v>1371</v>
      </c>
      <c r="G86" s="754" t="s">
        <v>415</v>
      </c>
      <c r="H86" s="653" t="s">
        <v>1515</v>
      </c>
      <c r="I86" s="728">
        <v>0.54166666666666663</v>
      </c>
      <c r="J86" s="729" t="s">
        <v>1210</v>
      </c>
      <c r="K86" s="730">
        <f t="shared" si="12"/>
        <v>0.61111111111111105</v>
      </c>
      <c r="L86" s="659" t="s">
        <v>1357</v>
      </c>
    </row>
    <row r="87" spans="1:12" ht="17.100000000000001" customHeight="1" x14ac:dyDescent="0.2">
      <c r="A87" s="654">
        <v>4</v>
      </c>
      <c r="B87" s="654" t="s">
        <v>1447</v>
      </c>
      <c r="C87" s="710" t="s">
        <v>1448</v>
      </c>
      <c r="D87" s="654">
        <v>2</v>
      </c>
      <c r="E87" s="756" t="s">
        <v>409</v>
      </c>
      <c r="F87" s="658" t="s">
        <v>1371</v>
      </c>
      <c r="G87" s="753" t="s">
        <v>1506</v>
      </c>
      <c r="H87" s="653" t="s">
        <v>1511</v>
      </c>
      <c r="I87" s="728">
        <v>0.4375</v>
      </c>
      <c r="J87" s="729" t="s">
        <v>1210</v>
      </c>
      <c r="K87" s="730">
        <f t="shared" si="12"/>
        <v>0.50694444444444442</v>
      </c>
      <c r="L87" s="659" t="s">
        <v>1397</v>
      </c>
    </row>
    <row r="88" spans="1:12" ht="17.100000000000001" customHeight="1" x14ac:dyDescent="0.25">
      <c r="A88" s="654">
        <v>5</v>
      </c>
      <c r="B88" s="654" t="s">
        <v>1449</v>
      </c>
      <c r="C88" s="707" t="s">
        <v>1450</v>
      </c>
      <c r="D88" s="654">
        <v>3</v>
      </c>
      <c r="E88" s="754" t="s">
        <v>1122</v>
      </c>
      <c r="F88" s="658" t="s">
        <v>1371</v>
      </c>
      <c r="G88" s="756" t="s">
        <v>1126</v>
      </c>
      <c r="H88" s="653" t="s">
        <v>1514</v>
      </c>
      <c r="I88" s="728">
        <v>0.54166666666666663</v>
      </c>
      <c r="J88" s="729" t="s">
        <v>1210</v>
      </c>
      <c r="K88" s="730">
        <f t="shared" si="12"/>
        <v>0.64583333333333326</v>
      </c>
      <c r="L88" s="659" t="s">
        <v>1358</v>
      </c>
    </row>
    <row r="89" spans="1:12" ht="17.100000000000001" customHeight="1" x14ac:dyDescent="0.2">
      <c r="A89" s="823">
        <v>6</v>
      </c>
      <c r="B89" s="823" t="s">
        <v>1462</v>
      </c>
      <c r="C89" s="826" t="s">
        <v>1451</v>
      </c>
      <c r="D89" s="827"/>
      <c r="E89" s="827"/>
      <c r="F89" s="827"/>
      <c r="G89" s="827"/>
      <c r="H89" s="827"/>
      <c r="I89" s="827"/>
      <c r="J89" s="827"/>
      <c r="K89" s="827"/>
      <c r="L89" s="828"/>
    </row>
    <row r="90" spans="1:12" ht="17.100000000000001" customHeight="1" x14ac:dyDescent="0.2">
      <c r="A90" s="824"/>
      <c r="B90" s="824"/>
      <c r="C90" s="735" t="s">
        <v>1503</v>
      </c>
      <c r="D90" s="823">
        <v>2</v>
      </c>
      <c r="E90" s="820" t="s">
        <v>1166</v>
      </c>
      <c r="F90" s="821"/>
      <c r="G90" s="822"/>
      <c r="H90" s="653" t="s">
        <v>1522</v>
      </c>
      <c r="I90" s="728">
        <v>0.54166666666666663</v>
      </c>
      <c r="J90" s="729" t="s">
        <v>1210</v>
      </c>
      <c r="K90" s="730">
        <f t="shared" ref="K90" si="13">I90+(((D90*50)/60)/24)</f>
        <v>0.61111111111111105</v>
      </c>
      <c r="L90" s="653" t="s">
        <v>1359</v>
      </c>
    </row>
    <row r="91" spans="1:12" ht="17.100000000000001" customHeight="1" x14ac:dyDescent="0.2">
      <c r="A91" s="824"/>
      <c r="B91" s="824"/>
      <c r="C91" s="735" t="s">
        <v>1504</v>
      </c>
      <c r="D91" s="824"/>
      <c r="E91" s="820" t="s">
        <v>1166</v>
      </c>
      <c r="F91" s="821"/>
      <c r="G91" s="822"/>
      <c r="H91" s="653" t="s">
        <v>1511</v>
      </c>
      <c r="I91" s="728">
        <v>0.68055555555555547</v>
      </c>
      <c r="J91" s="729" t="s">
        <v>1210</v>
      </c>
      <c r="K91" s="730">
        <v>0.75</v>
      </c>
      <c r="L91" s="653" t="s">
        <v>1354</v>
      </c>
    </row>
    <row r="92" spans="1:12" ht="17.100000000000001" customHeight="1" x14ac:dyDescent="0.2">
      <c r="A92" s="825"/>
      <c r="B92" s="825"/>
      <c r="C92" s="735" t="s">
        <v>1505</v>
      </c>
      <c r="D92" s="825"/>
      <c r="E92" s="820" t="s">
        <v>1136</v>
      </c>
      <c r="F92" s="821"/>
      <c r="G92" s="822"/>
      <c r="H92" s="653" t="s">
        <v>1522</v>
      </c>
      <c r="I92" s="728">
        <v>0.54166666666666663</v>
      </c>
      <c r="J92" s="729" t="s">
        <v>1210</v>
      </c>
      <c r="K92" s="730">
        <v>0.61111111111111105</v>
      </c>
      <c r="L92" s="653" t="s">
        <v>1358</v>
      </c>
    </row>
    <row r="93" spans="1:12" ht="17.100000000000001" customHeight="1" x14ac:dyDescent="0.2">
      <c r="A93" s="652">
        <v>7</v>
      </c>
      <c r="B93" s="652" t="s">
        <v>1455</v>
      </c>
      <c r="C93" s="735" t="s">
        <v>1456</v>
      </c>
      <c r="D93" s="652">
        <v>3</v>
      </c>
      <c r="E93" s="754" t="s">
        <v>1128</v>
      </c>
      <c r="F93" s="755" t="s">
        <v>1371</v>
      </c>
      <c r="G93" s="756" t="s">
        <v>1153</v>
      </c>
      <c r="H93" s="653" t="s">
        <v>1509</v>
      </c>
      <c r="I93" s="728">
        <v>0.54166666666666663</v>
      </c>
      <c r="J93" s="729" t="s">
        <v>1210</v>
      </c>
      <c r="K93" s="730">
        <f t="shared" ref="K93:K94" si="14">I93+(((D93*50)/60)/24)</f>
        <v>0.64583333333333326</v>
      </c>
      <c r="L93" s="653" t="s">
        <v>1357</v>
      </c>
    </row>
    <row r="94" spans="1:12" ht="17.100000000000001" customHeight="1" x14ac:dyDescent="0.2">
      <c r="A94" s="652">
        <v>8</v>
      </c>
      <c r="B94" s="652" t="s">
        <v>1457</v>
      </c>
      <c r="C94" s="735" t="s">
        <v>1458</v>
      </c>
      <c r="D94" s="652">
        <v>2</v>
      </c>
      <c r="E94" s="754" t="s">
        <v>1122</v>
      </c>
      <c r="F94" s="755" t="s">
        <v>1371</v>
      </c>
      <c r="G94" s="756" t="s">
        <v>1507</v>
      </c>
      <c r="H94" s="653" t="s">
        <v>1514</v>
      </c>
      <c r="I94" s="728">
        <v>0.4375</v>
      </c>
      <c r="J94" s="729" t="s">
        <v>1210</v>
      </c>
      <c r="K94" s="730">
        <f t="shared" si="14"/>
        <v>0.50694444444444442</v>
      </c>
      <c r="L94" s="653" t="s">
        <v>1404</v>
      </c>
    </row>
    <row r="95" spans="1:12" ht="17.100000000000001" customHeight="1" x14ac:dyDescent="0.2">
      <c r="A95" s="652">
        <v>9</v>
      </c>
      <c r="B95" s="652" t="s">
        <v>1459</v>
      </c>
      <c r="C95" s="708" t="s">
        <v>1460</v>
      </c>
      <c r="D95" s="652">
        <v>2</v>
      </c>
      <c r="E95" s="754" t="s">
        <v>1106</v>
      </c>
      <c r="F95" s="658" t="s">
        <v>1371</v>
      </c>
      <c r="G95" s="754" t="s">
        <v>1114</v>
      </c>
      <c r="H95" s="653" t="s">
        <v>1515</v>
      </c>
      <c r="I95" s="728">
        <v>0.33333333333333331</v>
      </c>
      <c r="J95" s="729" t="s">
        <v>1210</v>
      </c>
      <c r="K95" s="730">
        <f t="shared" ref="K95" si="15">I95+(((D95*50)/60)/24)</f>
        <v>0.40277777777777779</v>
      </c>
      <c r="L95" s="653" t="s">
        <v>1354</v>
      </c>
    </row>
    <row r="96" spans="1:12" ht="17.100000000000001" customHeight="1" x14ac:dyDescent="0.2">
      <c r="A96" s="837" t="s">
        <v>1181</v>
      </c>
      <c r="B96" s="838"/>
      <c r="C96" s="839"/>
      <c r="D96" s="764">
        <f>SUM(D84:D95)</f>
        <v>21</v>
      </c>
      <c r="E96" s="754"/>
      <c r="F96" s="658"/>
      <c r="G96" s="756"/>
      <c r="H96" s="653"/>
      <c r="I96" s="728"/>
      <c r="J96" s="729"/>
      <c r="K96" s="730"/>
      <c r="L96" s="659"/>
    </row>
    <row r="97" spans="1:12" ht="16.5" x14ac:dyDescent="0.3">
      <c r="A97" s="669"/>
      <c r="B97" s="669"/>
      <c r="C97" s="669"/>
      <c r="D97" s="649"/>
      <c r="E97" s="649"/>
      <c r="F97" s="649"/>
      <c r="G97" s="669"/>
      <c r="H97" s="829" t="s">
        <v>1533</v>
      </c>
      <c r="I97" s="829"/>
      <c r="J97" s="829"/>
      <c r="K97" s="829"/>
      <c r="L97" s="829"/>
    </row>
    <row r="98" spans="1:12" ht="16.5" x14ac:dyDescent="0.3">
      <c r="A98" s="672" t="s">
        <v>1373</v>
      </c>
      <c r="B98" s="672"/>
      <c r="C98" s="649"/>
      <c r="D98" s="649"/>
      <c r="E98" s="649"/>
      <c r="F98" s="649"/>
      <c r="G98" s="673" t="s">
        <v>1374</v>
      </c>
      <c r="H98" s="829" t="s">
        <v>1375</v>
      </c>
      <c r="I98" s="829"/>
      <c r="J98" s="829"/>
      <c r="K98" s="829"/>
      <c r="L98" s="829"/>
    </row>
    <row r="99" spans="1:12" x14ac:dyDescent="0.2">
      <c r="A99" s="671">
        <v>1</v>
      </c>
      <c r="B99" s="669" t="s">
        <v>1535</v>
      </c>
      <c r="D99" s="674"/>
      <c r="E99" s="675"/>
      <c r="F99" s="675"/>
      <c r="G99" s="675"/>
      <c r="H99" s="829" t="s">
        <v>1376</v>
      </c>
      <c r="I99" s="829"/>
      <c r="J99" s="829"/>
      <c r="K99" s="829"/>
      <c r="L99" s="829"/>
    </row>
    <row r="100" spans="1:12" ht="16.5" x14ac:dyDescent="0.3">
      <c r="A100" s="671">
        <v>2</v>
      </c>
      <c r="B100" s="669" t="s">
        <v>1377</v>
      </c>
      <c r="D100" s="649"/>
      <c r="E100" s="649"/>
      <c r="F100" s="649"/>
      <c r="G100" s="669"/>
      <c r="H100" s="676"/>
      <c r="I100" s="677"/>
      <c r="J100" s="678"/>
      <c r="K100" s="677"/>
      <c r="L100" s="678"/>
    </row>
    <row r="101" spans="1:12" ht="13.5" x14ac:dyDescent="0.2">
      <c r="A101" s="671">
        <v>3</v>
      </c>
      <c r="B101" s="669" t="s">
        <v>1534</v>
      </c>
      <c r="F101" s="669"/>
      <c r="G101" s="669"/>
      <c r="H101" s="676"/>
      <c r="I101" s="677"/>
      <c r="J101" s="678"/>
      <c r="K101" s="677"/>
      <c r="L101" s="678"/>
    </row>
    <row r="102" spans="1:12" x14ac:dyDescent="0.2">
      <c r="A102" s="671"/>
      <c r="B102" s="669"/>
      <c r="F102" s="669"/>
      <c r="G102" s="669"/>
      <c r="H102" s="851" t="str">
        <f>'[1]KODE &amp; NIP DOSEN'!$C$7</f>
        <v>Dr. H. Anshari Syafar, M.Sc.</v>
      </c>
      <c r="I102" s="851"/>
      <c r="J102" s="851"/>
      <c r="K102" s="851"/>
      <c r="L102" s="851"/>
    </row>
    <row r="103" spans="1:12" x14ac:dyDescent="0.2">
      <c r="A103" s="669"/>
      <c r="B103" s="669"/>
      <c r="C103" s="669"/>
      <c r="D103" s="669"/>
      <c r="E103" s="669"/>
      <c r="F103" s="669"/>
      <c r="G103" s="669"/>
      <c r="H103" s="679" t="s">
        <v>1378</v>
      </c>
      <c r="I103" s="680"/>
      <c r="J103" s="680"/>
      <c r="K103" s="680"/>
      <c r="L103" s="680"/>
    </row>
  </sheetData>
  <mergeCells count="70">
    <mergeCell ref="H99:L99"/>
    <mergeCell ref="H102:L102"/>
    <mergeCell ref="A79:C79"/>
    <mergeCell ref="A96:C96"/>
    <mergeCell ref="B48:B51"/>
    <mergeCell ref="A48:A51"/>
    <mergeCell ref="D49:D51"/>
    <mergeCell ref="H97:L97"/>
    <mergeCell ref="H98:L98"/>
    <mergeCell ref="H61:L61"/>
    <mergeCell ref="A81:L81"/>
    <mergeCell ref="E83:G83"/>
    <mergeCell ref="I83:K83"/>
    <mergeCell ref="H58:L58"/>
    <mergeCell ref="A64:L64"/>
    <mergeCell ref="E66:G66"/>
    <mergeCell ref="A1:L1"/>
    <mergeCell ref="A2:L2"/>
    <mergeCell ref="A3:L3"/>
    <mergeCell ref="A4:L4"/>
    <mergeCell ref="A6:L6"/>
    <mergeCell ref="E25:G25"/>
    <mergeCell ref="I25:K25"/>
    <mergeCell ref="E34:G34"/>
    <mergeCell ref="E32:G32"/>
    <mergeCell ref="E33:G33"/>
    <mergeCell ref="A55:C55"/>
    <mergeCell ref="E49:G49"/>
    <mergeCell ref="E50:G50"/>
    <mergeCell ref="E51:G51"/>
    <mergeCell ref="C31:L31"/>
    <mergeCell ref="B31:B34"/>
    <mergeCell ref="H39:L39"/>
    <mergeCell ref="A31:A34"/>
    <mergeCell ref="D32:D34"/>
    <mergeCell ref="C48:L48"/>
    <mergeCell ref="A38:C38"/>
    <mergeCell ref="A40:L40"/>
    <mergeCell ref="E42:G42"/>
    <mergeCell ref="N11:P11"/>
    <mergeCell ref="E8:G8"/>
    <mergeCell ref="I8:K8"/>
    <mergeCell ref="A21:C21"/>
    <mergeCell ref="A23:L23"/>
    <mergeCell ref="E15:G15"/>
    <mergeCell ref="E16:G16"/>
    <mergeCell ref="E17:G17"/>
    <mergeCell ref="B14:B17"/>
    <mergeCell ref="C14:L14"/>
    <mergeCell ref="A14:A17"/>
    <mergeCell ref="D15:D17"/>
    <mergeCell ref="A72:A75"/>
    <mergeCell ref="B72:B75"/>
    <mergeCell ref="D73:D75"/>
    <mergeCell ref="C72:L72"/>
    <mergeCell ref="I66:K66"/>
    <mergeCell ref="E73:G73"/>
    <mergeCell ref="E74:G74"/>
    <mergeCell ref="H56:L56"/>
    <mergeCell ref="H57:L57"/>
    <mergeCell ref="I42:K42"/>
    <mergeCell ref="E75:G75"/>
    <mergeCell ref="E90:G90"/>
    <mergeCell ref="E91:G91"/>
    <mergeCell ref="E77:G77"/>
    <mergeCell ref="A89:A92"/>
    <mergeCell ref="B89:B92"/>
    <mergeCell ref="C89:L89"/>
    <mergeCell ref="D90:D92"/>
    <mergeCell ref="E92:G92"/>
  </mergeCells>
  <printOptions horizontalCentered="1"/>
  <pageMargins left="0.25" right="0.2" top="0.5" bottom="0.5" header="0.31496062992126" footer="0.31496062992126"/>
  <pageSetup paperSize="5" scale="90" orientation="portrait" horizontalDpi="4294967293" r:id="rId1"/>
  <headerFooter alignWithMargins="0"/>
  <rowBreaks count="1" manualBreakCount="1">
    <brk id="63" max="16383" man="1"/>
  </rowBreaks>
  <colBreaks count="1" manualBreakCount="1">
    <brk id="12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8196" r:id="rId4">
          <objectPr defaultSize="0" autoPict="0" r:id="rId5">
            <anchor moveWithCells="1" sizeWithCells="1">
              <from>
                <xdr:col>2</xdr:col>
                <xdr:colOff>123825</xdr:colOff>
                <xdr:row>99</xdr:row>
                <xdr:rowOff>28575</xdr:rowOff>
              </from>
              <to>
                <xdr:col>2</xdr:col>
                <xdr:colOff>809625</xdr:colOff>
                <xdr:row>99</xdr:row>
                <xdr:rowOff>28575</xdr:rowOff>
              </to>
            </anchor>
          </objectPr>
        </oleObject>
      </mc:Choice>
      <mc:Fallback>
        <oleObject progId="PBrush" shapeId="8196" r:id="rId4"/>
      </mc:Fallback>
    </mc:AlternateContent>
    <mc:AlternateContent xmlns:mc="http://schemas.openxmlformats.org/markup-compatibility/2006">
      <mc:Choice Requires="x14">
        <oleObject progId="PBrush" shapeId="8198" r:id="rId6">
          <objectPr defaultSize="0" autoPict="0" r:id="rId5">
            <anchor moveWithCells="1" sizeWithCells="1">
              <from>
                <xdr:col>2</xdr:col>
                <xdr:colOff>123825</xdr:colOff>
                <xdr:row>56</xdr:row>
                <xdr:rowOff>190500</xdr:rowOff>
              </from>
              <to>
                <xdr:col>2</xdr:col>
                <xdr:colOff>809625</xdr:colOff>
                <xdr:row>56</xdr:row>
                <xdr:rowOff>190500</xdr:rowOff>
              </to>
            </anchor>
          </objectPr>
        </oleObject>
      </mc:Choice>
      <mc:Fallback>
        <oleObject progId="PBrush" shapeId="8198" r:id="rId6"/>
      </mc:Fallback>
    </mc:AlternateContent>
    <mc:AlternateContent xmlns:mc="http://schemas.openxmlformats.org/markup-compatibility/2006">
      <mc:Choice Requires="x14">
        <oleObject progId="PBrush" shapeId="8199" r:id="rId7">
          <objectPr defaultSize="0" autoPict="0" r:id="rId5">
            <anchor moveWithCells="1" sizeWithCells="1">
              <from>
                <xdr:col>2</xdr:col>
                <xdr:colOff>123825</xdr:colOff>
                <xdr:row>98</xdr:row>
                <xdr:rowOff>76200</xdr:rowOff>
              </from>
              <to>
                <xdr:col>2</xdr:col>
                <xdr:colOff>809625</xdr:colOff>
                <xdr:row>98</xdr:row>
                <xdr:rowOff>76200</xdr:rowOff>
              </to>
            </anchor>
          </objectPr>
        </oleObject>
      </mc:Choice>
      <mc:Fallback>
        <oleObject progId="PBrush" shapeId="8199" r:id="rId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1"/>
  <sheetViews>
    <sheetView view="pageBreakPreview" topLeftCell="A70" zoomScale="140" zoomScaleSheetLayoutView="140" workbookViewId="0">
      <selection activeCell="E79" sqref="E79"/>
    </sheetView>
  </sheetViews>
  <sheetFormatPr defaultRowHeight="12.75" x14ac:dyDescent="0.2"/>
  <cols>
    <col min="1" max="1" width="3.42578125" style="647" customWidth="1"/>
    <col min="2" max="2" width="6.85546875" style="647" customWidth="1"/>
    <col min="3" max="3" width="17.85546875" style="647" customWidth="1"/>
    <col min="4" max="4" width="3.5703125" style="647" customWidth="1"/>
    <col min="5" max="5" width="19.7109375" style="647" customWidth="1"/>
    <col min="6" max="6" width="2" style="647" customWidth="1"/>
    <col min="7" max="7" width="16.7109375" style="647" customWidth="1"/>
    <col min="8" max="8" width="14.140625" style="679" customWidth="1"/>
    <col min="9" max="9" width="4.5703125" style="679" customWidth="1"/>
    <col min="10" max="10" width="1.5703125" style="679" customWidth="1"/>
    <col min="11" max="11" width="4.5703125" style="679" customWidth="1"/>
    <col min="12" max="12" width="8.42578125" style="679" customWidth="1"/>
    <col min="13" max="257" width="9.140625" style="647"/>
    <col min="258" max="258" width="3.85546875" style="647" customWidth="1"/>
    <col min="259" max="259" width="24.28515625" style="647" customWidth="1"/>
    <col min="260" max="260" width="4.85546875" style="647" customWidth="1"/>
    <col min="261" max="261" width="32.28515625" style="647" customWidth="1"/>
    <col min="262" max="262" width="15.85546875" style="647" customWidth="1"/>
    <col min="263" max="263" width="13.7109375" style="647" customWidth="1"/>
    <col min="264" max="513" width="9.140625" style="647"/>
    <col min="514" max="514" width="3.85546875" style="647" customWidth="1"/>
    <col min="515" max="515" width="24.28515625" style="647" customWidth="1"/>
    <col min="516" max="516" width="4.85546875" style="647" customWidth="1"/>
    <col min="517" max="517" width="32.28515625" style="647" customWidth="1"/>
    <col min="518" max="518" width="15.85546875" style="647" customWidth="1"/>
    <col min="519" max="519" width="13.7109375" style="647" customWidth="1"/>
    <col min="520" max="769" width="9.140625" style="647"/>
    <col min="770" max="770" width="3.85546875" style="647" customWidth="1"/>
    <col min="771" max="771" width="24.28515625" style="647" customWidth="1"/>
    <col min="772" max="772" width="4.85546875" style="647" customWidth="1"/>
    <col min="773" max="773" width="32.28515625" style="647" customWidth="1"/>
    <col min="774" max="774" width="15.85546875" style="647" customWidth="1"/>
    <col min="775" max="775" width="13.7109375" style="647" customWidth="1"/>
    <col min="776" max="1025" width="9.140625" style="647"/>
    <col min="1026" max="1026" width="3.85546875" style="647" customWidth="1"/>
    <col min="1027" max="1027" width="24.28515625" style="647" customWidth="1"/>
    <col min="1028" max="1028" width="4.85546875" style="647" customWidth="1"/>
    <col min="1029" max="1029" width="32.28515625" style="647" customWidth="1"/>
    <col min="1030" max="1030" width="15.85546875" style="647" customWidth="1"/>
    <col min="1031" max="1031" width="13.7109375" style="647" customWidth="1"/>
    <col min="1032" max="1281" width="9.140625" style="647"/>
    <col min="1282" max="1282" width="3.85546875" style="647" customWidth="1"/>
    <col min="1283" max="1283" width="24.28515625" style="647" customWidth="1"/>
    <col min="1284" max="1284" width="4.85546875" style="647" customWidth="1"/>
    <col min="1285" max="1285" width="32.28515625" style="647" customWidth="1"/>
    <col min="1286" max="1286" width="15.85546875" style="647" customWidth="1"/>
    <col min="1287" max="1287" width="13.7109375" style="647" customWidth="1"/>
    <col min="1288" max="1537" width="9.140625" style="647"/>
    <col min="1538" max="1538" width="3.85546875" style="647" customWidth="1"/>
    <col min="1539" max="1539" width="24.28515625" style="647" customWidth="1"/>
    <col min="1540" max="1540" width="4.85546875" style="647" customWidth="1"/>
    <col min="1541" max="1541" width="32.28515625" style="647" customWidth="1"/>
    <col min="1542" max="1542" width="15.85546875" style="647" customWidth="1"/>
    <col min="1543" max="1543" width="13.7109375" style="647" customWidth="1"/>
    <col min="1544" max="1793" width="9.140625" style="647"/>
    <col min="1794" max="1794" width="3.85546875" style="647" customWidth="1"/>
    <col min="1795" max="1795" width="24.28515625" style="647" customWidth="1"/>
    <col min="1796" max="1796" width="4.85546875" style="647" customWidth="1"/>
    <col min="1797" max="1797" width="32.28515625" style="647" customWidth="1"/>
    <col min="1798" max="1798" width="15.85546875" style="647" customWidth="1"/>
    <col min="1799" max="1799" width="13.7109375" style="647" customWidth="1"/>
    <col min="1800" max="2049" width="9.140625" style="647"/>
    <col min="2050" max="2050" width="3.85546875" style="647" customWidth="1"/>
    <col min="2051" max="2051" width="24.28515625" style="647" customWidth="1"/>
    <col min="2052" max="2052" width="4.85546875" style="647" customWidth="1"/>
    <col min="2053" max="2053" width="32.28515625" style="647" customWidth="1"/>
    <col min="2054" max="2054" width="15.85546875" style="647" customWidth="1"/>
    <col min="2055" max="2055" width="13.7109375" style="647" customWidth="1"/>
    <col min="2056" max="2305" width="9.140625" style="647"/>
    <col min="2306" max="2306" width="3.85546875" style="647" customWidth="1"/>
    <col min="2307" max="2307" width="24.28515625" style="647" customWidth="1"/>
    <col min="2308" max="2308" width="4.85546875" style="647" customWidth="1"/>
    <col min="2309" max="2309" width="32.28515625" style="647" customWidth="1"/>
    <col min="2310" max="2310" width="15.85546875" style="647" customWidth="1"/>
    <col min="2311" max="2311" width="13.7109375" style="647" customWidth="1"/>
    <col min="2312" max="2561" width="9.140625" style="647"/>
    <col min="2562" max="2562" width="3.85546875" style="647" customWidth="1"/>
    <col min="2563" max="2563" width="24.28515625" style="647" customWidth="1"/>
    <col min="2564" max="2564" width="4.85546875" style="647" customWidth="1"/>
    <col min="2565" max="2565" width="32.28515625" style="647" customWidth="1"/>
    <col min="2566" max="2566" width="15.85546875" style="647" customWidth="1"/>
    <col min="2567" max="2567" width="13.7109375" style="647" customWidth="1"/>
    <col min="2568" max="2817" width="9.140625" style="647"/>
    <col min="2818" max="2818" width="3.85546875" style="647" customWidth="1"/>
    <col min="2819" max="2819" width="24.28515625" style="647" customWidth="1"/>
    <col min="2820" max="2820" width="4.85546875" style="647" customWidth="1"/>
    <col min="2821" max="2821" width="32.28515625" style="647" customWidth="1"/>
    <col min="2822" max="2822" width="15.85546875" style="647" customWidth="1"/>
    <col min="2823" max="2823" width="13.7109375" style="647" customWidth="1"/>
    <col min="2824" max="3073" width="9.140625" style="647"/>
    <col min="3074" max="3074" width="3.85546875" style="647" customWidth="1"/>
    <col min="3075" max="3075" width="24.28515625" style="647" customWidth="1"/>
    <col min="3076" max="3076" width="4.85546875" style="647" customWidth="1"/>
    <col min="3077" max="3077" width="32.28515625" style="647" customWidth="1"/>
    <col min="3078" max="3078" width="15.85546875" style="647" customWidth="1"/>
    <col min="3079" max="3079" width="13.7109375" style="647" customWidth="1"/>
    <col min="3080" max="3329" width="9.140625" style="647"/>
    <col min="3330" max="3330" width="3.85546875" style="647" customWidth="1"/>
    <col min="3331" max="3331" width="24.28515625" style="647" customWidth="1"/>
    <col min="3332" max="3332" width="4.85546875" style="647" customWidth="1"/>
    <col min="3333" max="3333" width="32.28515625" style="647" customWidth="1"/>
    <col min="3334" max="3334" width="15.85546875" style="647" customWidth="1"/>
    <col min="3335" max="3335" width="13.7109375" style="647" customWidth="1"/>
    <col min="3336" max="3585" width="9.140625" style="647"/>
    <col min="3586" max="3586" width="3.85546875" style="647" customWidth="1"/>
    <col min="3587" max="3587" width="24.28515625" style="647" customWidth="1"/>
    <col min="3588" max="3588" width="4.85546875" style="647" customWidth="1"/>
    <col min="3589" max="3589" width="32.28515625" style="647" customWidth="1"/>
    <col min="3590" max="3590" width="15.85546875" style="647" customWidth="1"/>
    <col min="3591" max="3591" width="13.7109375" style="647" customWidth="1"/>
    <col min="3592" max="3841" width="9.140625" style="647"/>
    <col min="3842" max="3842" width="3.85546875" style="647" customWidth="1"/>
    <col min="3843" max="3843" width="24.28515625" style="647" customWidth="1"/>
    <col min="3844" max="3844" width="4.85546875" style="647" customWidth="1"/>
    <col min="3845" max="3845" width="32.28515625" style="647" customWidth="1"/>
    <col min="3846" max="3846" width="15.85546875" style="647" customWidth="1"/>
    <col min="3847" max="3847" width="13.7109375" style="647" customWidth="1"/>
    <col min="3848" max="4097" width="9.140625" style="647"/>
    <col min="4098" max="4098" width="3.85546875" style="647" customWidth="1"/>
    <col min="4099" max="4099" width="24.28515625" style="647" customWidth="1"/>
    <col min="4100" max="4100" width="4.85546875" style="647" customWidth="1"/>
    <col min="4101" max="4101" width="32.28515625" style="647" customWidth="1"/>
    <col min="4102" max="4102" width="15.85546875" style="647" customWidth="1"/>
    <col min="4103" max="4103" width="13.7109375" style="647" customWidth="1"/>
    <col min="4104" max="4353" width="9.140625" style="647"/>
    <col min="4354" max="4354" width="3.85546875" style="647" customWidth="1"/>
    <col min="4355" max="4355" width="24.28515625" style="647" customWidth="1"/>
    <col min="4356" max="4356" width="4.85546875" style="647" customWidth="1"/>
    <col min="4357" max="4357" width="32.28515625" style="647" customWidth="1"/>
    <col min="4358" max="4358" width="15.85546875" style="647" customWidth="1"/>
    <col min="4359" max="4359" width="13.7109375" style="647" customWidth="1"/>
    <col min="4360" max="4609" width="9.140625" style="647"/>
    <col min="4610" max="4610" width="3.85546875" style="647" customWidth="1"/>
    <col min="4611" max="4611" width="24.28515625" style="647" customWidth="1"/>
    <col min="4612" max="4612" width="4.85546875" style="647" customWidth="1"/>
    <col min="4613" max="4613" width="32.28515625" style="647" customWidth="1"/>
    <col min="4614" max="4614" width="15.85546875" style="647" customWidth="1"/>
    <col min="4615" max="4615" width="13.7109375" style="647" customWidth="1"/>
    <col min="4616" max="4865" width="9.140625" style="647"/>
    <col min="4866" max="4866" width="3.85546875" style="647" customWidth="1"/>
    <col min="4867" max="4867" width="24.28515625" style="647" customWidth="1"/>
    <col min="4868" max="4868" width="4.85546875" style="647" customWidth="1"/>
    <col min="4869" max="4869" width="32.28515625" style="647" customWidth="1"/>
    <col min="4870" max="4870" width="15.85546875" style="647" customWidth="1"/>
    <col min="4871" max="4871" width="13.7109375" style="647" customWidth="1"/>
    <col min="4872" max="5121" width="9.140625" style="647"/>
    <col min="5122" max="5122" width="3.85546875" style="647" customWidth="1"/>
    <col min="5123" max="5123" width="24.28515625" style="647" customWidth="1"/>
    <col min="5124" max="5124" width="4.85546875" style="647" customWidth="1"/>
    <col min="5125" max="5125" width="32.28515625" style="647" customWidth="1"/>
    <col min="5126" max="5126" width="15.85546875" style="647" customWidth="1"/>
    <col min="5127" max="5127" width="13.7109375" style="647" customWidth="1"/>
    <col min="5128" max="5377" width="9.140625" style="647"/>
    <col min="5378" max="5378" width="3.85546875" style="647" customWidth="1"/>
    <col min="5379" max="5379" width="24.28515625" style="647" customWidth="1"/>
    <col min="5380" max="5380" width="4.85546875" style="647" customWidth="1"/>
    <col min="5381" max="5381" width="32.28515625" style="647" customWidth="1"/>
    <col min="5382" max="5382" width="15.85546875" style="647" customWidth="1"/>
    <col min="5383" max="5383" width="13.7109375" style="647" customWidth="1"/>
    <col min="5384" max="5633" width="9.140625" style="647"/>
    <col min="5634" max="5634" width="3.85546875" style="647" customWidth="1"/>
    <col min="5635" max="5635" width="24.28515625" style="647" customWidth="1"/>
    <col min="5636" max="5636" width="4.85546875" style="647" customWidth="1"/>
    <col min="5637" max="5637" width="32.28515625" style="647" customWidth="1"/>
    <col min="5638" max="5638" width="15.85546875" style="647" customWidth="1"/>
    <col min="5639" max="5639" width="13.7109375" style="647" customWidth="1"/>
    <col min="5640" max="5889" width="9.140625" style="647"/>
    <col min="5890" max="5890" width="3.85546875" style="647" customWidth="1"/>
    <col min="5891" max="5891" width="24.28515625" style="647" customWidth="1"/>
    <col min="5892" max="5892" width="4.85546875" style="647" customWidth="1"/>
    <col min="5893" max="5893" width="32.28515625" style="647" customWidth="1"/>
    <col min="5894" max="5894" width="15.85546875" style="647" customWidth="1"/>
    <col min="5895" max="5895" width="13.7109375" style="647" customWidth="1"/>
    <col min="5896" max="6145" width="9.140625" style="647"/>
    <col min="6146" max="6146" width="3.85546875" style="647" customWidth="1"/>
    <col min="6147" max="6147" width="24.28515625" style="647" customWidth="1"/>
    <col min="6148" max="6148" width="4.85546875" style="647" customWidth="1"/>
    <col min="6149" max="6149" width="32.28515625" style="647" customWidth="1"/>
    <col min="6150" max="6150" width="15.85546875" style="647" customWidth="1"/>
    <col min="6151" max="6151" width="13.7109375" style="647" customWidth="1"/>
    <col min="6152" max="6401" width="9.140625" style="647"/>
    <col min="6402" max="6402" width="3.85546875" style="647" customWidth="1"/>
    <col min="6403" max="6403" width="24.28515625" style="647" customWidth="1"/>
    <col min="6404" max="6404" width="4.85546875" style="647" customWidth="1"/>
    <col min="6405" max="6405" width="32.28515625" style="647" customWidth="1"/>
    <col min="6406" max="6406" width="15.85546875" style="647" customWidth="1"/>
    <col min="6407" max="6407" width="13.7109375" style="647" customWidth="1"/>
    <col min="6408" max="6657" width="9.140625" style="647"/>
    <col min="6658" max="6658" width="3.85546875" style="647" customWidth="1"/>
    <col min="6659" max="6659" width="24.28515625" style="647" customWidth="1"/>
    <col min="6660" max="6660" width="4.85546875" style="647" customWidth="1"/>
    <col min="6661" max="6661" width="32.28515625" style="647" customWidth="1"/>
    <col min="6662" max="6662" width="15.85546875" style="647" customWidth="1"/>
    <col min="6663" max="6663" width="13.7109375" style="647" customWidth="1"/>
    <col min="6664" max="6913" width="9.140625" style="647"/>
    <col min="6914" max="6914" width="3.85546875" style="647" customWidth="1"/>
    <col min="6915" max="6915" width="24.28515625" style="647" customWidth="1"/>
    <col min="6916" max="6916" width="4.85546875" style="647" customWidth="1"/>
    <col min="6917" max="6917" width="32.28515625" style="647" customWidth="1"/>
    <col min="6918" max="6918" width="15.85546875" style="647" customWidth="1"/>
    <col min="6919" max="6919" width="13.7109375" style="647" customWidth="1"/>
    <col min="6920" max="7169" width="9.140625" style="647"/>
    <col min="7170" max="7170" width="3.85546875" style="647" customWidth="1"/>
    <col min="7171" max="7171" width="24.28515625" style="647" customWidth="1"/>
    <col min="7172" max="7172" width="4.85546875" style="647" customWidth="1"/>
    <col min="7173" max="7173" width="32.28515625" style="647" customWidth="1"/>
    <col min="7174" max="7174" width="15.85546875" style="647" customWidth="1"/>
    <col min="7175" max="7175" width="13.7109375" style="647" customWidth="1"/>
    <col min="7176" max="7425" width="9.140625" style="647"/>
    <col min="7426" max="7426" width="3.85546875" style="647" customWidth="1"/>
    <col min="7427" max="7427" width="24.28515625" style="647" customWidth="1"/>
    <col min="7428" max="7428" width="4.85546875" style="647" customWidth="1"/>
    <col min="7429" max="7429" width="32.28515625" style="647" customWidth="1"/>
    <col min="7430" max="7430" width="15.85546875" style="647" customWidth="1"/>
    <col min="7431" max="7431" width="13.7109375" style="647" customWidth="1"/>
    <col min="7432" max="7681" width="9.140625" style="647"/>
    <col min="7682" max="7682" width="3.85546875" style="647" customWidth="1"/>
    <col min="7683" max="7683" width="24.28515625" style="647" customWidth="1"/>
    <col min="7684" max="7684" width="4.85546875" style="647" customWidth="1"/>
    <col min="7685" max="7685" width="32.28515625" style="647" customWidth="1"/>
    <col min="7686" max="7686" width="15.85546875" style="647" customWidth="1"/>
    <col min="7687" max="7687" width="13.7109375" style="647" customWidth="1"/>
    <col min="7688" max="7937" width="9.140625" style="647"/>
    <col min="7938" max="7938" width="3.85546875" style="647" customWidth="1"/>
    <col min="7939" max="7939" width="24.28515625" style="647" customWidth="1"/>
    <col min="7940" max="7940" width="4.85546875" style="647" customWidth="1"/>
    <col min="7941" max="7941" width="32.28515625" style="647" customWidth="1"/>
    <col min="7942" max="7942" width="15.85546875" style="647" customWidth="1"/>
    <col min="7943" max="7943" width="13.7109375" style="647" customWidth="1"/>
    <col min="7944" max="8193" width="9.140625" style="647"/>
    <col min="8194" max="8194" width="3.85546875" style="647" customWidth="1"/>
    <col min="8195" max="8195" width="24.28515625" style="647" customWidth="1"/>
    <col min="8196" max="8196" width="4.85546875" style="647" customWidth="1"/>
    <col min="8197" max="8197" width="32.28515625" style="647" customWidth="1"/>
    <col min="8198" max="8198" width="15.85546875" style="647" customWidth="1"/>
    <col min="8199" max="8199" width="13.7109375" style="647" customWidth="1"/>
    <col min="8200" max="8449" width="9.140625" style="647"/>
    <col min="8450" max="8450" width="3.85546875" style="647" customWidth="1"/>
    <col min="8451" max="8451" width="24.28515625" style="647" customWidth="1"/>
    <col min="8452" max="8452" width="4.85546875" style="647" customWidth="1"/>
    <col min="8453" max="8453" width="32.28515625" style="647" customWidth="1"/>
    <col min="8454" max="8454" width="15.85546875" style="647" customWidth="1"/>
    <col min="8455" max="8455" width="13.7109375" style="647" customWidth="1"/>
    <col min="8456" max="8705" width="9.140625" style="647"/>
    <col min="8706" max="8706" width="3.85546875" style="647" customWidth="1"/>
    <col min="8707" max="8707" width="24.28515625" style="647" customWidth="1"/>
    <col min="8708" max="8708" width="4.85546875" style="647" customWidth="1"/>
    <col min="8709" max="8709" width="32.28515625" style="647" customWidth="1"/>
    <col min="8710" max="8710" width="15.85546875" style="647" customWidth="1"/>
    <col min="8711" max="8711" width="13.7109375" style="647" customWidth="1"/>
    <col min="8712" max="8961" width="9.140625" style="647"/>
    <col min="8962" max="8962" width="3.85546875" style="647" customWidth="1"/>
    <col min="8963" max="8963" width="24.28515625" style="647" customWidth="1"/>
    <col min="8964" max="8964" width="4.85546875" style="647" customWidth="1"/>
    <col min="8965" max="8965" width="32.28515625" style="647" customWidth="1"/>
    <col min="8966" max="8966" width="15.85546875" style="647" customWidth="1"/>
    <col min="8967" max="8967" width="13.7109375" style="647" customWidth="1"/>
    <col min="8968" max="9217" width="9.140625" style="647"/>
    <col min="9218" max="9218" width="3.85546875" style="647" customWidth="1"/>
    <col min="9219" max="9219" width="24.28515625" style="647" customWidth="1"/>
    <col min="9220" max="9220" width="4.85546875" style="647" customWidth="1"/>
    <col min="9221" max="9221" width="32.28515625" style="647" customWidth="1"/>
    <col min="9222" max="9222" width="15.85546875" style="647" customWidth="1"/>
    <col min="9223" max="9223" width="13.7109375" style="647" customWidth="1"/>
    <col min="9224" max="9473" width="9.140625" style="647"/>
    <col min="9474" max="9474" width="3.85546875" style="647" customWidth="1"/>
    <col min="9475" max="9475" width="24.28515625" style="647" customWidth="1"/>
    <col min="9476" max="9476" width="4.85546875" style="647" customWidth="1"/>
    <col min="9477" max="9477" width="32.28515625" style="647" customWidth="1"/>
    <col min="9478" max="9478" width="15.85546875" style="647" customWidth="1"/>
    <col min="9479" max="9479" width="13.7109375" style="647" customWidth="1"/>
    <col min="9480" max="9729" width="9.140625" style="647"/>
    <col min="9730" max="9730" width="3.85546875" style="647" customWidth="1"/>
    <col min="9731" max="9731" width="24.28515625" style="647" customWidth="1"/>
    <col min="9732" max="9732" width="4.85546875" style="647" customWidth="1"/>
    <col min="9733" max="9733" width="32.28515625" style="647" customWidth="1"/>
    <col min="9734" max="9734" width="15.85546875" style="647" customWidth="1"/>
    <col min="9735" max="9735" width="13.7109375" style="647" customWidth="1"/>
    <col min="9736" max="9985" width="9.140625" style="647"/>
    <col min="9986" max="9986" width="3.85546875" style="647" customWidth="1"/>
    <col min="9987" max="9987" width="24.28515625" style="647" customWidth="1"/>
    <col min="9988" max="9988" width="4.85546875" style="647" customWidth="1"/>
    <col min="9989" max="9989" width="32.28515625" style="647" customWidth="1"/>
    <col min="9990" max="9990" width="15.85546875" style="647" customWidth="1"/>
    <col min="9991" max="9991" width="13.7109375" style="647" customWidth="1"/>
    <col min="9992" max="10241" width="9.140625" style="647"/>
    <col min="10242" max="10242" width="3.85546875" style="647" customWidth="1"/>
    <col min="10243" max="10243" width="24.28515625" style="647" customWidth="1"/>
    <col min="10244" max="10244" width="4.85546875" style="647" customWidth="1"/>
    <col min="10245" max="10245" width="32.28515625" style="647" customWidth="1"/>
    <col min="10246" max="10246" width="15.85546875" style="647" customWidth="1"/>
    <col min="10247" max="10247" width="13.7109375" style="647" customWidth="1"/>
    <col min="10248" max="10497" width="9.140625" style="647"/>
    <col min="10498" max="10498" width="3.85546875" style="647" customWidth="1"/>
    <col min="10499" max="10499" width="24.28515625" style="647" customWidth="1"/>
    <col min="10500" max="10500" width="4.85546875" style="647" customWidth="1"/>
    <col min="10501" max="10501" width="32.28515625" style="647" customWidth="1"/>
    <col min="10502" max="10502" width="15.85546875" style="647" customWidth="1"/>
    <col min="10503" max="10503" width="13.7109375" style="647" customWidth="1"/>
    <col min="10504" max="10753" width="9.140625" style="647"/>
    <col min="10754" max="10754" width="3.85546875" style="647" customWidth="1"/>
    <col min="10755" max="10755" width="24.28515625" style="647" customWidth="1"/>
    <col min="10756" max="10756" width="4.85546875" style="647" customWidth="1"/>
    <col min="10757" max="10757" width="32.28515625" style="647" customWidth="1"/>
    <col min="10758" max="10758" width="15.85546875" style="647" customWidth="1"/>
    <col min="10759" max="10759" width="13.7109375" style="647" customWidth="1"/>
    <col min="10760" max="11009" width="9.140625" style="647"/>
    <col min="11010" max="11010" width="3.85546875" style="647" customWidth="1"/>
    <col min="11011" max="11011" width="24.28515625" style="647" customWidth="1"/>
    <col min="11012" max="11012" width="4.85546875" style="647" customWidth="1"/>
    <col min="11013" max="11013" width="32.28515625" style="647" customWidth="1"/>
    <col min="11014" max="11014" width="15.85546875" style="647" customWidth="1"/>
    <col min="11015" max="11015" width="13.7109375" style="647" customWidth="1"/>
    <col min="11016" max="11265" width="9.140625" style="647"/>
    <col min="11266" max="11266" width="3.85546875" style="647" customWidth="1"/>
    <col min="11267" max="11267" width="24.28515625" style="647" customWidth="1"/>
    <col min="11268" max="11268" width="4.85546875" style="647" customWidth="1"/>
    <col min="11269" max="11269" width="32.28515625" style="647" customWidth="1"/>
    <col min="11270" max="11270" width="15.85546875" style="647" customWidth="1"/>
    <col min="11271" max="11271" width="13.7109375" style="647" customWidth="1"/>
    <col min="11272" max="11521" width="9.140625" style="647"/>
    <col min="11522" max="11522" width="3.85546875" style="647" customWidth="1"/>
    <col min="11523" max="11523" width="24.28515625" style="647" customWidth="1"/>
    <col min="11524" max="11524" width="4.85546875" style="647" customWidth="1"/>
    <col min="11525" max="11525" width="32.28515625" style="647" customWidth="1"/>
    <col min="11526" max="11526" width="15.85546875" style="647" customWidth="1"/>
    <col min="11527" max="11527" width="13.7109375" style="647" customWidth="1"/>
    <col min="11528" max="11777" width="9.140625" style="647"/>
    <col min="11778" max="11778" width="3.85546875" style="647" customWidth="1"/>
    <col min="11779" max="11779" width="24.28515625" style="647" customWidth="1"/>
    <col min="11780" max="11780" width="4.85546875" style="647" customWidth="1"/>
    <col min="11781" max="11781" width="32.28515625" style="647" customWidth="1"/>
    <col min="11782" max="11782" width="15.85546875" style="647" customWidth="1"/>
    <col min="11783" max="11783" width="13.7109375" style="647" customWidth="1"/>
    <col min="11784" max="12033" width="9.140625" style="647"/>
    <col min="12034" max="12034" width="3.85546875" style="647" customWidth="1"/>
    <col min="12035" max="12035" width="24.28515625" style="647" customWidth="1"/>
    <col min="12036" max="12036" width="4.85546875" style="647" customWidth="1"/>
    <col min="12037" max="12037" width="32.28515625" style="647" customWidth="1"/>
    <col min="12038" max="12038" width="15.85546875" style="647" customWidth="1"/>
    <col min="12039" max="12039" width="13.7109375" style="647" customWidth="1"/>
    <col min="12040" max="12289" width="9.140625" style="647"/>
    <col min="12290" max="12290" width="3.85546875" style="647" customWidth="1"/>
    <col min="12291" max="12291" width="24.28515625" style="647" customWidth="1"/>
    <col min="12292" max="12292" width="4.85546875" style="647" customWidth="1"/>
    <col min="12293" max="12293" width="32.28515625" style="647" customWidth="1"/>
    <col min="12294" max="12294" width="15.85546875" style="647" customWidth="1"/>
    <col min="12295" max="12295" width="13.7109375" style="647" customWidth="1"/>
    <col min="12296" max="12545" width="9.140625" style="647"/>
    <col min="12546" max="12546" width="3.85546875" style="647" customWidth="1"/>
    <col min="12547" max="12547" width="24.28515625" style="647" customWidth="1"/>
    <col min="12548" max="12548" width="4.85546875" style="647" customWidth="1"/>
    <col min="12549" max="12549" width="32.28515625" style="647" customWidth="1"/>
    <col min="12550" max="12550" width="15.85546875" style="647" customWidth="1"/>
    <col min="12551" max="12551" width="13.7109375" style="647" customWidth="1"/>
    <col min="12552" max="12801" width="9.140625" style="647"/>
    <col min="12802" max="12802" width="3.85546875" style="647" customWidth="1"/>
    <col min="12803" max="12803" width="24.28515625" style="647" customWidth="1"/>
    <col min="12804" max="12804" width="4.85546875" style="647" customWidth="1"/>
    <col min="12805" max="12805" width="32.28515625" style="647" customWidth="1"/>
    <col min="12806" max="12806" width="15.85546875" style="647" customWidth="1"/>
    <col min="12807" max="12807" width="13.7109375" style="647" customWidth="1"/>
    <col min="12808" max="13057" width="9.140625" style="647"/>
    <col min="13058" max="13058" width="3.85546875" style="647" customWidth="1"/>
    <col min="13059" max="13059" width="24.28515625" style="647" customWidth="1"/>
    <col min="13060" max="13060" width="4.85546875" style="647" customWidth="1"/>
    <col min="13061" max="13061" width="32.28515625" style="647" customWidth="1"/>
    <col min="13062" max="13062" width="15.85546875" style="647" customWidth="1"/>
    <col min="13063" max="13063" width="13.7109375" style="647" customWidth="1"/>
    <col min="13064" max="13313" width="9.140625" style="647"/>
    <col min="13314" max="13314" width="3.85546875" style="647" customWidth="1"/>
    <col min="13315" max="13315" width="24.28515625" style="647" customWidth="1"/>
    <col min="13316" max="13316" width="4.85546875" style="647" customWidth="1"/>
    <col min="13317" max="13317" width="32.28515625" style="647" customWidth="1"/>
    <col min="13318" max="13318" width="15.85546875" style="647" customWidth="1"/>
    <col min="13319" max="13319" width="13.7109375" style="647" customWidth="1"/>
    <col min="13320" max="13569" width="9.140625" style="647"/>
    <col min="13570" max="13570" width="3.85546875" style="647" customWidth="1"/>
    <col min="13571" max="13571" width="24.28515625" style="647" customWidth="1"/>
    <col min="13572" max="13572" width="4.85546875" style="647" customWidth="1"/>
    <col min="13573" max="13573" width="32.28515625" style="647" customWidth="1"/>
    <col min="13574" max="13574" width="15.85546875" style="647" customWidth="1"/>
    <col min="13575" max="13575" width="13.7109375" style="647" customWidth="1"/>
    <col min="13576" max="13825" width="9.140625" style="647"/>
    <col min="13826" max="13826" width="3.85546875" style="647" customWidth="1"/>
    <col min="13827" max="13827" width="24.28515625" style="647" customWidth="1"/>
    <col min="13828" max="13828" width="4.85546875" style="647" customWidth="1"/>
    <col min="13829" max="13829" width="32.28515625" style="647" customWidth="1"/>
    <col min="13830" max="13830" width="15.85546875" style="647" customWidth="1"/>
    <col min="13831" max="13831" width="13.7109375" style="647" customWidth="1"/>
    <col min="13832" max="14081" width="9.140625" style="647"/>
    <col min="14082" max="14082" width="3.85546875" style="647" customWidth="1"/>
    <col min="14083" max="14083" width="24.28515625" style="647" customWidth="1"/>
    <col min="14084" max="14084" width="4.85546875" style="647" customWidth="1"/>
    <col min="14085" max="14085" width="32.28515625" style="647" customWidth="1"/>
    <col min="14086" max="14086" width="15.85546875" style="647" customWidth="1"/>
    <col min="14087" max="14087" width="13.7109375" style="647" customWidth="1"/>
    <col min="14088" max="14337" width="9.140625" style="647"/>
    <col min="14338" max="14338" width="3.85546875" style="647" customWidth="1"/>
    <col min="14339" max="14339" width="24.28515625" style="647" customWidth="1"/>
    <col min="14340" max="14340" width="4.85546875" style="647" customWidth="1"/>
    <col min="14341" max="14341" width="32.28515625" style="647" customWidth="1"/>
    <col min="14342" max="14342" width="15.85546875" style="647" customWidth="1"/>
    <col min="14343" max="14343" width="13.7109375" style="647" customWidth="1"/>
    <col min="14344" max="14593" width="9.140625" style="647"/>
    <col min="14594" max="14594" width="3.85546875" style="647" customWidth="1"/>
    <col min="14595" max="14595" width="24.28515625" style="647" customWidth="1"/>
    <col min="14596" max="14596" width="4.85546875" style="647" customWidth="1"/>
    <col min="14597" max="14597" width="32.28515625" style="647" customWidth="1"/>
    <col min="14598" max="14598" width="15.85546875" style="647" customWidth="1"/>
    <col min="14599" max="14599" width="13.7109375" style="647" customWidth="1"/>
    <col min="14600" max="14849" width="9.140625" style="647"/>
    <col min="14850" max="14850" width="3.85546875" style="647" customWidth="1"/>
    <col min="14851" max="14851" width="24.28515625" style="647" customWidth="1"/>
    <col min="14852" max="14852" width="4.85546875" style="647" customWidth="1"/>
    <col min="14853" max="14853" width="32.28515625" style="647" customWidth="1"/>
    <col min="14854" max="14854" width="15.85546875" style="647" customWidth="1"/>
    <col min="14855" max="14855" width="13.7109375" style="647" customWidth="1"/>
    <col min="14856" max="15105" width="9.140625" style="647"/>
    <col min="15106" max="15106" width="3.85546875" style="647" customWidth="1"/>
    <col min="15107" max="15107" width="24.28515625" style="647" customWidth="1"/>
    <col min="15108" max="15108" width="4.85546875" style="647" customWidth="1"/>
    <col min="15109" max="15109" width="32.28515625" style="647" customWidth="1"/>
    <col min="15110" max="15110" width="15.85546875" style="647" customWidth="1"/>
    <col min="15111" max="15111" width="13.7109375" style="647" customWidth="1"/>
    <col min="15112" max="15361" width="9.140625" style="647"/>
    <col min="15362" max="15362" width="3.85546875" style="647" customWidth="1"/>
    <col min="15363" max="15363" width="24.28515625" style="647" customWidth="1"/>
    <col min="15364" max="15364" width="4.85546875" style="647" customWidth="1"/>
    <col min="15365" max="15365" width="32.28515625" style="647" customWidth="1"/>
    <col min="15366" max="15366" width="15.85546875" style="647" customWidth="1"/>
    <col min="15367" max="15367" width="13.7109375" style="647" customWidth="1"/>
    <col min="15368" max="15617" width="9.140625" style="647"/>
    <col min="15618" max="15618" width="3.85546875" style="647" customWidth="1"/>
    <col min="15619" max="15619" width="24.28515625" style="647" customWidth="1"/>
    <col min="15620" max="15620" width="4.85546875" style="647" customWidth="1"/>
    <col min="15621" max="15621" width="32.28515625" style="647" customWidth="1"/>
    <col min="15622" max="15622" width="15.85546875" style="647" customWidth="1"/>
    <col min="15623" max="15623" width="13.7109375" style="647" customWidth="1"/>
    <col min="15624" max="15873" width="9.140625" style="647"/>
    <col min="15874" max="15874" width="3.85546875" style="647" customWidth="1"/>
    <col min="15875" max="15875" width="24.28515625" style="647" customWidth="1"/>
    <col min="15876" max="15876" width="4.85546875" style="647" customWidth="1"/>
    <col min="15877" max="15877" width="32.28515625" style="647" customWidth="1"/>
    <col min="15878" max="15878" width="15.85546875" style="647" customWidth="1"/>
    <col min="15879" max="15879" width="13.7109375" style="647" customWidth="1"/>
    <col min="15880" max="16129" width="9.140625" style="647"/>
    <col min="16130" max="16130" width="3.85546875" style="647" customWidth="1"/>
    <col min="16131" max="16131" width="24.28515625" style="647" customWidth="1"/>
    <col min="16132" max="16132" width="4.85546875" style="647" customWidth="1"/>
    <col min="16133" max="16133" width="32.28515625" style="647" customWidth="1"/>
    <col min="16134" max="16134" width="15.85546875" style="647" customWidth="1"/>
    <col min="16135" max="16135" width="13.7109375" style="647" customWidth="1"/>
    <col min="16136" max="16384" width="9.140625" style="647"/>
  </cols>
  <sheetData>
    <row r="1" spans="1:12" ht="15" x14ac:dyDescent="0.3">
      <c r="A1" s="848" t="s">
        <v>1368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</row>
    <row r="2" spans="1:12" ht="15.75" x14ac:dyDescent="0.25">
      <c r="A2" s="849" t="s">
        <v>495</v>
      </c>
      <c r="B2" s="849"/>
      <c r="C2" s="849"/>
      <c r="D2" s="849"/>
      <c r="E2" s="849"/>
      <c r="F2" s="849"/>
      <c r="G2" s="849"/>
      <c r="H2" s="849"/>
      <c r="I2" s="849"/>
      <c r="J2" s="849"/>
      <c r="K2" s="849"/>
      <c r="L2" s="849"/>
    </row>
    <row r="3" spans="1:12" ht="15" x14ac:dyDescent="0.3">
      <c r="A3" s="848" t="s">
        <v>496</v>
      </c>
      <c r="B3" s="848"/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1:12" ht="15.75" x14ac:dyDescent="0.25">
      <c r="A4" s="850" t="s">
        <v>1383</v>
      </c>
      <c r="B4" s="850"/>
      <c r="C4" s="850"/>
      <c r="D4" s="850"/>
      <c r="E4" s="850"/>
      <c r="F4" s="850"/>
      <c r="G4" s="850"/>
      <c r="H4" s="850"/>
      <c r="I4" s="850"/>
      <c r="J4" s="850"/>
      <c r="K4" s="850"/>
      <c r="L4" s="850"/>
    </row>
    <row r="5" spans="1:12" ht="16.5" x14ac:dyDescent="0.3">
      <c r="A5" s="840" t="s">
        <v>1532</v>
      </c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</row>
    <row r="6" spans="1:12" s="686" customFormat="1" ht="15.75" x14ac:dyDescent="0.25">
      <c r="A6" s="683" t="s">
        <v>1438</v>
      </c>
      <c r="B6" s="683"/>
      <c r="C6" s="684"/>
      <c r="D6" s="684"/>
      <c r="E6" s="684"/>
      <c r="F6" s="684"/>
      <c r="G6" s="684"/>
      <c r="H6" s="684"/>
      <c r="I6" s="684"/>
      <c r="J6" s="684"/>
      <c r="K6" s="685" t="s">
        <v>1183</v>
      </c>
      <c r="L6" s="683" t="s">
        <v>1369</v>
      </c>
    </row>
    <row r="7" spans="1:12" s="687" customFormat="1" ht="17.100000000000001" customHeight="1" x14ac:dyDescent="0.3">
      <c r="A7" s="762" t="s">
        <v>3</v>
      </c>
      <c r="B7" s="762" t="s">
        <v>504</v>
      </c>
      <c r="C7" s="762" t="s">
        <v>4</v>
      </c>
      <c r="D7" s="762" t="s">
        <v>6</v>
      </c>
      <c r="E7" s="833" t="s">
        <v>1370</v>
      </c>
      <c r="F7" s="834"/>
      <c r="G7" s="835"/>
      <c r="H7" s="762" t="s">
        <v>7</v>
      </c>
      <c r="I7" s="852" t="s">
        <v>8</v>
      </c>
      <c r="J7" s="852"/>
      <c r="K7" s="852"/>
      <c r="L7" s="762" t="s">
        <v>12</v>
      </c>
    </row>
    <row r="8" spans="1:12" ht="17.100000000000001" customHeight="1" x14ac:dyDescent="0.25">
      <c r="A8" s="654">
        <v>1</v>
      </c>
      <c r="B8" s="654" t="s">
        <v>1416</v>
      </c>
      <c r="C8" s="688" t="s">
        <v>1417</v>
      </c>
      <c r="D8" s="654">
        <v>4</v>
      </c>
      <c r="E8" s="657" t="s">
        <v>1494</v>
      </c>
      <c r="F8" s="689" t="s">
        <v>1371</v>
      </c>
      <c r="G8" s="761" t="s">
        <v>1419</v>
      </c>
      <c r="H8" s="759" t="s">
        <v>1509</v>
      </c>
      <c r="I8" s="690">
        <v>0.33333333333333331</v>
      </c>
      <c r="J8" s="691" t="s">
        <v>1210</v>
      </c>
      <c r="K8" s="692">
        <f t="shared" ref="K8:K16" si="0">I8+(((D8*50)/60)/24)</f>
        <v>0.47222222222222221</v>
      </c>
      <c r="L8" s="758" t="s">
        <v>1353</v>
      </c>
    </row>
    <row r="9" spans="1:12" ht="17.100000000000001" customHeight="1" x14ac:dyDescent="0.25">
      <c r="A9" s="654">
        <v>2</v>
      </c>
      <c r="B9" s="654" t="s">
        <v>1420</v>
      </c>
      <c r="C9" s="688" t="s">
        <v>277</v>
      </c>
      <c r="D9" s="654">
        <v>2</v>
      </c>
      <c r="E9" s="681" t="s">
        <v>1421</v>
      </c>
      <c r="F9" s="689" t="s">
        <v>1371</v>
      </c>
      <c r="G9" s="651" t="s">
        <v>1497</v>
      </c>
      <c r="H9" s="759" t="s">
        <v>1514</v>
      </c>
      <c r="I9" s="690">
        <v>0.4375</v>
      </c>
      <c r="J9" s="691" t="s">
        <v>1210</v>
      </c>
      <c r="K9" s="692">
        <f t="shared" si="0"/>
        <v>0.50694444444444442</v>
      </c>
      <c r="L9" s="758" t="s">
        <v>1359</v>
      </c>
    </row>
    <row r="10" spans="1:12" ht="17.100000000000001" customHeight="1" x14ac:dyDescent="0.25">
      <c r="A10" s="654">
        <v>3</v>
      </c>
      <c r="B10" s="654" t="s">
        <v>1422</v>
      </c>
      <c r="C10" s="688" t="s">
        <v>1423</v>
      </c>
      <c r="D10" s="654">
        <v>2</v>
      </c>
      <c r="E10" s="760" t="s">
        <v>1090</v>
      </c>
      <c r="F10" s="689" t="s">
        <v>1371</v>
      </c>
      <c r="G10" s="761" t="s">
        <v>1150</v>
      </c>
      <c r="H10" s="759" t="s">
        <v>1511</v>
      </c>
      <c r="I10" s="690">
        <v>0.40277777777777773</v>
      </c>
      <c r="J10" s="691" t="s">
        <v>1210</v>
      </c>
      <c r="K10" s="692">
        <f t="shared" si="0"/>
        <v>0.47222222222222221</v>
      </c>
      <c r="L10" s="758" t="s">
        <v>1355</v>
      </c>
    </row>
    <row r="11" spans="1:12" ht="17.100000000000001" customHeight="1" x14ac:dyDescent="0.25">
      <c r="A11" s="654">
        <v>4</v>
      </c>
      <c r="B11" s="654" t="s">
        <v>1424</v>
      </c>
      <c r="C11" s="688" t="s">
        <v>1425</v>
      </c>
      <c r="D11" s="654">
        <v>3</v>
      </c>
      <c r="E11" s="760" t="s">
        <v>1130</v>
      </c>
      <c r="F11" s="689" t="s">
        <v>1371</v>
      </c>
      <c r="G11" s="761" t="s">
        <v>1147</v>
      </c>
      <c r="H11" s="759" t="s">
        <v>1516</v>
      </c>
      <c r="I11" s="690">
        <v>0.54166666666666663</v>
      </c>
      <c r="J11" s="691" t="s">
        <v>1210</v>
      </c>
      <c r="K11" s="692">
        <f t="shared" si="0"/>
        <v>0.64583333333333326</v>
      </c>
      <c r="L11" s="758" t="s">
        <v>1357</v>
      </c>
    </row>
    <row r="12" spans="1:12" ht="17.100000000000001" customHeight="1" x14ac:dyDescent="0.25">
      <c r="A12" s="654">
        <v>5</v>
      </c>
      <c r="B12" s="654" t="s">
        <v>1426</v>
      </c>
      <c r="C12" s="688" t="s">
        <v>1427</v>
      </c>
      <c r="D12" s="654">
        <v>2</v>
      </c>
      <c r="E12" s="760" t="s">
        <v>1122</v>
      </c>
      <c r="F12" s="689" t="s">
        <v>1371</v>
      </c>
      <c r="G12" s="761" t="s">
        <v>1150</v>
      </c>
      <c r="H12" s="759" t="s">
        <v>1508</v>
      </c>
      <c r="I12" s="690">
        <v>0.36805555555555558</v>
      </c>
      <c r="J12" s="691" t="s">
        <v>1210</v>
      </c>
      <c r="K12" s="692">
        <f t="shared" si="0"/>
        <v>0.4375</v>
      </c>
      <c r="L12" s="758" t="s">
        <v>1397</v>
      </c>
    </row>
    <row r="13" spans="1:12" ht="17.100000000000001" customHeight="1" x14ac:dyDescent="0.25">
      <c r="A13" s="654">
        <v>6</v>
      </c>
      <c r="B13" s="654" t="s">
        <v>1428</v>
      </c>
      <c r="C13" s="688" t="s">
        <v>1429</v>
      </c>
      <c r="D13" s="654">
        <v>2</v>
      </c>
      <c r="E13" s="760" t="s">
        <v>1106</v>
      </c>
      <c r="F13" s="689" t="s">
        <v>1371</v>
      </c>
      <c r="G13" s="761" t="s">
        <v>1164</v>
      </c>
      <c r="H13" s="759" t="s">
        <v>1513</v>
      </c>
      <c r="I13" s="690">
        <v>0.54166666666666663</v>
      </c>
      <c r="J13" s="691" t="s">
        <v>1210</v>
      </c>
      <c r="K13" s="692">
        <f t="shared" si="0"/>
        <v>0.61111111111111105</v>
      </c>
      <c r="L13" s="758" t="s">
        <v>1357</v>
      </c>
    </row>
    <row r="14" spans="1:12" ht="17.100000000000001" customHeight="1" x14ac:dyDescent="0.25">
      <c r="A14" s="654">
        <v>7</v>
      </c>
      <c r="B14" s="654" t="s">
        <v>1430</v>
      </c>
      <c r="C14" s="688" t="s">
        <v>1431</v>
      </c>
      <c r="D14" s="654">
        <v>3</v>
      </c>
      <c r="E14" s="760" t="s">
        <v>1140</v>
      </c>
      <c r="F14" s="689" t="s">
        <v>1371</v>
      </c>
      <c r="G14" s="756" t="s">
        <v>1144</v>
      </c>
      <c r="H14" s="759" t="s">
        <v>1510</v>
      </c>
      <c r="I14" s="690">
        <v>0.54166666666666663</v>
      </c>
      <c r="J14" s="691" t="s">
        <v>1210</v>
      </c>
      <c r="K14" s="692">
        <f t="shared" si="0"/>
        <v>0.64583333333333326</v>
      </c>
      <c r="L14" s="758" t="s">
        <v>1397</v>
      </c>
    </row>
    <row r="15" spans="1:12" ht="17.100000000000001" customHeight="1" x14ac:dyDescent="0.25">
      <c r="A15" s="654">
        <v>8</v>
      </c>
      <c r="B15" s="654" t="s">
        <v>1432</v>
      </c>
      <c r="C15" s="688" t="s">
        <v>1433</v>
      </c>
      <c r="D15" s="654">
        <v>3</v>
      </c>
      <c r="E15" s="671" t="s">
        <v>1093</v>
      </c>
      <c r="F15" s="689" t="s">
        <v>1371</v>
      </c>
      <c r="G15" s="761" t="s">
        <v>1134</v>
      </c>
      <c r="H15" s="759" t="s">
        <v>1511</v>
      </c>
      <c r="I15" s="690">
        <v>0.54166666666666663</v>
      </c>
      <c r="J15" s="691" t="s">
        <v>1210</v>
      </c>
      <c r="K15" s="692">
        <f t="shared" si="0"/>
        <v>0.64583333333333326</v>
      </c>
      <c r="L15" s="758" t="s">
        <v>1354</v>
      </c>
    </row>
    <row r="16" spans="1:12" ht="17.100000000000001" customHeight="1" x14ac:dyDescent="0.25">
      <c r="A16" s="654">
        <v>9</v>
      </c>
      <c r="B16" s="654" t="s">
        <v>1434</v>
      </c>
      <c r="C16" s="688" t="s">
        <v>1501</v>
      </c>
      <c r="D16" s="654">
        <v>3</v>
      </c>
      <c r="E16" s="760" t="s">
        <v>1116</v>
      </c>
      <c r="F16" s="689" t="s">
        <v>1371</v>
      </c>
      <c r="G16" s="761" t="s">
        <v>1164</v>
      </c>
      <c r="H16" s="759" t="s">
        <v>1508</v>
      </c>
      <c r="I16" s="690">
        <v>0.54166666666666663</v>
      </c>
      <c r="J16" s="691" t="s">
        <v>1210</v>
      </c>
      <c r="K16" s="692">
        <f t="shared" si="0"/>
        <v>0.64583333333333326</v>
      </c>
      <c r="L16" s="758" t="s">
        <v>1358</v>
      </c>
    </row>
    <row r="17" spans="1:16" ht="13.5" customHeight="1" x14ac:dyDescent="0.25">
      <c r="A17" s="837" t="s">
        <v>1181</v>
      </c>
      <c r="B17" s="838"/>
      <c r="C17" s="839"/>
      <c r="D17" s="764">
        <f>SUM(D8:D16)</f>
        <v>24</v>
      </c>
      <c r="E17" s="693"/>
      <c r="F17" s="694"/>
      <c r="G17" s="695"/>
      <c r="H17" s="696"/>
      <c r="I17" s="697"/>
      <c r="J17" s="757"/>
      <c r="K17" s="698"/>
      <c r="L17" s="699"/>
    </row>
    <row r="18" spans="1:16" ht="13.5" customHeight="1" x14ac:dyDescent="0.25">
      <c r="A18" s="674"/>
      <c r="B18" s="674"/>
      <c r="C18" s="674"/>
      <c r="D18" s="674"/>
      <c r="E18" s="700"/>
      <c r="F18" s="701"/>
      <c r="G18" s="702"/>
      <c r="H18" s="703"/>
      <c r="I18" s="704"/>
      <c r="J18" s="705"/>
      <c r="K18" s="704"/>
      <c r="L18" s="703"/>
    </row>
    <row r="19" spans="1:16" ht="13.5" customHeight="1" x14ac:dyDescent="0.25">
      <c r="A19" s="674"/>
      <c r="B19" s="674"/>
      <c r="C19" s="674"/>
      <c r="D19" s="674"/>
      <c r="E19" s="700"/>
      <c r="F19" s="701"/>
      <c r="G19" s="702"/>
      <c r="H19" s="703"/>
      <c r="I19" s="704"/>
      <c r="J19" s="705"/>
      <c r="K19" s="704"/>
      <c r="L19" s="703"/>
    </row>
    <row r="20" spans="1:16" ht="13.5" customHeight="1" x14ac:dyDescent="0.3">
      <c r="A20" s="840" t="s">
        <v>1415</v>
      </c>
      <c r="B20" s="840"/>
      <c r="C20" s="840"/>
      <c r="D20" s="840"/>
      <c r="E20" s="840"/>
      <c r="F20" s="840"/>
      <c r="G20" s="840"/>
      <c r="H20" s="840"/>
      <c r="I20" s="840"/>
      <c r="J20" s="840"/>
      <c r="K20" s="840"/>
      <c r="L20" s="840"/>
    </row>
    <row r="21" spans="1:16" s="686" customFormat="1" ht="15.75" x14ac:dyDescent="0.25">
      <c r="A21" s="683" t="s">
        <v>1438</v>
      </c>
      <c r="B21" s="683"/>
      <c r="C21" s="684"/>
      <c r="D21" s="684"/>
      <c r="E21" s="684"/>
      <c r="F21" s="684"/>
      <c r="G21" s="684"/>
      <c r="H21" s="684"/>
      <c r="I21" s="684"/>
      <c r="J21" s="684"/>
      <c r="K21" s="706" t="s">
        <v>1183</v>
      </c>
      <c r="L21" s="683" t="s">
        <v>1372</v>
      </c>
    </row>
    <row r="22" spans="1:16" s="687" customFormat="1" ht="17.100000000000001" customHeight="1" x14ac:dyDescent="0.3">
      <c r="A22" s="762" t="s">
        <v>3</v>
      </c>
      <c r="B22" s="762"/>
      <c r="C22" s="762" t="s">
        <v>4</v>
      </c>
      <c r="D22" s="762" t="s">
        <v>6</v>
      </c>
      <c r="E22" s="833" t="s">
        <v>1370</v>
      </c>
      <c r="F22" s="834"/>
      <c r="G22" s="835"/>
      <c r="H22" s="762" t="s">
        <v>7</v>
      </c>
      <c r="I22" s="852" t="s">
        <v>8</v>
      </c>
      <c r="J22" s="852"/>
      <c r="K22" s="852"/>
      <c r="L22" s="762" t="s">
        <v>12</v>
      </c>
    </row>
    <row r="23" spans="1:16" ht="17.100000000000001" customHeight="1" x14ac:dyDescent="0.25">
      <c r="A23" s="654">
        <v>1</v>
      </c>
      <c r="B23" s="654" t="s">
        <v>1416</v>
      </c>
      <c r="C23" s="707" t="s">
        <v>1417</v>
      </c>
      <c r="D23" s="654">
        <v>4</v>
      </c>
      <c r="E23" s="670" t="s">
        <v>1495</v>
      </c>
      <c r="F23" s="658" t="s">
        <v>1371</v>
      </c>
      <c r="G23" s="659" t="s">
        <v>1496</v>
      </c>
      <c r="H23" s="759" t="s">
        <v>1522</v>
      </c>
      <c r="I23" s="690">
        <v>0.33333333333333331</v>
      </c>
      <c r="J23" s="691" t="s">
        <v>1210</v>
      </c>
      <c r="K23" s="692">
        <f t="shared" ref="K23:K31" si="1">I23+(((D23*50)/60)/24)</f>
        <v>0.47222222222222221</v>
      </c>
      <c r="L23" s="758" t="s">
        <v>1521</v>
      </c>
    </row>
    <row r="24" spans="1:16" ht="17.100000000000001" customHeight="1" x14ac:dyDescent="0.25">
      <c r="A24" s="654">
        <v>2</v>
      </c>
      <c r="B24" s="654" t="s">
        <v>1420</v>
      </c>
      <c r="C24" s="708" t="s">
        <v>277</v>
      </c>
      <c r="D24" s="654">
        <v>2</v>
      </c>
      <c r="E24" s="760" t="s">
        <v>1421</v>
      </c>
      <c r="F24" s="658" t="s">
        <v>1371</v>
      </c>
      <c r="G24" s="758" t="s">
        <v>1435</v>
      </c>
      <c r="H24" s="759" t="s">
        <v>1509</v>
      </c>
      <c r="I24" s="690">
        <v>0.54166666666666663</v>
      </c>
      <c r="J24" s="691" t="s">
        <v>1210</v>
      </c>
      <c r="K24" s="692">
        <f t="shared" si="1"/>
        <v>0.61111111111111105</v>
      </c>
      <c r="L24" s="758" t="s">
        <v>1355</v>
      </c>
    </row>
    <row r="25" spans="1:16" ht="17.100000000000001" customHeight="1" x14ac:dyDescent="0.25">
      <c r="A25" s="654">
        <v>3</v>
      </c>
      <c r="B25" s="654" t="s">
        <v>1422</v>
      </c>
      <c r="C25" s="708" t="s">
        <v>1423</v>
      </c>
      <c r="D25" s="652">
        <v>2</v>
      </c>
      <c r="E25" s="709" t="s">
        <v>1093</v>
      </c>
      <c r="F25" s="658" t="s">
        <v>1371</v>
      </c>
      <c r="G25" s="754" t="s">
        <v>1150</v>
      </c>
      <c r="H25" s="759" t="s">
        <v>1516</v>
      </c>
      <c r="I25" s="690">
        <v>0.54166666666666663</v>
      </c>
      <c r="J25" s="691" t="s">
        <v>1210</v>
      </c>
      <c r="K25" s="692">
        <f t="shared" si="1"/>
        <v>0.61111111111111105</v>
      </c>
      <c r="L25" s="758" t="s">
        <v>1354</v>
      </c>
    </row>
    <row r="26" spans="1:16" ht="17.100000000000001" customHeight="1" x14ac:dyDescent="0.25">
      <c r="A26" s="654">
        <v>4</v>
      </c>
      <c r="B26" s="654" t="s">
        <v>1424</v>
      </c>
      <c r="C26" s="710" t="s">
        <v>1425</v>
      </c>
      <c r="D26" s="654">
        <v>3</v>
      </c>
      <c r="E26" s="760" t="s">
        <v>1108</v>
      </c>
      <c r="F26" s="658" t="s">
        <v>1371</v>
      </c>
      <c r="G26" s="756" t="s">
        <v>1144</v>
      </c>
      <c r="H26" s="759" t="s">
        <v>1511</v>
      </c>
      <c r="I26" s="690">
        <v>0.54166666666666663</v>
      </c>
      <c r="J26" s="691" t="s">
        <v>1210</v>
      </c>
      <c r="K26" s="692">
        <f t="shared" si="1"/>
        <v>0.64583333333333326</v>
      </c>
      <c r="L26" s="758" t="s">
        <v>1353</v>
      </c>
    </row>
    <row r="27" spans="1:16" ht="17.100000000000001" customHeight="1" x14ac:dyDescent="0.25">
      <c r="A27" s="654">
        <v>5</v>
      </c>
      <c r="B27" s="654" t="s">
        <v>1426</v>
      </c>
      <c r="C27" s="710" t="s">
        <v>1427</v>
      </c>
      <c r="D27" s="654">
        <v>2</v>
      </c>
      <c r="E27" s="760" t="s">
        <v>1126</v>
      </c>
      <c r="F27" s="658" t="s">
        <v>1371</v>
      </c>
      <c r="G27" s="761" t="s">
        <v>1498</v>
      </c>
      <c r="H27" s="759" t="s">
        <v>1511</v>
      </c>
      <c r="I27" s="690">
        <v>0.33333333333333331</v>
      </c>
      <c r="J27" s="691" t="s">
        <v>1210</v>
      </c>
      <c r="K27" s="692">
        <f t="shared" si="1"/>
        <v>0.40277777777777779</v>
      </c>
      <c r="L27" s="758" t="s">
        <v>1357</v>
      </c>
    </row>
    <row r="28" spans="1:16" ht="17.100000000000001" customHeight="1" x14ac:dyDescent="0.25">
      <c r="A28" s="652">
        <v>6</v>
      </c>
      <c r="B28" s="652" t="s">
        <v>1428</v>
      </c>
      <c r="C28" s="708" t="s">
        <v>1429</v>
      </c>
      <c r="D28" s="652">
        <v>2</v>
      </c>
      <c r="E28" s="760" t="s">
        <v>1114</v>
      </c>
      <c r="F28" s="658" t="s">
        <v>1371</v>
      </c>
      <c r="G28" s="761" t="s">
        <v>1159</v>
      </c>
      <c r="H28" s="759" t="s">
        <v>1512</v>
      </c>
      <c r="I28" s="690">
        <v>0.4375</v>
      </c>
      <c r="J28" s="691" t="s">
        <v>1210</v>
      </c>
      <c r="K28" s="692">
        <f t="shared" si="1"/>
        <v>0.50694444444444442</v>
      </c>
      <c r="L28" s="758" t="s">
        <v>1521</v>
      </c>
    </row>
    <row r="29" spans="1:16" ht="17.100000000000001" customHeight="1" x14ac:dyDescent="0.25">
      <c r="A29" s="654">
        <v>7</v>
      </c>
      <c r="B29" s="654" t="s">
        <v>1430</v>
      </c>
      <c r="C29" s="710" t="s">
        <v>1431</v>
      </c>
      <c r="D29" s="654">
        <v>3</v>
      </c>
      <c r="E29" s="760" t="s">
        <v>1130</v>
      </c>
      <c r="F29" s="658" t="s">
        <v>1371</v>
      </c>
      <c r="G29" s="761" t="s">
        <v>1147</v>
      </c>
      <c r="H29" s="759" t="s">
        <v>1515</v>
      </c>
      <c r="I29" s="690">
        <v>0.54166666666666663</v>
      </c>
      <c r="J29" s="691" t="s">
        <v>1210</v>
      </c>
      <c r="K29" s="692">
        <f t="shared" si="1"/>
        <v>0.64583333333333326</v>
      </c>
      <c r="L29" s="758" t="s">
        <v>1356</v>
      </c>
      <c r="P29" s="761"/>
    </row>
    <row r="30" spans="1:16" ht="17.100000000000001" customHeight="1" x14ac:dyDescent="0.25">
      <c r="A30" s="654">
        <v>8</v>
      </c>
      <c r="B30" s="654" t="s">
        <v>1432</v>
      </c>
      <c r="C30" s="710" t="s">
        <v>1433</v>
      </c>
      <c r="D30" s="654">
        <v>3</v>
      </c>
      <c r="E30" s="754" t="s">
        <v>1104</v>
      </c>
      <c r="F30" s="658" t="s">
        <v>1371</v>
      </c>
      <c r="G30" s="761" t="s">
        <v>1147</v>
      </c>
      <c r="H30" s="759" t="s">
        <v>1510</v>
      </c>
      <c r="I30" s="690">
        <v>0.33333333333333331</v>
      </c>
      <c r="J30" s="691" t="s">
        <v>1210</v>
      </c>
      <c r="K30" s="692">
        <f t="shared" si="1"/>
        <v>0.4375</v>
      </c>
      <c r="L30" s="758" t="s">
        <v>1404</v>
      </c>
    </row>
    <row r="31" spans="1:16" ht="17.100000000000001" customHeight="1" x14ac:dyDescent="0.25">
      <c r="A31" s="654">
        <v>9</v>
      </c>
      <c r="B31" s="654" t="s">
        <v>1434</v>
      </c>
      <c r="C31" s="710" t="s">
        <v>1501</v>
      </c>
      <c r="D31" s="654">
        <v>3</v>
      </c>
      <c r="E31" s="760" t="s">
        <v>1116</v>
      </c>
      <c r="F31" s="658" t="s">
        <v>1371</v>
      </c>
      <c r="G31" s="761" t="s">
        <v>1153</v>
      </c>
      <c r="H31" s="759" t="s">
        <v>1509</v>
      </c>
      <c r="I31" s="690">
        <v>0.54166666666666663</v>
      </c>
      <c r="J31" s="691" t="s">
        <v>1210</v>
      </c>
      <c r="K31" s="692">
        <f t="shared" si="1"/>
        <v>0.64583333333333326</v>
      </c>
      <c r="L31" s="758" t="s">
        <v>1353</v>
      </c>
    </row>
    <row r="32" spans="1:16" ht="14.25" customHeight="1" x14ac:dyDescent="0.25">
      <c r="A32" s="837" t="s">
        <v>1181</v>
      </c>
      <c r="B32" s="838"/>
      <c r="C32" s="839"/>
      <c r="D32" s="764">
        <f>SUM(D23:D31)</f>
        <v>24</v>
      </c>
      <c r="E32" s="711"/>
      <c r="F32" s="694"/>
      <c r="G32" s="695"/>
      <c r="H32" s="668"/>
      <c r="I32" s="712"/>
      <c r="J32" s="757"/>
      <c r="K32" s="713"/>
      <c r="L32" s="714"/>
    </row>
    <row r="33" spans="1:12" ht="16.5" x14ac:dyDescent="0.3">
      <c r="A33" s="669"/>
      <c r="B33" s="669"/>
      <c r="C33" s="669"/>
      <c r="D33" s="649"/>
      <c r="E33" s="649"/>
      <c r="F33" s="649"/>
      <c r="G33" s="669"/>
      <c r="H33" s="829" t="s">
        <v>1533</v>
      </c>
      <c r="I33" s="829"/>
      <c r="J33" s="829"/>
      <c r="K33" s="829"/>
      <c r="L33" s="829"/>
    </row>
    <row r="34" spans="1:12" ht="16.5" x14ac:dyDescent="0.3">
      <c r="A34" s="672" t="s">
        <v>1373</v>
      </c>
      <c r="B34" s="672"/>
      <c r="C34" s="649"/>
      <c r="D34" s="649"/>
      <c r="E34" s="649"/>
      <c r="F34" s="649"/>
      <c r="G34" s="673" t="s">
        <v>1374</v>
      </c>
      <c r="H34" s="829" t="s">
        <v>1375</v>
      </c>
      <c r="I34" s="829"/>
      <c r="J34" s="829"/>
      <c r="K34" s="829"/>
      <c r="L34" s="829"/>
    </row>
    <row r="35" spans="1:12" x14ac:dyDescent="0.2">
      <c r="A35" s="671">
        <v>1</v>
      </c>
      <c r="B35" s="669" t="s">
        <v>1535</v>
      </c>
      <c r="D35" s="674"/>
      <c r="E35" s="675"/>
      <c r="F35" s="675"/>
      <c r="G35" s="675"/>
      <c r="H35" s="829" t="s">
        <v>1376</v>
      </c>
      <c r="I35" s="829"/>
      <c r="J35" s="829"/>
      <c r="K35" s="829"/>
      <c r="L35" s="829"/>
    </row>
    <row r="36" spans="1:12" ht="16.5" x14ac:dyDescent="0.3">
      <c r="A36" s="671">
        <v>2</v>
      </c>
      <c r="B36" s="669" t="s">
        <v>1377</v>
      </c>
      <c r="D36" s="649"/>
      <c r="E36" s="649"/>
      <c r="F36" s="649"/>
      <c r="G36" s="669"/>
      <c r="H36" s="676"/>
      <c r="I36" s="677"/>
      <c r="J36" s="678"/>
      <c r="K36" s="677"/>
      <c r="L36" s="678"/>
    </row>
    <row r="37" spans="1:12" ht="13.5" x14ac:dyDescent="0.2">
      <c r="A37" s="671">
        <v>3</v>
      </c>
      <c r="B37" s="669" t="s">
        <v>1534</v>
      </c>
      <c r="F37" s="669"/>
      <c r="G37" s="669"/>
      <c r="H37" s="676"/>
      <c r="I37" s="677"/>
      <c r="J37" s="678"/>
      <c r="K37" s="677"/>
      <c r="L37" s="678"/>
    </row>
    <row r="38" spans="1:12" x14ac:dyDescent="0.2">
      <c r="A38" s="671"/>
      <c r="B38" s="669"/>
      <c r="F38" s="669"/>
      <c r="G38" s="669"/>
      <c r="H38" s="851" t="str">
        <f>'[1]KODE &amp; NIP DOSEN'!$C$7</f>
        <v>Dr. H. Anshari Syafar, M.Sc.</v>
      </c>
      <c r="I38" s="851"/>
      <c r="J38" s="851"/>
      <c r="K38" s="851"/>
      <c r="L38" s="851"/>
    </row>
    <row r="39" spans="1:12" x14ac:dyDescent="0.2">
      <c r="A39" s="669"/>
      <c r="B39" s="669"/>
      <c r="C39" s="669"/>
      <c r="D39" s="669"/>
      <c r="E39" s="669"/>
      <c r="F39" s="669"/>
      <c r="G39" s="669"/>
      <c r="H39" s="679" t="s">
        <v>1378</v>
      </c>
      <c r="I39" s="680"/>
      <c r="J39" s="680"/>
      <c r="K39" s="680"/>
      <c r="L39" s="680"/>
    </row>
    <row r="40" spans="1:12" ht="14.25" customHeight="1" x14ac:dyDescent="0.25">
      <c r="A40" s="715"/>
      <c r="B40" s="715"/>
      <c r="C40" s="715"/>
      <c r="D40" s="715"/>
      <c r="E40" s="716"/>
      <c r="F40" s="717"/>
      <c r="G40" s="718"/>
      <c r="H40" s="703"/>
      <c r="I40" s="704"/>
      <c r="J40" s="705"/>
      <c r="K40" s="704"/>
      <c r="L40" s="703"/>
    </row>
    <row r="41" spans="1:12" ht="14.25" customHeight="1" x14ac:dyDescent="0.25">
      <c r="A41" s="715"/>
      <c r="B41" s="715"/>
      <c r="C41" s="715"/>
      <c r="D41" s="715"/>
      <c r="E41" s="716"/>
      <c r="F41" s="717"/>
      <c r="G41" s="718"/>
      <c r="H41" s="703"/>
      <c r="I41" s="704"/>
      <c r="J41" s="705"/>
      <c r="K41" s="704"/>
      <c r="L41" s="703"/>
    </row>
    <row r="42" spans="1:12" ht="14.25" customHeight="1" x14ac:dyDescent="0.2"/>
    <row r="43" spans="1:12" ht="14.25" customHeight="1" x14ac:dyDescent="0.3">
      <c r="A43" s="840" t="s">
        <v>1415</v>
      </c>
      <c r="B43" s="840"/>
      <c r="C43" s="840"/>
      <c r="D43" s="840"/>
      <c r="E43" s="840"/>
      <c r="F43" s="840"/>
      <c r="G43" s="840"/>
      <c r="H43" s="840"/>
      <c r="I43" s="840"/>
      <c r="J43" s="840"/>
      <c r="K43" s="840"/>
      <c r="L43" s="840"/>
    </row>
    <row r="44" spans="1:12" s="686" customFormat="1" ht="15.75" x14ac:dyDescent="0.25">
      <c r="A44" s="683" t="s">
        <v>1438</v>
      </c>
      <c r="B44" s="683"/>
      <c r="C44" s="684"/>
      <c r="D44" s="684"/>
      <c r="E44" s="684"/>
      <c r="F44" s="684"/>
      <c r="G44" s="684"/>
      <c r="H44" s="684"/>
      <c r="I44" s="684"/>
      <c r="J44" s="684"/>
      <c r="K44" s="706" t="s">
        <v>1183</v>
      </c>
      <c r="L44" s="683" t="s">
        <v>1379</v>
      </c>
    </row>
    <row r="45" spans="1:12" s="687" customFormat="1" ht="16.5" x14ac:dyDescent="0.3">
      <c r="A45" s="762" t="s">
        <v>3</v>
      </c>
      <c r="B45" s="762"/>
      <c r="C45" s="762" t="s">
        <v>4</v>
      </c>
      <c r="D45" s="762" t="s">
        <v>6</v>
      </c>
      <c r="E45" s="853" t="s">
        <v>1370</v>
      </c>
      <c r="F45" s="853"/>
      <c r="G45" s="853"/>
      <c r="H45" s="763" t="s">
        <v>7</v>
      </c>
      <c r="I45" s="853" t="s">
        <v>8</v>
      </c>
      <c r="J45" s="853"/>
      <c r="K45" s="853"/>
      <c r="L45" s="763" t="s">
        <v>12</v>
      </c>
    </row>
    <row r="46" spans="1:12" ht="16.5" customHeight="1" x14ac:dyDescent="0.25">
      <c r="A46" s="654">
        <v>1</v>
      </c>
      <c r="B46" s="654" t="s">
        <v>1416</v>
      </c>
      <c r="C46" s="688" t="s">
        <v>1417</v>
      </c>
      <c r="D46" s="654">
        <v>4</v>
      </c>
      <c r="E46" s="670" t="s">
        <v>1495</v>
      </c>
      <c r="F46" s="689" t="s">
        <v>1371</v>
      </c>
      <c r="G46" s="761" t="s">
        <v>1499</v>
      </c>
      <c r="H46" s="759" t="s">
        <v>1515</v>
      </c>
      <c r="I46" s="690">
        <v>0.33333333333333331</v>
      </c>
      <c r="J46" s="691" t="s">
        <v>1210</v>
      </c>
      <c r="K46" s="692">
        <f t="shared" ref="K46:K54" si="2">I46+(((D46*50)/60)/24)</f>
        <v>0.47222222222222221</v>
      </c>
      <c r="L46" s="759" t="s">
        <v>1357</v>
      </c>
    </row>
    <row r="47" spans="1:12" ht="16.5" customHeight="1" x14ac:dyDescent="0.25">
      <c r="A47" s="654">
        <v>2</v>
      </c>
      <c r="B47" s="654" t="s">
        <v>1420</v>
      </c>
      <c r="C47" s="688" t="s">
        <v>277</v>
      </c>
      <c r="D47" s="654">
        <v>2</v>
      </c>
      <c r="E47" s="760" t="s">
        <v>1436</v>
      </c>
      <c r="F47" s="689" t="s">
        <v>1371</v>
      </c>
      <c r="G47" s="681" t="s">
        <v>1437</v>
      </c>
      <c r="H47" s="759" t="s">
        <v>1512</v>
      </c>
      <c r="I47" s="690">
        <v>0.54166666666666663</v>
      </c>
      <c r="J47" s="691" t="s">
        <v>1210</v>
      </c>
      <c r="K47" s="692">
        <f t="shared" si="2"/>
        <v>0.61111111111111105</v>
      </c>
      <c r="L47" s="759" t="s">
        <v>1358</v>
      </c>
    </row>
    <row r="48" spans="1:12" ht="16.5" customHeight="1" x14ac:dyDescent="0.25">
      <c r="A48" s="654">
        <v>3</v>
      </c>
      <c r="B48" s="654" t="s">
        <v>1422</v>
      </c>
      <c r="C48" s="688" t="s">
        <v>1423</v>
      </c>
      <c r="D48" s="654">
        <v>2</v>
      </c>
      <c r="E48" s="760" t="s">
        <v>1090</v>
      </c>
      <c r="F48" s="689" t="s">
        <v>1371</v>
      </c>
      <c r="G48" s="761" t="s">
        <v>1150</v>
      </c>
      <c r="H48" s="759" t="s">
        <v>1509</v>
      </c>
      <c r="I48" s="690">
        <v>0.4375</v>
      </c>
      <c r="J48" s="691" t="s">
        <v>1210</v>
      </c>
      <c r="K48" s="692">
        <f t="shared" si="2"/>
        <v>0.50694444444444442</v>
      </c>
      <c r="L48" s="759" t="s">
        <v>1354</v>
      </c>
    </row>
    <row r="49" spans="1:17" ht="16.5" customHeight="1" x14ac:dyDescent="0.25">
      <c r="A49" s="654">
        <v>4</v>
      </c>
      <c r="B49" s="654" t="s">
        <v>1424</v>
      </c>
      <c r="C49" s="688" t="s">
        <v>1425</v>
      </c>
      <c r="D49" s="654">
        <v>3</v>
      </c>
      <c r="E49" s="760" t="s">
        <v>1124</v>
      </c>
      <c r="F49" s="689" t="s">
        <v>1371</v>
      </c>
      <c r="G49" s="761" t="s">
        <v>1162</v>
      </c>
      <c r="H49" s="759" t="s">
        <v>1508</v>
      </c>
      <c r="I49" s="690">
        <v>0.54166666666666663</v>
      </c>
      <c r="J49" s="691" t="s">
        <v>1210</v>
      </c>
      <c r="K49" s="692">
        <f t="shared" si="2"/>
        <v>0.64583333333333326</v>
      </c>
      <c r="L49" s="759" t="s">
        <v>1519</v>
      </c>
    </row>
    <row r="50" spans="1:17" ht="16.5" customHeight="1" x14ac:dyDescent="0.25">
      <c r="A50" s="654">
        <v>5</v>
      </c>
      <c r="B50" s="654" t="s">
        <v>1426</v>
      </c>
      <c r="C50" s="688" t="s">
        <v>1427</v>
      </c>
      <c r="D50" s="654">
        <v>2</v>
      </c>
      <c r="E50" s="760" t="s">
        <v>1108</v>
      </c>
      <c r="F50" s="689" t="s">
        <v>1371</v>
      </c>
      <c r="G50" s="761" t="s">
        <v>1126</v>
      </c>
      <c r="H50" s="759" t="s">
        <v>1514</v>
      </c>
      <c r="I50" s="690">
        <v>0.54166666666666663</v>
      </c>
      <c r="J50" s="691" t="s">
        <v>1210</v>
      </c>
      <c r="K50" s="692">
        <f t="shared" si="2"/>
        <v>0.61111111111111105</v>
      </c>
      <c r="L50" s="759" t="s">
        <v>1404</v>
      </c>
    </row>
    <row r="51" spans="1:17" ht="16.5" customHeight="1" x14ac:dyDescent="0.25">
      <c r="A51" s="654">
        <v>6</v>
      </c>
      <c r="B51" s="654" t="s">
        <v>1428</v>
      </c>
      <c r="C51" s="688" t="s">
        <v>1429</v>
      </c>
      <c r="D51" s="654">
        <v>2</v>
      </c>
      <c r="E51" s="760" t="s">
        <v>1106</v>
      </c>
      <c r="F51" s="689" t="s">
        <v>1371</v>
      </c>
      <c r="G51" s="761" t="s">
        <v>1159</v>
      </c>
      <c r="H51" s="759" t="s">
        <v>1510</v>
      </c>
      <c r="I51" s="690">
        <v>0.33333333333333331</v>
      </c>
      <c r="J51" s="691" t="s">
        <v>1210</v>
      </c>
      <c r="K51" s="692">
        <f t="shared" si="2"/>
        <v>0.40277777777777779</v>
      </c>
      <c r="L51" s="759" t="s">
        <v>1358</v>
      </c>
    </row>
    <row r="52" spans="1:17" ht="16.5" customHeight="1" x14ac:dyDescent="0.25">
      <c r="A52" s="654">
        <v>7</v>
      </c>
      <c r="B52" s="654" t="s">
        <v>1430</v>
      </c>
      <c r="C52" s="688" t="s">
        <v>1431</v>
      </c>
      <c r="D52" s="654">
        <v>3</v>
      </c>
      <c r="E52" s="760" t="s">
        <v>1126</v>
      </c>
      <c r="F52" s="689" t="s">
        <v>1371</v>
      </c>
      <c r="G52" s="761" t="s">
        <v>1144</v>
      </c>
      <c r="H52" s="759" t="s">
        <v>1510</v>
      </c>
      <c r="I52" s="690">
        <v>0.54166666666666663</v>
      </c>
      <c r="J52" s="691" t="s">
        <v>1210</v>
      </c>
      <c r="K52" s="692">
        <f t="shared" si="2"/>
        <v>0.64583333333333326</v>
      </c>
      <c r="L52" s="759" t="s">
        <v>1358</v>
      </c>
    </row>
    <row r="53" spans="1:17" ht="16.5" customHeight="1" x14ac:dyDescent="0.25">
      <c r="A53" s="654">
        <v>8</v>
      </c>
      <c r="B53" s="654" t="s">
        <v>1432</v>
      </c>
      <c r="C53" s="688" t="s">
        <v>1433</v>
      </c>
      <c r="D53" s="654">
        <v>3</v>
      </c>
      <c r="E53" s="754" t="s">
        <v>1104</v>
      </c>
      <c r="F53" s="689" t="s">
        <v>1371</v>
      </c>
      <c r="G53" s="760" t="s">
        <v>1134</v>
      </c>
      <c r="H53" s="759" t="s">
        <v>1508</v>
      </c>
      <c r="I53" s="690">
        <v>0.33333333333333331</v>
      </c>
      <c r="J53" s="691" t="s">
        <v>1210</v>
      </c>
      <c r="K53" s="692">
        <f t="shared" si="2"/>
        <v>0.4375</v>
      </c>
      <c r="L53" s="759" t="s">
        <v>1358</v>
      </c>
    </row>
    <row r="54" spans="1:17" ht="16.5" customHeight="1" x14ac:dyDescent="0.25">
      <c r="A54" s="654">
        <v>9</v>
      </c>
      <c r="B54" s="654" t="s">
        <v>1434</v>
      </c>
      <c r="C54" s="688" t="s">
        <v>1501</v>
      </c>
      <c r="D54" s="654">
        <v>3</v>
      </c>
      <c r="E54" s="761" t="s">
        <v>1162</v>
      </c>
      <c r="F54" s="689" t="s">
        <v>1371</v>
      </c>
      <c r="G54" s="761" t="s">
        <v>1150</v>
      </c>
      <c r="H54" s="759" t="s">
        <v>1513</v>
      </c>
      <c r="I54" s="690">
        <v>0.33333333333333331</v>
      </c>
      <c r="J54" s="691" t="s">
        <v>1210</v>
      </c>
      <c r="K54" s="692">
        <f t="shared" si="2"/>
        <v>0.4375</v>
      </c>
      <c r="L54" s="759" t="s">
        <v>1354</v>
      </c>
      <c r="Q54" s="761" t="s">
        <v>1168</v>
      </c>
    </row>
    <row r="55" spans="1:17" ht="14.25" customHeight="1" x14ac:dyDescent="0.25">
      <c r="A55" s="854" t="s">
        <v>1181</v>
      </c>
      <c r="B55" s="854"/>
      <c r="C55" s="854"/>
      <c r="D55" s="764">
        <f>SUM(D46:D54)</f>
        <v>24</v>
      </c>
      <c r="E55" s="693"/>
      <c r="F55" s="694"/>
      <c r="G55" s="695"/>
      <c r="H55" s="696"/>
      <c r="I55" s="697"/>
      <c r="J55" s="757"/>
      <c r="K55" s="698"/>
      <c r="L55" s="696"/>
    </row>
    <row r="56" spans="1:17" ht="8.25" customHeight="1" x14ac:dyDescent="0.3">
      <c r="A56" s="719"/>
      <c r="B56" s="719"/>
      <c r="C56" s="719"/>
      <c r="D56" s="719"/>
      <c r="E56" s="719"/>
      <c r="F56" s="719"/>
      <c r="G56" s="719"/>
      <c r="H56" s="720"/>
      <c r="I56" s="720"/>
      <c r="J56" s="720"/>
      <c r="K56" s="720"/>
      <c r="L56" s="720"/>
    </row>
    <row r="57" spans="1:17" ht="8.25" customHeight="1" x14ac:dyDescent="0.3">
      <c r="A57" s="719"/>
      <c r="B57" s="719"/>
      <c r="C57" s="719"/>
      <c r="D57" s="719"/>
      <c r="E57" s="719"/>
      <c r="F57" s="719"/>
      <c r="G57" s="719"/>
      <c r="H57" s="720"/>
      <c r="I57" s="720"/>
      <c r="J57" s="720"/>
      <c r="K57" s="720"/>
      <c r="L57" s="720"/>
    </row>
    <row r="58" spans="1:17" ht="14.25" customHeight="1" x14ac:dyDescent="0.3">
      <c r="A58" s="840" t="s">
        <v>1415</v>
      </c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</row>
    <row r="59" spans="1:17" s="686" customFormat="1" ht="15.75" x14ac:dyDescent="0.25">
      <c r="A59" s="683" t="s">
        <v>1438</v>
      </c>
      <c r="B59" s="683"/>
      <c r="C59" s="684"/>
      <c r="D59" s="684"/>
      <c r="E59" s="684"/>
      <c r="F59" s="684"/>
      <c r="G59" s="684"/>
      <c r="H59" s="684"/>
      <c r="I59" s="684"/>
      <c r="J59" s="684"/>
      <c r="K59" s="706" t="s">
        <v>1183</v>
      </c>
      <c r="L59" s="683" t="s">
        <v>1380</v>
      </c>
    </row>
    <row r="60" spans="1:17" s="687" customFormat="1" ht="16.5" x14ac:dyDescent="0.3">
      <c r="A60" s="762" t="s">
        <v>3</v>
      </c>
      <c r="B60" s="762"/>
      <c r="C60" s="762" t="s">
        <v>4</v>
      </c>
      <c r="D60" s="762" t="s">
        <v>6</v>
      </c>
      <c r="E60" s="833" t="s">
        <v>1370</v>
      </c>
      <c r="F60" s="834"/>
      <c r="G60" s="835"/>
      <c r="H60" s="762" t="s">
        <v>7</v>
      </c>
      <c r="I60" s="852" t="s">
        <v>8</v>
      </c>
      <c r="J60" s="852"/>
      <c r="K60" s="852"/>
      <c r="L60" s="762" t="s">
        <v>12</v>
      </c>
    </row>
    <row r="61" spans="1:17" ht="16.5" customHeight="1" x14ac:dyDescent="0.25">
      <c r="A61" s="654">
        <v>1</v>
      </c>
      <c r="B61" s="654" t="s">
        <v>1416</v>
      </c>
      <c r="C61" s="710" t="s">
        <v>1417</v>
      </c>
      <c r="D61" s="654">
        <v>4</v>
      </c>
      <c r="E61" s="721" t="s">
        <v>1418</v>
      </c>
      <c r="F61" s="658" t="s">
        <v>1371</v>
      </c>
      <c r="G61" s="761" t="s">
        <v>1500</v>
      </c>
      <c r="H61" s="759" t="s">
        <v>1512</v>
      </c>
      <c r="I61" s="690">
        <v>0.33333333333333331</v>
      </c>
      <c r="J61" s="691" t="s">
        <v>1210</v>
      </c>
      <c r="K61" s="692">
        <f t="shared" ref="K61:K69" si="3">I61+(((D61*50)/60)/24)</f>
        <v>0.47222222222222221</v>
      </c>
      <c r="L61" s="758" t="s">
        <v>1404</v>
      </c>
    </row>
    <row r="62" spans="1:17" ht="16.5" customHeight="1" x14ac:dyDescent="0.25">
      <c r="A62" s="654">
        <v>2</v>
      </c>
      <c r="B62" s="654" t="s">
        <v>1420</v>
      </c>
      <c r="C62" s="708" t="s">
        <v>277</v>
      </c>
      <c r="D62" s="654">
        <v>2</v>
      </c>
      <c r="E62" s="760" t="s">
        <v>1421</v>
      </c>
      <c r="F62" s="658" t="s">
        <v>1371</v>
      </c>
      <c r="G62" s="761" t="s">
        <v>1436</v>
      </c>
      <c r="H62" s="759" t="s">
        <v>1516</v>
      </c>
      <c r="I62" s="690">
        <v>0.33333333333333331</v>
      </c>
      <c r="J62" s="691" t="s">
        <v>1210</v>
      </c>
      <c r="K62" s="692">
        <f t="shared" si="3"/>
        <v>0.40277777777777779</v>
      </c>
      <c r="L62" s="758" t="s">
        <v>1357</v>
      </c>
    </row>
    <row r="63" spans="1:17" ht="16.5" customHeight="1" x14ac:dyDescent="0.25">
      <c r="A63" s="654">
        <v>3</v>
      </c>
      <c r="B63" s="654" t="s">
        <v>1422</v>
      </c>
      <c r="C63" s="708" t="s">
        <v>1423</v>
      </c>
      <c r="D63" s="652">
        <v>2</v>
      </c>
      <c r="E63" s="760" t="s">
        <v>1090</v>
      </c>
      <c r="F63" s="658" t="s">
        <v>1371</v>
      </c>
      <c r="G63" s="761" t="s">
        <v>1150</v>
      </c>
      <c r="H63" s="653" t="s">
        <v>1526</v>
      </c>
      <c r="I63" s="690">
        <v>0.33333333333333331</v>
      </c>
      <c r="J63" s="691" t="s">
        <v>1210</v>
      </c>
      <c r="K63" s="692">
        <f t="shared" si="3"/>
        <v>0.40277777777777779</v>
      </c>
      <c r="L63" s="659" t="s">
        <v>1525</v>
      </c>
    </row>
    <row r="64" spans="1:17" ht="16.5" customHeight="1" x14ac:dyDescent="0.25">
      <c r="A64" s="654">
        <v>4</v>
      </c>
      <c r="B64" s="654" t="s">
        <v>1424</v>
      </c>
      <c r="C64" s="710" t="s">
        <v>1425</v>
      </c>
      <c r="D64" s="654">
        <v>3</v>
      </c>
      <c r="E64" s="760" t="s">
        <v>1130</v>
      </c>
      <c r="F64" s="658" t="s">
        <v>1371</v>
      </c>
      <c r="G64" s="761" t="s">
        <v>1147</v>
      </c>
      <c r="H64" s="759" t="s">
        <v>1524</v>
      </c>
      <c r="I64" s="690">
        <v>0.33333333333333331</v>
      </c>
      <c r="J64" s="691" t="s">
        <v>1210</v>
      </c>
      <c r="K64" s="692">
        <f t="shared" si="3"/>
        <v>0.4375</v>
      </c>
      <c r="L64" s="758" t="s">
        <v>1357</v>
      </c>
    </row>
    <row r="65" spans="1:15" ht="16.5" customHeight="1" x14ac:dyDescent="0.25">
      <c r="A65" s="654">
        <v>5</v>
      </c>
      <c r="B65" s="654" t="s">
        <v>1426</v>
      </c>
      <c r="C65" s="710" t="s">
        <v>1427</v>
      </c>
      <c r="D65" s="654">
        <v>2</v>
      </c>
      <c r="E65" s="754" t="s">
        <v>1122</v>
      </c>
      <c r="F65" s="658" t="s">
        <v>1371</v>
      </c>
      <c r="G65" s="761" t="s">
        <v>1159</v>
      </c>
      <c r="H65" s="759" t="s">
        <v>1508</v>
      </c>
      <c r="I65" s="690">
        <v>0.4375</v>
      </c>
      <c r="J65" s="691" t="s">
        <v>1210</v>
      </c>
      <c r="K65" s="692">
        <f t="shared" si="3"/>
        <v>0.50694444444444442</v>
      </c>
      <c r="L65" s="758" t="s">
        <v>1358</v>
      </c>
      <c r="O65" s="760" t="s">
        <v>1144</v>
      </c>
    </row>
    <row r="66" spans="1:15" ht="16.5" customHeight="1" x14ac:dyDescent="0.25">
      <c r="A66" s="652">
        <v>6</v>
      </c>
      <c r="B66" s="652" t="s">
        <v>1428</v>
      </c>
      <c r="C66" s="708" t="s">
        <v>1429</v>
      </c>
      <c r="D66" s="652">
        <v>2</v>
      </c>
      <c r="E66" s="760" t="s">
        <v>1106</v>
      </c>
      <c r="F66" s="658" t="s">
        <v>1371</v>
      </c>
      <c r="G66" s="761" t="s">
        <v>1114</v>
      </c>
      <c r="H66" s="653" t="s">
        <v>1510</v>
      </c>
      <c r="I66" s="690">
        <v>0.54166666666666663</v>
      </c>
      <c r="J66" s="691" t="s">
        <v>1210</v>
      </c>
      <c r="K66" s="692">
        <f t="shared" si="3"/>
        <v>0.61111111111111105</v>
      </c>
      <c r="L66" s="653" t="s">
        <v>1525</v>
      </c>
    </row>
    <row r="67" spans="1:15" ht="16.5" customHeight="1" x14ac:dyDescent="0.25">
      <c r="A67" s="654">
        <v>7</v>
      </c>
      <c r="B67" s="654" t="s">
        <v>1430</v>
      </c>
      <c r="C67" s="710" t="s">
        <v>1431</v>
      </c>
      <c r="D67" s="654">
        <v>3</v>
      </c>
      <c r="E67" s="761" t="s">
        <v>1140</v>
      </c>
      <c r="F67" s="658" t="s">
        <v>1371</v>
      </c>
      <c r="G67" s="760" t="s">
        <v>1144</v>
      </c>
      <c r="H67" s="759" t="s">
        <v>1513</v>
      </c>
      <c r="I67" s="690">
        <v>0.33333333333333331</v>
      </c>
      <c r="J67" s="691" t="s">
        <v>1210</v>
      </c>
      <c r="K67" s="692">
        <f t="shared" si="3"/>
        <v>0.4375</v>
      </c>
      <c r="L67" s="758" t="s">
        <v>1356</v>
      </c>
    </row>
    <row r="68" spans="1:15" ht="16.5" customHeight="1" x14ac:dyDescent="0.25">
      <c r="A68" s="654">
        <v>8</v>
      </c>
      <c r="B68" s="654" t="s">
        <v>1432</v>
      </c>
      <c r="C68" s="710" t="s">
        <v>1433</v>
      </c>
      <c r="D68" s="654">
        <v>3</v>
      </c>
      <c r="E68" s="671" t="s">
        <v>1093</v>
      </c>
      <c r="F68" s="658" t="s">
        <v>1371</v>
      </c>
      <c r="G68" s="761" t="s">
        <v>1134</v>
      </c>
      <c r="H68" s="759" t="s">
        <v>1514</v>
      </c>
      <c r="I68" s="690">
        <v>0.40277777777777773</v>
      </c>
      <c r="J68" s="691" t="s">
        <v>1210</v>
      </c>
      <c r="K68" s="692">
        <f t="shared" si="3"/>
        <v>0.50694444444444442</v>
      </c>
      <c r="L68" s="758" t="s">
        <v>1397</v>
      </c>
    </row>
    <row r="69" spans="1:15" ht="16.5" customHeight="1" x14ac:dyDescent="0.25">
      <c r="A69" s="654">
        <v>9</v>
      </c>
      <c r="B69" s="654" t="s">
        <v>1434</v>
      </c>
      <c r="C69" s="710" t="s">
        <v>1501</v>
      </c>
      <c r="D69" s="654">
        <v>3</v>
      </c>
      <c r="E69" s="760" t="s">
        <v>1130</v>
      </c>
      <c r="F69" s="658" t="s">
        <v>1371</v>
      </c>
      <c r="G69" s="766" t="s">
        <v>1147</v>
      </c>
      <c r="H69" s="759" t="s">
        <v>1515</v>
      </c>
      <c r="I69" s="690">
        <v>0.33333333333333331</v>
      </c>
      <c r="J69" s="691" t="s">
        <v>1210</v>
      </c>
      <c r="K69" s="692">
        <f t="shared" si="3"/>
        <v>0.4375</v>
      </c>
      <c r="L69" s="758" t="s">
        <v>1353</v>
      </c>
    </row>
    <row r="70" spans="1:15" ht="16.5" customHeight="1" x14ac:dyDescent="0.25">
      <c r="A70" s="837" t="s">
        <v>1181</v>
      </c>
      <c r="B70" s="838"/>
      <c r="C70" s="839"/>
      <c r="D70" s="764">
        <f>SUM(D61:D69)</f>
        <v>24</v>
      </c>
      <c r="E70" s="711"/>
      <c r="F70" s="694"/>
      <c r="G70" s="695"/>
      <c r="H70" s="668"/>
      <c r="I70" s="712"/>
      <c r="J70" s="757"/>
      <c r="K70" s="713"/>
      <c r="L70" s="714"/>
    </row>
    <row r="71" spans="1:15" ht="16.5" x14ac:dyDescent="0.3">
      <c r="A71" s="669"/>
      <c r="B71" s="669"/>
      <c r="C71" s="669"/>
      <c r="D71" s="649"/>
      <c r="E71" s="649"/>
      <c r="F71" s="649"/>
      <c r="G71" s="669"/>
      <c r="H71" s="829" t="s">
        <v>1533</v>
      </c>
      <c r="I71" s="829"/>
      <c r="J71" s="829"/>
      <c r="K71" s="829"/>
      <c r="L71" s="829"/>
    </row>
    <row r="72" spans="1:15" ht="16.5" x14ac:dyDescent="0.3">
      <c r="A72" s="672" t="s">
        <v>1373</v>
      </c>
      <c r="B72" s="672"/>
      <c r="C72" s="649"/>
      <c r="D72" s="649"/>
      <c r="E72" s="649"/>
      <c r="F72" s="649"/>
      <c r="G72" s="673" t="s">
        <v>1374</v>
      </c>
      <c r="H72" s="829" t="s">
        <v>1375</v>
      </c>
      <c r="I72" s="829"/>
      <c r="J72" s="829"/>
      <c r="K72" s="829"/>
      <c r="L72" s="829"/>
    </row>
    <row r="73" spans="1:15" x14ac:dyDescent="0.2">
      <c r="A73" s="671">
        <v>1</v>
      </c>
      <c r="B73" s="669" t="s">
        <v>1535</v>
      </c>
      <c r="D73" s="674"/>
      <c r="E73" s="675"/>
      <c r="F73" s="675"/>
      <c r="G73" s="675"/>
      <c r="H73" s="829" t="s">
        <v>1376</v>
      </c>
      <c r="I73" s="829"/>
      <c r="J73" s="829"/>
      <c r="K73" s="829"/>
      <c r="L73" s="829"/>
    </row>
    <row r="74" spans="1:15" ht="16.5" x14ac:dyDescent="0.3">
      <c r="A74" s="671">
        <v>2</v>
      </c>
      <c r="B74" s="669" t="s">
        <v>1377</v>
      </c>
      <c r="D74" s="649"/>
      <c r="E74" s="649"/>
      <c r="F74" s="649"/>
      <c r="G74" s="669"/>
      <c r="H74" s="676"/>
      <c r="I74" s="677"/>
      <c r="J74" s="678"/>
      <c r="K74" s="677"/>
      <c r="L74" s="678"/>
    </row>
    <row r="75" spans="1:15" ht="13.5" x14ac:dyDescent="0.2">
      <c r="A75" s="671">
        <v>3</v>
      </c>
      <c r="B75" s="669" t="s">
        <v>1534</v>
      </c>
      <c r="F75" s="669"/>
      <c r="G75" s="669"/>
      <c r="H75" s="676"/>
      <c r="I75" s="677"/>
      <c r="J75" s="678"/>
      <c r="K75" s="677"/>
      <c r="L75" s="678"/>
    </row>
    <row r="76" spans="1:15" x14ac:dyDescent="0.2">
      <c r="A76" s="671"/>
      <c r="B76" s="669"/>
      <c r="F76" s="669"/>
      <c r="G76" s="669"/>
      <c r="H76" s="851" t="str">
        <f>'[1]KODE &amp; NIP DOSEN'!$C$7</f>
        <v>Dr. H. Anshari Syafar, M.Sc.</v>
      </c>
      <c r="I76" s="851"/>
      <c r="J76" s="851"/>
      <c r="K76" s="851"/>
      <c r="L76" s="851"/>
    </row>
    <row r="77" spans="1:15" x14ac:dyDescent="0.2">
      <c r="A77" s="669"/>
      <c r="B77" s="669"/>
      <c r="C77" s="669"/>
      <c r="D77" s="669"/>
      <c r="E77" s="669"/>
      <c r="F77" s="669"/>
      <c r="G77" s="669"/>
      <c r="H77" s="679" t="s">
        <v>1378</v>
      </c>
      <c r="I77" s="680"/>
      <c r="J77" s="680"/>
      <c r="K77" s="680"/>
      <c r="L77" s="680"/>
    </row>
    <row r="78" spans="1:15" ht="16.5" x14ac:dyDescent="0.3">
      <c r="A78" s="840" t="s">
        <v>1415</v>
      </c>
      <c r="B78" s="840"/>
      <c r="C78" s="840"/>
      <c r="D78" s="840"/>
      <c r="E78" s="840"/>
      <c r="F78" s="840"/>
      <c r="G78" s="840"/>
      <c r="H78" s="840"/>
      <c r="I78" s="840"/>
      <c r="J78" s="840"/>
      <c r="K78" s="840"/>
      <c r="L78" s="840"/>
    </row>
    <row r="79" spans="1:15" s="686" customFormat="1" ht="15.75" x14ac:dyDescent="0.25">
      <c r="A79" s="683" t="s">
        <v>1438</v>
      </c>
      <c r="B79" s="683"/>
      <c r="C79" s="684"/>
      <c r="D79" s="684"/>
      <c r="E79" s="684"/>
      <c r="F79" s="684"/>
      <c r="G79" s="684"/>
      <c r="H79" s="684"/>
      <c r="I79" s="684"/>
      <c r="J79" s="684"/>
      <c r="K79" s="706" t="s">
        <v>1183</v>
      </c>
      <c r="L79" s="683" t="s">
        <v>1381</v>
      </c>
    </row>
    <row r="80" spans="1:15" s="687" customFormat="1" ht="16.5" x14ac:dyDescent="0.3">
      <c r="A80" s="762" t="s">
        <v>3</v>
      </c>
      <c r="B80" s="762"/>
      <c r="C80" s="762" t="s">
        <v>4</v>
      </c>
      <c r="D80" s="762" t="s">
        <v>6</v>
      </c>
      <c r="E80" s="833" t="s">
        <v>1370</v>
      </c>
      <c r="F80" s="834"/>
      <c r="G80" s="835"/>
      <c r="H80" s="762" t="s">
        <v>7</v>
      </c>
      <c r="I80" s="852" t="s">
        <v>8</v>
      </c>
      <c r="J80" s="852"/>
      <c r="K80" s="852"/>
      <c r="L80" s="762" t="s">
        <v>12</v>
      </c>
    </row>
    <row r="81" spans="1:13" ht="17.25" customHeight="1" x14ac:dyDescent="0.25">
      <c r="A81" s="654">
        <v>1</v>
      </c>
      <c r="B81" s="654" t="s">
        <v>1416</v>
      </c>
      <c r="C81" s="688" t="s">
        <v>1417</v>
      </c>
      <c r="D81" s="654">
        <v>4</v>
      </c>
      <c r="E81" s="760" t="s">
        <v>1418</v>
      </c>
      <c r="F81" s="689" t="s">
        <v>1371</v>
      </c>
      <c r="G81" s="761" t="s">
        <v>1499</v>
      </c>
      <c r="H81" s="759" t="s">
        <v>1509</v>
      </c>
      <c r="I81" s="690">
        <v>0.33333333333333331</v>
      </c>
      <c r="J81" s="691" t="s">
        <v>1210</v>
      </c>
      <c r="K81" s="692">
        <f t="shared" ref="K81:K89" si="4">I81+(((D81*50)/60)/24)</f>
        <v>0.47222222222222221</v>
      </c>
      <c r="L81" s="758" t="s">
        <v>1356</v>
      </c>
    </row>
    <row r="82" spans="1:13" ht="16.5" customHeight="1" x14ac:dyDescent="0.25">
      <c r="A82" s="654">
        <v>2</v>
      </c>
      <c r="B82" s="654" t="s">
        <v>1420</v>
      </c>
      <c r="C82" s="688" t="s">
        <v>277</v>
      </c>
      <c r="D82" s="654">
        <v>2</v>
      </c>
      <c r="E82" s="761" t="s">
        <v>1436</v>
      </c>
      <c r="F82" s="689" t="s">
        <v>1371</v>
      </c>
      <c r="G82" s="758" t="s">
        <v>1435</v>
      </c>
      <c r="H82" s="759" t="s">
        <v>1508</v>
      </c>
      <c r="I82" s="690">
        <v>0.36805555555555558</v>
      </c>
      <c r="J82" s="691" t="s">
        <v>1210</v>
      </c>
      <c r="K82" s="692">
        <f t="shared" si="4"/>
        <v>0.4375</v>
      </c>
      <c r="L82" s="758" t="s">
        <v>1525</v>
      </c>
    </row>
    <row r="83" spans="1:13" ht="17.25" customHeight="1" x14ac:dyDescent="0.25">
      <c r="A83" s="654">
        <v>3</v>
      </c>
      <c r="B83" s="654" t="s">
        <v>1422</v>
      </c>
      <c r="C83" s="688" t="s">
        <v>1423</v>
      </c>
      <c r="D83" s="654">
        <v>2</v>
      </c>
      <c r="E83" s="754" t="s">
        <v>1090</v>
      </c>
      <c r="F83" s="689" t="s">
        <v>1371</v>
      </c>
      <c r="G83" s="761" t="s">
        <v>1150</v>
      </c>
      <c r="H83" s="759" t="s">
        <v>1512</v>
      </c>
      <c r="I83" s="690">
        <v>0.4375</v>
      </c>
      <c r="J83" s="691" t="s">
        <v>1210</v>
      </c>
      <c r="K83" s="692">
        <f t="shared" si="4"/>
        <v>0.50694444444444442</v>
      </c>
      <c r="L83" s="758" t="s">
        <v>1359</v>
      </c>
    </row>
    <row r="84" spans="1:13" ht="16.5" customHeight="1" x14ac:dyDescent="0.25">
      <c r="A84" s="654">
        <v>4</v>
      </c>
      <c r="B84" s="654" t="s">
        <v>1424</v>
      </c>
      <c r="C84" s="688" t="s">
        <v>1425</v>
      </c>
      <c r="D84" s="654">
        <v>3</v>
      </c>
      <c r="E84" s="754" t="s">
        <v>1128</v>
      </c>
      <c r="F84" s="689" t="s">
        <v>1371</v>
      </c>
      <c r="G84" s="756" t="s">
        <v>1166</v>
      </c>
      <c r="H84" s="759" t="s">
        <v>1513</v>
      </c>
      <c r="I84" s="690">
        <v>0.54166666666666663</v>
      </c>
      <c r="J84" s="691" t="s">
        <v>1210</v>
      </c>
      <c r="K84" s="692">
        <f t="shared" si="4"/>
        <v>0.64583333333333326</v>
      </c>
      <c r="L84" s="758" t="s">
        <v>1353</v>
      </c>
    </row>
    <row r="85" spans="1:13" ht="16.5" customHeight="1" x14ac:dyDescent="0.25">
      <c r="A85" s="654">
        <v>5</v>
      </c>
      <c r="B85" s="654" t="s">
        <v>1426</v>
      </c>
      <c r="C85" s="688" t="s">
        <v>1427</v>
      </c>
      <c r="D85" s="654">
        <v>2</v>
      </c>
      <c r="E85" s="760" t="s">
        <v>1108</v>
      </c>
      <c r="F85" s="689" t="s">
        <v>1371</v>
      </c>
      <c r="G85" s="760" t="s">
        <v>1126</v>
      </c>
      <c r="H85" s="759" t="s">
        <v>1512</v>
      </c>
      <c r="I85" s="690">
        <v>0.33333333333333331</v>
      </c>
      <c r="J85" s="691" t="s">
        <v>1210</v>
      </c>
      <c r="K85" s="692">
        <f t="shared" si="4"/>
        <v>0.40277777777777779</v>
      </c>
      <c r="L85" s="758" t="s">
        <v>1358</v>
      </c>
    </row>
    <row r="86" spans="1:13" ht="16.5" customHeight="1" x14ac:dyDescent="0.25">
      <c r="A86" s="654">
        <v>6</v>
      </c>
      <c r="B86" s="654" t="s">
        <v>1428</v>
      </c>
      <c r="C86" s="688" t="s">
        <v>1429</v>
      </c>
      <c r="D86" s="654">
        <v>2</v>
      </c>
      <c r="E86" s="760" t="s">
        <v>1106</v>
      </c>
      <c r="F86" s="689" t="s">
        <v>1371</v>
      </c>
      <c r="G86" s="761" t="s">
        <v>1159</v>
      </c>
      <c r="H86" s="759" t="s">
        <v>1511</v>
      </c>
      <c r="I86" s="690">
        <v>0.40277777777777773</v>
      </c>
      <c r="J86" s="691" t="s">
        <v>1210</v>
      </c>
      <c r="K86" s="692">
        <f t="shared" si="4"/>
        <v>0.47222222222222221</v>
      </c>
      <c r="L86" s="758" t="s">
        <v>1356</v>
      </c>
    </row>
    <row r="87" spans="1:13" ht="16.5" customHeight="1" x14ac:dyDescent="0.25">
      <c r="A87" s="654">
        <v>7</v>
      </c>
      <c r="B87" s="654" t="s">
        <v>1430</v>
      </c>
      <c r="C87" s="688" t="s">
        <v>1431</v>
      </c>
      <c r="D87" s="654">
        <v>3</v>
      </c>
      <c r="E87" s="841" t="s">
        <v>1153</v>
      </c>
      <c r="F87" s="842"/>
      <c r="G87" s="843"/>
      <c r="H87" s="759" t="s">
        <v>1522</v>
      </c>
      <c r="I87" s="690">
        <v>0.33333333333333331</v>
      </c>
      <c r="J87" s="691" t="s">
        <v>1210</v>
      </c>
      <c r="K87" s="692">
        <f t="shared" si="4"/>
        <v>0.4375</v>
      </c>
      <c r="L87" s="758" t="s">
        <v>1358</v>
      </c>
    </row>
    <row r="88" spans="1:13" ht="16.5" customHeight="1" x14ac:dyDescent="0.25">
      <c r="A88" s="654">
        <v>8</v>
      </c>
      <c r="B88" s="654" t="s">
        <v>1432</v>
      </c>
      <c r="C88" s="688" t="s">
        <v>1433</v>
      </c>
      <c r="D88" s="654">
        <v>3</v>
      </c>
      <c r="E88" s="760" t="s">
        <v>1104</v>
      </c>
      <c r="F88" s="689" t="s">
        <v>1371</v>
      </c>
      <c r="G88" s="761" t="s">
        <v>1159</v>
      </c>
      <c r="H88" s="759" t="s">
        <v>1516</v>
      </c>
      <c r="I88" s="690">
        <v>0.54166666666666663</v>
      </c>
      <c r="J88" s="691" t="s">
        <v>1210</v>
      </c>
      <c r="K88" s="692">
        <f t="shared" si="4"/>
        <v>0.64583333333333326</v>
      </c>
      <c r="L88" s="758" t="s">
        <v>1355</v>
      </c>
    </row>
    <row r="89" spans="1:13" ht="16.5" customHeight="1" x14ac:dyDescent="0.25">
      <c r="A89" s="654">
        <v>9</v>
      </c>
      <c r="B89" s="654" t="s">
        <v>1434</v>
      </c>
      <c r="C89" s="688" t="s">
        <v>1501</v>
      </c>
      <c r="D89" s="654">
        <v>3</v>
      </c>
      <c r="E89" s="760" t="s">
        <v>1124</v>
      </c>
      <c r="F89" s="689" t="s">
        <v>1371</v>
      </c>
      <c r="G89" s="760" t="s">
        <v>1116</v>
      </c>
      <c r="H89" s="759" t="s">
        <v>1514</v>
      </c>
      <c r="I89" s="690">
        <v>0.33333333333333331</v>
      </c>
      <c r="J89" s="691" t="s">
        <v>1210</v>
      </c>
      <c r="K89" s="692">
        <f t="shared" si="4"/>
        <v>0.4375</v>
      </c>
      <c r="L89" s="758" t="s">
        <v>1358</v>
      </c>
    </row>
    <row r="90" spans="1:13" ht="16.5" customHeight="1" x14ac:dyDescent="0.25">
      <c r="A90" s="837" t="s">
        <v>1181</v>
      </c>
      <c r="B90" s="838"/>
      <c r="C90" s="839"/>
      <c r="D90" s="764">
        <f>SUM(D81:D89)</f>
        <v>24</v>
      </c>
      <c r="E90" s="693"/>
      <c r="F90" s="694"/>
      <c r="G90" s="695"/>
      <c r="H90" s="696"/>
      <c r="I90" s="697"/>
      <c r="J90" s="757"/>
      <c r="K90" s="698"/>
      <c r="L90" s="699"/>
    </row>
    <row r="91" spans="1:13" x14ac:dyDescent="0.2">
      <c r="A91" s="669"/>
      <c r="B91" s="669"/>
      <c r="C91" s="669"/>
      <c r="D91" s="669"/>
      <c r="E91" s="669"/>
      <c r="F91" s="669"/>
      <c r="G91" s="669"/>
      <c r="H91" s="851"/>
      <c r="I91" s="851"/>
      <c r="J91" s="851"/>
      <c r="K91" s="851"/>
      <c r="L91" s="851"/>
    </row>
    <row r="92" spans="1:13" ht="16.5" x14ac:dyDescent="0.3">
      <c r="A92" s="840" t="s">
        <v>1415</v>
      </c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719"/>
    </row>
    <row r="93" spans="1:13" s="686" customFormat="1" ht="15.75" x14ac:dyDescent="0.25">
      <c r="A93" s="683" t="s">
        <v>1438</v>
      </c>
      <c r="B93" s="683"/>
      <c r="C93" s="684"/>
      <c r="D93" s="684"/>
      <c r="E93" s="684"/>
      <c r="F93" s="684"/>
      <c r="G93" s="684"/>
      <c r="H93" s="684"/>
      <c r="I93" s="684"/>
      <c r="J93" s="684"/>
      <c r="K93" s="685" t="s">
        <v>1183</v>
      </c>
      <c r="L93" s="683" t="s">
        <v>1382</v>
      </c>
      <c r="M93" s="722"/>
    </row>
    <row r="94" spans="1:13" s="687" customFormat="1" ht="17.100000000000001" customHeight="1" x14ac:dyDescent="0.3">
      <c r="A94" s="762" t="s">
        <v>3</v>
      </c>
      <c r="B94" s="762" t="s">
        <v>504</v>
      </c>
      <c r="C94" s="762" t="s">
        <v>4</v>
      </c>
      <c r="D94" s="762" t="s">
        <v>6</v>
      </c>
      <c r="E94" s="833" t="s">
        <v>1370</v>
      </c>
      <c r="F94" s="834"/>
      <c r="G94" s="835"/>
      <c r="H94" s="762" t="s">
        <v>7</v>
      </c>
      <c r="I94" s="852" t="s">
        <v>8</v>
      </c>
      <c r="J94" s="852"/>
      <c r="K94" s="852"/>
      <c r="L94" s="762" t="s">
        <v>12</v>
      </c>
      <c r="M94" s="719"/>
    </row>
    <row r="95" spans="1:13" ht="17.100000000000001" customHeight="1" x14ac:dyDescent="0.3">
      <c r="A95" s="654">
        <v>1</v>
      </c>
      <c r="B95" s="654" t="s">
        <v>1416</v>
      </c>
      <c r="C95" s="710" t="s">
        <v>1417</v>
      </c>
      <c r="D95" s="654">
        <v>4</v>
      </c>
      <c r="E95" s="670" t="s">
        <v>1495</v>
      </c>
      <c r="F95" s="658" t="s">
        <v>1371</v>
      </c>
      <c r="G95" s="659" t="s">
        <v>1496</v>
      </c>
      <c r="H95" s="759" t="s">
        <v>1510</v>
      </c>
      <c r="I95" s="690">
        <v>0.33333333333333331</v>
      </c>
      <c r="J95" s="691" t="s">
        <v>1210</v>
      </c>
      <c r="K95" s="692">
        <f t="shared" ref="K95:K103" si="5">I95+(((D95*50)/60)/24)</f>
        <v>0.47222222222222221</v>
      </c>
      <c r="L95" s="758" t="s">
        <v>1359</v>
      </c>
      <c r="M95" s="719"/>
    </row>
    <row r="96" spans="1:13" ht="17.100000000000001" customHeight="1" x14ac:dyDescent="0.3">
      <c r="A96" s="654">
        <v>2</v>
      </c>
      <c r="B96" s="654" t="s">
        <v>1420</v>
      </c>
      <c r="C96" s="708" t="s">
        <v>277</v>
      </c>
      <c r="D96" s="654">
        <v>2</v>
      </c>
      <c r="E96" s="760" t="s">
        <v>1421</v>
      </c>
      <c r="F96" s="658" t="s">
        <v>1371</v>
      </c>
      <c r="G96" s="758" t="s">
        <v>1435</v>
      </c>
      <c r="H96" s="759" t="s">
        <v>1512</v>
      </c>
      <c r="I96" s="690">
        <v>0.4375</v>
      </c>
      <c r="J96" s="691" t="s">
        <v>1210</v>
      </c>
      <c r="K96" s="692">
        <f t="shared" si="5"/>
        <v>0.50694444444444442</v>
      </c>
      <c r="L96" s="758" t="s">
        <v>1358</v>
      </c>
      <c r="M96" s="719"/>
    </row>
    <row r="97" spans="1:13" ht="17.100000000000001" customHeight="1" x14ac:dyDescent="0.3">
      <c r="A97" s="654">
        <v>3</v>
      </c>
      <c r="B97" s="654" t="s">
        <v>1422</v>
      </c>
      <c r="C97" s="708" t="s">
        <v>1423</v>
      </c>
      <c r="D97" s="652">
        <v>2</v>
      </c>
      <c r="E97" s="754" t="s">
        <v>1090</v>
      </c>
      <c r="F97" s="658" t="s">
        <v>1371</v>
      </c>
      <c r="G97" s="756" t="s">
        <v>1132</v>
      </c>
      <c r="H97" s="759" t="s">
        <v>1516</v>
      </c>
      <c r="I97" s="690">
        <v>0.33333333333333331</v>
      </c>
      <c r="J97" s="691" t="s">
        <v>1210</v>
      </c>
      <c r="K97" s="692">
        <f t="shared" si="5"/>
        <v>0.40277777777777779</v>
      </c>
      <c r="L97" s="758" t="s">
        <v>1355</v>
      </c>
      <c r="M97" s="719"/>
    </row>
    <row r="98" spans="1:13" ht="17.100000000000001" customHeight="1" x14ac:dyDescent="0.3">
      <c r="A98" s="654">
        <v>4</v>
      </c>
      <c r="B98" s="654" t="s">
        <v>1424</v>
      </c>
      <c r="C98" s="710" t="s">
        <v>1425</v>
      </c>
      <c r="D98" s="654">
        <v>3</v>
      </c>
      <c r="E98" s="760" t="s">
        <v>1130</v>
      </c>
      <c r="F98" s="658" t="s">
        <v>1371</v>
      </c>
      <c r="G98" s="761" t="s">
        <v>1147</v>
      </c>
      <c r="H98" s="759" t="s">
        <v>1509</v>
      </c>
      <c r="I98" s="690">
        <v>0.54166666666666663</v>
      </c>
      <c r="J98" s="691" t="s">
        <v>1210</v>
      </c>
      <c r="K98" s="692">
        <f t="shared" si="5"/>
        <v>0.64583333333333326</v>
      </c>
      <c r="L98" s="758" t="s">
        <v>1354</v>
      </c>
      <c r="M98" s="719"/>
    </row>
    <row r="99" spans="1:13" ht="17.100000000000001" customHeight="1" x14ac:dyDescent="0.3">
      <c r="A99" s="654">
        <v>5</v>
      </c>
      <c r="B99" s="654" t="s">
        <v>1426</v>
      </c>
      <c r="C99" s="710" t="s">
        <v>1427</v>
      </c>
      <c r="D99" s="654">
        <v>2</v>
      </c>
      <c r="E99" s="760" t="s">
        <v>1124</v>
      </c>
      <c r="F99" s="658" t="s">
        <v>1371</v>
      </c>
      <c r="G99" s="756" t="s">
        <v>1166</v>
      </c>
      <c r="H99" s="759" t="s">
        <v>1508</v>
      </c>
      <c r="I99" s="690">
        <v>0.4375</v>
      </c>
      <c r="J99" s="691" t="s">
        <v>1210</v>
      </c>
      <c r="K99" s="692">
        <f t="shared" si="5"/>
        <v>0.50694444444444442</v>
      </c>
      <c r="L99" s="758" t="s">
        <v>1397</v>
      </c>
      <c r="M99" s="719"/>
    </row>
    <row r="100" spans="1:13" ht="17.100000000000001" customHeight="1" x14ac:dyDescent="0.3">
      <c r="A100" s="652">
        <v>6</v>
      </c>
      <c r="B100" s="652" t="s">
        <v>1428</v>
      </c>
      <c r="C100" s="708" t="s">
        <v>1429</v>
      </c>
      <c r="D100" s="652">
        <v>2</v>
      </c>
      <c r="E100" s="760" t="s">
        <v>1106</v>
      </c>
      <c r="F100" s="658" t="s">
        <v>1371</v>
      </c>
      <c r="G100" s="761" t="s">
        <v>1114</v>
      </c>
      <c r="H100" s="759" t="s">
        <v>1514</v>
      </c>
      <c r="I100" s="690">
        <v>0.4375</v>
      </c>
      <c r="J100" s="691" t="s">
        <v>1210</v>
      </c>
      <c r="K100" s="692">
        <f t="shared" si="5"/>
        <v>0.50694444444444442</v>
      </c>
      <c r="L100" s="759" t="s">
        <v>1521</v>
      </c>
      <c r="M100" s="719"/>
    </row>
    <row r="101" spans="1:13" ht="17.100000000000001" customHeight="1" x14ac:dyDescent="0.3">
      <c r="A101" s="654">
        <v>7</v>
      </c>
      <c r="B101" s="654" t="s">
        <v>1430</v>
      </c>
      <c r="C101" s="710" t="s">
        <v>1431</v>
      </c>
      <c r="D101" s="654">
        <v>3</v>
      </c>
      <c r="E101" s="841" t="s">
        <v>1147</v>
      </c>
      <c r="F101" s="842"/>
      <c r="G101" s="843"/>
      <c r="H101" s="759" t="s">
        <v>1515</v>
      </c>
      <c r="I101" s="690">
        <v>0.33333333333333331</v>
      </c>
      <c r="J101" s="691" t="s">
        <v>1210</v>
      </c>
      <c r="K101" s="692">
        <f t="shared" si="5"/>
        <v>0.4375</v>
      </c>
      <c r="L101" s="758" t="s">
        <v>1356</v>
      </c>
      <c r="M101" s="719"/>
    </row>
    <row r="102" spans="1:13" ht="17.100000000000001" customHeight="1" x14ac:dyDescent="0.3">
      <c r="A102" s="654">
        <v>8</v>
      </c>
      <c r="B102" s="654" t="s">
        <v>1432</v>
      </c>
      <c r="C102" s="710" t="s">
        <v>1433</v>
      </c>
      <c r="D102" s="654">
        <v>3</v>
      </c>
      <c r="E102" s="754" t="s">
        <v>1128</v>
      </c>
      <c r="F102" s="658" t="s">
        <v>1371</v>
      </c>
      <c r="G102" s="761" t="s">
        <v>1134</v>
      </c>
      <c r="H102" s="759" t="s">
        <v>1512</v>
      </c>
      <c r="I102" s="690">
        <v>0.33333333333333331</v>
      </c>
      <c r="J102" s="691" t="s">
        <v>1210</v>
      </c>
      <c r="K102" s="692">
        <f t="shared" si="5"/>
        <v>0.4375</v>
      </c>
      <c r="L102" s="758" t="s">
        <v>1359</v>
      </c>
      <c r="M102" s="719"/>
    </row>
    <row r="103" spans="1:13" ht="17.100000000000001" customHeight="1" x14ac:dyDescent="0.3">
      <c r="A103" s="654">
        <v>9</v>
      </c>
      <c r="B103" s="654" t="s">
        <v>1434</v>
      </c>
      <c r="C103" s="710" t="s">
        <v>1501</v>
      </c>
      <c r="D103" s="654">
        <v>3</v>
      </c>
      <c r="E103" s="761" t="s">
        <v>1162</v>
      </c>
      <c r="F103" s="658" t="s">
        <v>1371</v>
      </c>
      <c r="G103" s="760" t="s">
        <v>1116</v>
      </c>
      <c r="H103" s="759" t="s">
        <v>1511</v>
      </c>
      <c r="I103" s="690">
        <v>0.40277777777777773</v>
      </c>
      <c r="J103" s="691" t="s">
        <v>1210</v>
      </c>
      <c r="K103" s="692">
        <f t="shared" si="5"/>
        <v>0.50694444444444442</v>
      </c>
      <c r="L103" s="758" t="s">
        <v>1357</v>
      </c>
      <c r="M103" s="719"/>
    </row>
    <row r="104" spans="1:13" ht="13.5" customHeight="1" x14ac:dyDescent="0.3">
      <c r="A104" s="837" t="s">
        <v>1181</v>
      </c>
      <c r="B104" s="838"/>
      <c r="C104" s="839"/>
      <c r="D104" s="764">
        <f>SUM(D95:D103)</f>
        <v>24</v>
      </c>
      <c r="E104" s="711"/>
      <c r="F104" s="694"/>
      <c r="G104" s="695"/>
      <c r="H104" s="668"/>
      <c r="I104" s="712"/>
      <c r="J104" s="757"/>
      <c r="K104" s="713"/>
      <c r="L104" s="714"/>
      <c r="M104" s="719"/>
    </row>
    <row r="105" spans="1:13" ht="16.5" x14ac:dyDescent="0.3">
      <c r="A105" s="669"/>
      <c r="B105" s="669"/>
      <c r="C105" s="669"/>
      <c r="D105" s="649"/>
      <c r="E105" s="649"/>
      <c r="F105" s="649"/>
      <c r="G105" s="669"/>
      <c r="H105" s="829" t="s">
        <v>1533</v>
      </c>
      <c r="I105" s="829"/>
      <c r="J105" s="829"/>
      <c r="K105" s="829"/>
      <c r="L105" s="829"/>
    </row>
    <row r="106" spans="1:13" ht="16.5" x14ac:dyDescent="0.3">
      <c r="A106" s="672" t="s">
        <v>1373</v>
      </c>
      <c r="B106" s="672"/>
      <c r="C106" s="649"/>
      <c r="D106" s="649"/>
      <c r="E106" s="649"/>
      <c r="F106" s="649"/>
      <c r="G106" s="673" t="s">
        <v>1374</v>
      </c>
      <c r="H106" s="829" t="s">
        <v>1375</v>
      </c>
      <c r="I106" s="829"/>
      <c r="J106" s="829"/>
      <c r="K106" s="829"/>
      <c r="L106" s="829"/>
    </row>
    <row r="107" spans="1:13" x14ac:dyDescent="0.2">
      <c r="A107" s="671">
        <v>1</v>
      </c>
      <c r="B107" s="669" t="s">
        <v>1535</v>
      </c>
      <c r="D107" s="674"/>
      <c r="E107" s="675"/>
      <c r="F107" s="675"/>
      <c r="G107" s="675"/>
      <c r="H107" s="829" t="s">
        <v>1376</v>
      </c>
      <c r="I107" s="829"/>
      <c r="J107" s="829"/>
      <c r="K107" s="829"/>
      <c r="L107" s="829"/>
    </row>
    <row r="108" spans="1:13" ht="16.5" x14ac:dyDescent="0.3">
      <c r="A108" s="671">
        <v>2</v>
      </c>
      <c r="B108" s="669" t="s">
        <v>1377</v>
      </c>
      <c r="D108" s="649"/>
      <c r="E108" s="649"/>
      <c r="F108" s="649"/>
      <c r="G108" s="669"/>
      <c r="H108" s="676"/>
      <c r="I108" s="677"/>
      <c r="J108" s="678"/>
      <c r="K108" s="677"/>
      <c r="L108" s="678"/>
    </row>
    <row r="109" spans="1:13" ht="13.5" x14ac:dyDescent="0.2">
      <c r="A109" s="671">
        <v>3</v>
      </c>
      <c r="B109" s="669" t="s">
        <v>1534</v>
      </c>
      <c r="F109" s="669"/>
      <c r="G109" s="669"/>
      <c r="H109" s="676"/>
      <c r="I109" s="677"/>
      <c r="J109" s="678"/>
      <c r="K109" s="677"/>
      <c r="L109" s="678"/>
    </row>
    <row r="110" spans="1:13" x14ac:dyDescent="0.2">
      <c r="A110" s="671"/>
      <c r="B110" s="669"/>
      <c r="F110" s="669"/>
      <c r="G110" s="669"/>
      <c r="H110" s="851" t="str">
        <f>'[1]KODE &amp; NIP DOSEN'!$C$7</f>
        <v>Dr. H. Anshari Syafar, M.Sc.</v>
      </c>
      <c r="I110" s="851"/>
      <c r="J110" s="851"/>
      <c r="K110" s="851"/>
      <c r="L110" s="851"/>
    </row>
    <row r="111" spans="1:13" x14ac:dyDescent="0.2">
      <c r="A111" s="669"/>
      <c r="B111" s="669"/>
      <c r="C111" s="669"/>
      <c r="D111" s="669"/>
      <c r="E111" s="669"/>
      <c r="F111" s="669"/>
      <c r="G111" s="669"/>
      <c r="H111" s="679" t="s">
        <v>1378</v>
      </c>
      <c r="I111" s="680"/>
      <c r="J111" s="680"/>
      <c r="K111" s="680"/>
      <c r="L111" s="680"/>
    </row>
  </sheetData>
  <mergeCells count="43">
    <mergeCell ref="E87:G87"/>
    <mergeCell ref="E101:G101"/>
    <mergeCell ref="H105:L105"/>
    <mergeCell ref="H106:L106"/>
    <mergeCell ref="H107:L107"/>
    <mergeCell ref="H110:L110"/>
    <mergeCell ref="A90:C90"/>
    <mergeCell ref="H91:L91"/>
    <mergeCell ref="A92:L92"/>
    <mergeCell ref="E94:G94"/>
    <mergeCell ref="I94:K94"/>
    <mergeCell ref="A104:C104"/>
    <mergeCell ref="H72:L72"/>
    <mergeCell ref="H73:L73"/>
    <mergeCell ref="H76:L76"/>
    <mergeCell ref="A78:L78"/>
    <mergeCell ref="E80:G80"/>
    <mergeCell ref="I80:K80"/>
    <mergeCell ref="H71:L71"/>
    <mergeCell ref="H34:L34"/>
    <mergeCell ref="H35:L35"/>
    <mergeCell ref="H38:L38"/>
    <mergeCell ref="A43:L43"/>
    <mergeCell ref="E45:G45"/>
    <mergeCell ref="I45:K45"/>
    <mergeCell ref="A55:C55"/>
    <mergeCell ref="A58:L58"/>
    <mergeCell ref="E60:G60"/>
    <mergeCell ref="I60:K60"/>
    <mergeCell ref="A70:C70"/>
    <mergeCell ref="H33:L33"/>
    <mergeCell ref="A1:L1"/>
    <mergeCell ref="A2:L2"/>
    <mergeCell ref="A3:L3"/>
    <mergeCell ref="A4:L4"/>
    <mergeCell ref="A5:L5"/>
    <mergeCell ref="E7:G7"/>
    <mergeCell ref="I7:K7"/>
    <mergeCell ref="A17:C17"/>
    <mergeCell ref="A20:L20"/>
    <mergeCell ref="E22:G22"/>
    <mergeCell ref="I22:K22"/>
    <mergeCell ref="A32:C32"/>
  </mergeCells>
  <printOptions horizontalCentered="1"/>
  <pageMargins left="0.25" right="0.25" top="0.5" bottom="0.5" header="0.31496062992126" footer="0.31496062992126"/>
  <pageSetup paperSize="256" scale="99" orientation="portrait" horizontalDpi="4294967294" r:id="rId1"/>
  <headerFooter alignWithMargins="0"/>
  <rowBreaks count="2" manualBreakCount="2">
    <brk id="42" max="16383" man="1"/>
    <brk id="7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3"/>
  <sheetViews>
    <sheetView tabSelected="1" view="pageBreakPreview" zoomScaleSheetLayoutView="100" workbookViewId="0">
      <selection activeCell="O12" sqref="O12"/>
    </sheetView>
  </sheetViews>
  <sheetFormatPr defaultRowHeight="12.75" x14ac:dyDescent="0.2"/>
  <cols>
    <col min="1" max="1" width="3.5703125" style="775" customWidth="1"/>
    <col min="2" max="2" width="6.140625" style="647" customWidth="1"/>
    <col min="3" max="3" width="24" style="775" customWidth="1"/>
    <col min="4" max="4" width="3.140625" style="647" customWidth="1"/>
    <col min="5" max="5" width="16.7109375" style="647" customWidth="1"/>
    <col min="6" max="6" width="2" style="647" customWidth="1"/>
    <col min="7" max="7" width="16.7109375" style="647" customWidth="1"/>
    <col min="8" max="8" width="10.28515625" style="773" customWidth="1"/>
    <col min="9" max="9" width="4.28515625" style="680" customWidth="1"/>
    <col min="10" max="10" width="1.5703125" style="680" customWidth="1"/>
    <col min="11" max="11" width="4.5703125" style="680" customWidth="1"/>
    <col min="12" max="12" width="10" style="783" customWidth="1"/>
    <col min="13" max="240" width="9.140625" style="647"/>
    <col min="241" max="241" width="3.85546875" style="647" customWidth="1"/>
    <col min="242" max="242" width="24.28515625" style="647" customWidth="1"/>
    <col min="243" max="243" width="4.85546875" style="647" customWidth="1"/>
    <col min="244" max="244" width="32.28515625" style="647" customWidth="1"/>
    <col min="245" max="245" width="15.85546875" style="647" customWidth="1"/>
    <col min="246" max="246" width="13.7109375" style="647" customWidth="1"/>
    <col min="247" max="496" width="9.140625" style="647"/>
    <col min="497" max="497" width="3.85546875" style="647" customWidth="1"/>
    <col min="498" max="498" width="24.28515625" style="647" customWidth="1"/>
    <col min="499" max="499" width="4.85546875" style="647" customWidth="1"/>
    <col min="500" max="500" width="32.28515625" style="647" customWidth="1"/>
    <col min="501" max="501" width="15.85546875" style="647" customWidth="1"/>
    <col min="502" max="502" width="13.7109375" style="647" customWidth="1"/>
    <col min="503" max="752" width="9.140625" style="647"/>
    <col min="753" max="753" width="3.85546875" style="647" customWidth="1"/>
    <col min="754" max="754" width="24.28515625" style="647" customWidth="1"/>
    <col min="755" max="755" width="4.85546875" style="647" customWidth="1"/>
    <col min="756" max="756" width="32.28515625" style="647" customWidth="1"/>
    <col min="757" max="757" width="15.85546875" style="647" customWidth="1"/>
    <col min="758" max="758" width="13.7109375" style="647" customWidth="1"/>
    <col min="759" max="1008" width="9.140625" style="647"/>
    <col min="1009" max="1009" width="3.85546875" style="647" customWidth="1"/>
    <col min="1010" max="1010" width="24.28515625" style="647" customWidth="1"/>
    <col min="1011" max="1011" width="4.85546875" style="647" customWidth="1"/>
    <col min="1012" max="1012" width="32.28515625" style="647" customWidth="1"/>
    <col min="1013" max="1013" width="15.85546875" style="647" customWidth="1"/>
    <col min="1014" max="1014" width="13.7109375" style="647" customWidth="1"/>
    <col min="1015" max="1264" width="9.140625" style="647"/>
    <col min="1265" max="1265" width="3.85546875" style="647" customWidth="1"/>
    <col min="1266" max="1266" width="24.28515625" style="647" customWidth="1"/>
    <col min="1267" max="1267" width="4.85546875" style="647" customWidth="1"/>
    <col min="1268" max="1268" width="32.28515625" style="647" customWidth="1"/>
    <col min="1269" max="1269" width="15.85546875" style="647" customWidth="1"/>
    <col min="1270" max="1270" width="13.7109375" style="647" customWidth="1"/>
    <col min="1271" max="1520" width="9.140625" style="647"/>
    <col min="1521" max="1521" width="3.85546875" style="647" customWidth="1"/>
    <col min="1522" max="1522" width="24.28515625" style="647" customWidth="1"/>
    <col min="1523" max="1523" width="4.85546875" style="647" customWidth="1"/>
    <col min="1524" max="1524" width="32.28515625" style="647" customWidth="1"/>
    <col min="1525" max="1525" width="15.85546875" style="647" customWidth="1"/>
    <col min="1526" max="1526" width="13.7109375" style="647" customWidth="1"/>
    <col min="1527" max="1776" width="9.140625" style="647"/>
    <col min="1777" max="1777" width="3.85546875" style="647" customWidth="1"/>
    <col min="1778" max="1778" width="24.28515625" style="647" customWidth="1"/>
    <col min="1779" max="1779" width="4.85546875" style="647" customWidth="1"/>
    <col min="1780" max="1780" width="32.28515625" style="647" customWidth="1"/>
    <col min="1781" max="1781" width="15.85546875" style="647" customWidth="1"/>
    <col min="1782" max="1782" width="13.7109375" style="647" customWidth="1"/>
    <col min="1783" max="2032" width="9.140625" style="647"/>
    <col min="2033" max="2033" width="3.85546875" style="647" customWidth="1"/>
    <col min="2034" max="2034" width="24.28515625" style="647" customWidth="1"/>
    <col min="2035" max="2035" width="4.85546875" style="647" customWidth="1"/>
    <col min="2036" max="2036" width="32.28515625" style="647" customWidth="1"/>
    <col min="2037" max="2037" width="15.85546875" style="647" customWidth="1"/>
    <col min="2038" max="2038" width="13.7109375" style="647" customWidth="1"/>
    <col min="2039" max="2288" width="9.140625" style="647"/>
    <col min="2289" max="2289" width="3.85546875" style="647" customWidth="1"/>
    <col min="2290" max="2290" width="24.28515625" style="647" customWidth="1"/>
    <col min="2291" max="2291" width="4.85546875" style="647" customWidth="1"/>
    <col min="2292" max="2292" width="32.28515625" style="647" customWidth="1"/>
    <col min="2293" max="2293" width="15.85546875" style="647" customWidth="1"/>
    <col min="2294" max="2294" width="13.7109375" style="647" customWidth="1"/>
    <col min="2295" max="2544" width="9.140625" style="647"/>
    <col min="2545" max="2545" width="3.85546875" style="647" customWidth="1"/>
    <col min="2546" max="2546" width="24.28515625" style="647" customWidth="1"/>
    <col min="2547" max="2547" width="4.85546875" style="647" customWidth="1"/>
    <col min="2548" max="2548" width="32.28515625" style="647" customWidth="1"/>
    <col min="2549" max="2549" width="15.85546875" style="647" customWidth="1"/>
    <col min="2550" max="2550" width="13.7109375" style="647" customWidth="1"/>
    <col min="2551" max="2800" width="9.140625" style="647"/>
    <col min="2801" max="2801" width="3.85546875" style="647" customWidth="1"/>
    <col min="2802" max="2802" width="24.28515625" style="647" customWidth="1"/>
    <col min="2803" max="2803" width="4.85546875" style="647" customWidth="1"/>
    <col min="2804" max="2804" width="32.28515625" style="647" customWidth="1"/>
    <col min="2805" max="2805" width="15.85546875" style="647" customWidth="1"/>
    <col min="2806" max="2806" width="13.7109375" style="647" customWidth="1"/>
    <col min="2807" max="3056" width="9.140625" style="647"/>
    <col min="3057" max="3057" width="3.85546875" style="647" customWidth="1"/>
    <col min="3058" max="3058" width="24.28515625" style="647" customWidth="1"/>
    <col min="3059" max="3059" width="4.85546875" style="647" customWidth="1"/>
    <col min="3060" max="3060" width="32.28515625" style="647" customWidth="1"/>
    <col min="3061" max="3061" width="15.85546875" style="647" customWidth="1"/>
    <col min="3062" max="3062" width="13.7109375" style="647" customWidth="1"/>
    <col min="3063" max="3312" width="9.140625" style="647"/>
    <col min="3313" max="3313" width="3.85546875" style="647" customWidth="1"/>
    <col min="3314" max="3314" width="24.28515625" style="647" customWidth="1"/>
    <col min="3315" max="3315" width="4.85546875" style="647" customWidth="1"/>
    <col min="3316" max="3316" width="32.28515625" style="647" customWidth="1"/>
    <col min="3317" max="3317" width="15.85546875" style="647" customWidth="1"/>
    <col min="3318" max="3318" width="13.7109375" style="647" customWidth="1"/>
    <col min="3319" max="3568" width="9.140625" style="647"/>
    <col min="3569" max="3569" width="3.85546875" style="647" customWidth="1"/>
    <col min="3570" max="3570" width="24.28515625" style="647" customWidth="1"/>
    <col min="3571" max="3571" width="4.85546875" style="647" customWidth="1"/>
    <col min="3572" max="3572" width="32.28515625" style="647" customWidth="1"/>
    <col min="3573" max="3573" width="15.85546875" style="647" customWidth="1"/>
    <col min="3574" max="3574" width="13.7109375" style="647" customWidth="1"/>
    <col min="3575" max="3824" width="9.140625" style="647"/>
    <col min="3825" max="3825" width="3.85546875" style="647" customWidth="1"/>
    <col min="3826" max="3826" width="24.28515625" style="647" customWidth="1"/>
    <col min="3827" max="3827" width="4.85546875" style="647" customWidth="1"/>
    <col min="3828" max="3828" width="32.28515625" style="647" customWidth="1"/>
    <col min="3829" max="3829" width="15.85546875" style="647" customWidth="1"/>
    <col min="3830" max="3830" width="13.7109375" style="647" customWidth="1"/>
    <col min="3831" max="4080" width="9.140625" style="647"/>
    <col min="4081" max="4081" width="3.85546875" style="647" customWidth="1"/>
    <col min="4082" max="4082" width="24.28515625" style="647" customWidth="1"/>
    <col min="4083" max="4083" width="4.85546875" style="647" customWidth="1"/>
    <col min="4084" max="4084" width="32.28515625" style="647" customWidth="1"/>
    <col min="4085" max="4085" width="15.85546875" style="647" customWidth="1"/>
    <col min="4086" max="4086" width="13.7109375" style="647" customWidth="1"/>
    <col min="4087" max="4336" width="9.140625" style="647"/>
    <col min="4337" max="4337" width="3.85546875" style="647" customWidth="1"/>
    <col min="4338" max="4338" width="24.28515625" style="647" customWidth="1"/>
    <col min="4339" max="4339" width="4.85546875" style="647" customWidth="1"/>
    <col min="4340" max="4340" width="32.28515625" style="647" customWidth="1"/>
    <col min="4341" max="4341" width="15.85546875" style="647" customWidth="1"/>
    <col min="4342" max="4342" width="13.7109375" style="647" customWidth="1"/>
    <col min="4343" max="4592" width="9.140625" style="647"/>
    <col min="4593" max="4593" width="3.85546875" style="647" customWidth="1"/>
    <col min="4594" max="4594" width="24.28515625" style="647" customWidth="1"/>
    <col min="4595" max="4595" width="4.85546875" style="647" customWidth="1"/>
    <col min="4596" max="4596" width="32.28515625" style="647" customWidth="1"/>
    <col min="4597" max="4597" width="15.85546875" style="647" customWidth="1"/>
    <col min="4598" max="4598" width="13.7109375" style="647" customWidth="1"/>
    <col min="4599" max="4848" width="9.140625" style="647"/>
    <col min="4849" max="4849" width="3.85546875" style="647" customWidth="1"/>
    <col min="4850" max="4850" width="24.28515625" style="647" customWidth="1"/>
    <col min="4851" max="4851" width="4.85546875" style="647" customWidth="1"/>
    <col min="4852" max="4852" width="32.28515625" style="647" customWidth="1"/>
    <col min="4853" max="4853" width="15.85546875" style="647" customWidth="1"/>
    <col min="4854" max="4854" width="13.7109375" style="647" customWidth="1"/>
    <col min="4855" max="5104" width="9.140625" style="647"/>
    <col min="5105" max="5105" width="3.85546875" style="647" customWidth="1"/>
    <col min="5106" max="5106" width="24.28515625" style="647" customWidth="1"/>
    <col min="5107" max="5107" width="4.85546875" style="647" customWidth="1"/>
    <col min="5108" max="5108" width="32.28515625" style="647" customWidth="1"/>
    <col min="5109" max="5109" width="15.85546875" style="647" customWidth="1"/>
    <col min="5110" max="5110" width="13.7109375" style="647" customWidth="1"/>
    <col min="5111" max="5360" width="9.140625" style="647"/>
    <col min="5361" max="5361" width="3.85546875" style="647" customWidth="1"/>
    <col min="5362" max="5362" width="24.28515625" style="647" customWidth="1"/>
    <col min="5363" max="5363" width="4.85546875" style="647" customWidth="1"/>
    <col min="5364" max="5364" width="32.28515625" style="647" customWidth="1"/>
    <col min="5365" max="5365" width="15.85546875" style="647" customWidth="1"/>
    <col min="5366" max="5366" width="13.7109375" style="647" customWidth="1"/>
    <col min="5367" max="5616" width="9.140625" style="647"/>
    <col min="5617" max="5617" width="3.85546875" style="647" customWidth="1"/>
    <col min="5618" max="5618" width="24.28515625" style="647" customWidth="1"/>
    <col min="5619" max="5619" width="4.85546875" style="647" customWidth="1"/>
    <col min="5620" max="5620" width="32.28515625" style="647" customWidth="1"/>
    <col min="5621" max="5621" width="15.85546875" style="647" customWidth="1"/>
    <col min="5622" max="5622" width="13.7109375" style="647" customWidth="1"/>
    <col min="5623" max="5872" width="9.140625" style="647"/>
    <col min="5873" max="5873" width="3.85546875" style="647" customWidth="1"/>
    <col min="5874" max="5874" width="24.28515625" style="647" customWidth="1"/>
    <col min="5875" max="5875" width="4.85546875" style="647" customWidth="1"/>
    <col min="5876" max="5876" width="32.28515625" style="647" customWidth="1"/>
    <col min="5877" max="5877" width="15.85546875" style="647" customWidth="1"/>
    <col min="5878" max="5878" width="13.7109375" style="647" customWidth="1"/>
    <col min="5879" max="6128" width="9.140625" style="647"/>
    <col min="6129" max="6129" width="3.85546875" style="647" customWidth="1"/>
    <col min="6130" max="6130" width="24.28515625" style="647" customWidth="1"/>
    <col min="6131" max="6131" width="4.85546875" style="647" customWidth="1"/>
    <col min="6132" max="6132" width="32.28515625" style="647" customWidth="1"/>
    <col min="6133" max="6133" width="15.85546875" style="647" customWidth="1"/>
    <col min="6134" max="6134" width="13.7109375" style="647" customWidth="1"/>
    <col min="6135" max="6384" width="9.140625" style="647"/>
    <col min="6385" max="6385" width="3.85546875" style="647" customWidth="1"/>
    <col min="6386" max="6386" width="24.28515625" style="647" customWidth="1"/>
    <col min="6387" max="6387" width="4.85546875" style="647" customWidth="1"/>
    <col min="6388" max="6388" width="32.28515625" style="647" customWidth="1"/>
    <col min="6389" max="6389" width="15.85546875" style="647" customWidth="1"/>
    <col min="6390" max="6390" width="13.7109375" style="647" customWidth="1"/>
    <col min="6391" max="6640" width="9.140625" style="647"/>
    <col min="6641" max="6641" width="3.85546875" style="647" customWidth="1"/>
    <col min="6642" max="6642" width="24.28515625" style="647" customWidth="1"/>
    <col min="6643" max="6643" width="4.85546875" style="647" customWidth="1"/>
    <col min="6644" max="6644" width="32.28515625" style="647" customWidth="1"/>
    <col min="6645" max="6645" width="15.85546875" style="647" customWidth="1"/>
    <col min="6646" max="6646" width="13.7109375" style="647" customWidth="1"/>
    <col min="6647" max="6896" width="9.140625" style="647"/>
    <col min="6897" max="6897" width="3.85546875" style="647" customWidth="1"/>
    <col min="6898" max="6898" width="24.28515625" style="647" customWidth="1"/>
    <col min="6899" max="6899" width="4.85546875" style="647" customWidth="1"/>
    <col min="6900" max="6900" width="32.28515625" style="647" customWidth="1"/>
    <col min="6901" max="6901" width="15.85546875" style="647" customWidth="1"/>
    <col min="6902" max="6902" width="13.7109375" style="647" customWidth="1"/>
    <col min="6903" max="7152" width="9.140625" style="647"/>
    <col min="7153" max="7153" width="3.85546875" style="647" customWidth="1"/>
    <col min="7154" max="7154" width="24.28515625" style="647" customWidth="1"/>
    <col min="7155" max="7155" width="4.85546875" style="647" customWidth="1"/>
    <col min="7156" max="7156" width="32.28515625" style="647" customWidth="1"/>
    <col min="7157" max="7157" width="15.85546875" style="647" customWidth="1"/>
    <col min="7158" max="7158" width="13.7109375" style="647" customWidth="1"/>
    <col min="7159" max="7408" width="9.140625" style="647"/>
    <col min="7409" max="7409" width="3.85546875" style="647" customWidth="1"/>
    <col min="7410" max="7410" width="24.28515625" style="647" customWidth="1"/>
    <col min="7411" max="7411" width="4.85546875" style="647" customWidth="1"/>
    <col min="7412" max="7412" width="32.28515625" style="647" customWidth="1"/>
    <col min="7413" max="7413" width="15.85546875" style="647" customWidth="1"/>
    <col min="7414" max="7414" width="13.7109375" style="647" customWidth="1"/>
    <col min="7415" max="7664" width="9.140625" style="647"/>
    <col min="7665" max="7665" width="3.85546875" style="647" customWidth="1"/>
    <col min="7666" max="7666" width="24.28515625" style="647" customWidth="1"/>
    <col min="7667" max="7667" width="4.85546875" style="647" customWidth="1"/>
    <col min="7668" max="7668" width="32.28515625" style="647" customWidth="1"/>
    <col min="7669" max="7669" width="15.85546875" style="647" customWidth="1"/>
    <col min="7670" max="7670" width="13.7109375" style="647" customWidth="1"/>
    <col min="7671" max="7920" width="9.140625" style="647"/>
    <col min="7921" max="7921" width="3.85546875" style="647" customWidth="1"/>
    <col min="7922" max="7922" width="24.28515625" style="647" customWidth="1"/>
    <col min="7923" max="7923" width="4.85546875" style="647" customWidth="1"/>
    <col min="7924" max="7924" width="32.28515625" style="647" customWidth="1"/>
    <col min="7925" max="7925" width="15.85546875" style="647" customWidth="1"/>
    <col min="7926" max="7926" width="13.7109375" style="647" customWidth="1"/>
    <col min="7927" max="8176" width="9.140625" style="647"/>
    <col min="8177" max="8177" width="3.85546875" style="647" customWidth="1"/>
    <col min="8178" max="8178" width="24.28515625" style="647" customWidth="1"/>
    <col min="8179" max="8179" width="4.85546875" style="647" customWidth="1"/>
    <col min="8180" max="8180" width="32.28515625" style="647" customWidth="1"/>
    <col min="8181" max="8181" width="15.85546875" style="647" customWidth="1"/>
    <col min="8182" max="8182" width="13.7109375" style="647" customWidth="1"/>
    <col min="8183" max="8432" width="9.140625" style="647"/>
    <col min="8433" max="8433" width="3.85546875" style="647" customWidth="1"/>
    <col min="8434" max="8434" width="24.28515625" style="647" customWidth="1"/>
    <col min="8435" max="8435" width="4.85546875" style="647" customWidth="1"/>
    <col min="8436" max="8436" width="32.28515625" style="647" customWidth="1"/>
    <col min="8437" max="8437" width="15.85546875" style="647" customWidth="1"/>
    <col min="8438" max="8438" width="13.7109375" style="647" customWidth="1"/>
    <col min="8439" max="8688" width="9.140625" style="647"/>
    <col min="8689" max="8689" width="3.85546875" style="647" customWidth="1"/>
    <col min="8690" max="8690" width="24.28515625" style="647" customWidth="1"/>
    <col min="8691" max="8691" width="4.85546875" style="647" customWidth="1"/>
    <col min="8692" max="8692" width="32.28515625" style="647" customWidth="1"/>
    <col min="8693" max="8693" width="15.85546875" style="647" customWidth="1"/>
    <col min="8694" max="8694" width="13.7109375" style="647" customWidth="1"/>
    <col min="8695" max="8944" width="9.140625" style="647"/>
    <col min="8945" max="8945" width="3.85546875" style="647" customWidth="1"/>
    <col min="8946" max="8946" width="24.28515625" style="647" customWidth="1"/>
    <col min="8947" max="8947" width="4.85546875" style="647" customWidth="1"/>
    <col min="8948" max="8948" width="32.28515625" style="647" customWidth="1"/>
    <col min="8949" max="8949" width="15.85546875" style="647" customWidth="1"/>
    <col min="8950" max="8950" width="13.7109375" style="647" customWidth="1"/>
    <col min="8951" max="9200" width="9.140625" style="647"/>
    <col min="9201" max="9201" width="3.85546875" style="647" customWidth="1"/>
    <col min="9202" max="9202" width="24.28515625" style="647" customWidth="1"/>
    <col min="9203" max="9203" width="4.85546875" style="647" customWidth="1"/>
    <col min="9204" max="9204" width="32.28515625" style="647" customWidth="1"/>
    <col min="9205" max="9205" width="15.85546875" style="647" customWidth="1"/>
    <col min="9206" max="9206" width="13.7109375" style="647" customWidth="1"/>
    <col min="9207" max="9456" width="9.140625" style="647"/>
    <col min="9457" max="9457" width="3.85546875" style="647" customWidth="1"/>
    <col min="9458" max="9458" width="24.28515625" style="647" customWidth="1"/>
    <col min="9459" max="9459" width="4.85546875" style="647" customWidth="1"/>
    <col min="9460" max="9460" width="32.28515625" style="647" customWidth="1"/>
    <col min="9461" max="9461" width="15.85546875" style="647" customWidth="1"/>
    <col min="9462" max="9462" width="13.7109375" style="647" customWidth="1"/>
    <col min="9463" max="9712" width="9.140625" style="647"/>
    <col min="9713" max="9713" width="3.85546875" style="647" customWidth="1"/>
    <col min="9714" max="9714" width="24.28515625" style="647" customWidth="1"/>
    <col min="9715" max="9715" width="4.85546875" style="647" customWidth="1"/>
    <col min="9716" max="9716" width="32.28515625" style="647" customWidth="1"/>
    <col min="9717" max="9717" width="15.85546875" style="647" customWidth="1"/>
    <col min="9718" max="9718" width="13.7109375" style="647" customWidth="1"/>
    <col min="9719" max="9968" width="9.140625" style="647"/>
    <col min="9969" max="9969" width="3.85546875" style="647" customWidth="1"/>
    <col min="9970" max="9970" width="24.28515625" style="647" customWidth="1"/>
    <col min="9971" max="9971" width="4.85546875" style="647" customWidth="1"/>
    <col min="9972" max="9972" width="32.28515625" style="647" customWidth="1"/>
    <col min="9973" max="9973" width="15.85546875" style="647" customWidth="1"/>
    <col min="9974" max="9974" width="13.7109375" style="647" customWidth="1"/>
    <col min="9975" max="10224" width="9.140625" style="647"/>
    <col min="10225" max="10225" width="3.85546875" style="647" customWidth="1"/>
    <col min="10226" max="10226" width="24.28515625" style="647" customWidth="1"/>
    <col min="10227" max="10227" width="4.85546875" style="647" customWidth="1"/>
    <col min="10228" max="10228" width="32.28515625" style="647" customWidth="1"/>
    <col min="10229" max="10229" width="15.85546875" style="647" customWidth="1"/>
    <col min="10230" max="10230" width="13.7109375" style="647" customWidth="1"/>
    <col min="10231" max="10480" width="9.140625" style="647"/>
    <col min="10481" max="10481" width="3.85546875" style="647" customWidth="1"/>
    <col min="10482" max="10482" width="24.28515625" style="647" customWidth="1"/>
    <col min="10483" max="10483" width="4.85546875" style="647" customWidth="1"/>
    <col min="10484" max="10484" width="32.28515625" style="647" customWidth="1"/>
    <col min="10485" max="10485" width="15.85546875" style="647" customWidth="1"/>
    <col min="10486" max="10486" width="13.7109375" style="647" customWidth="1"/>
    <col min="10487" max="10736" width="9.140625" style="647"/>
    <col min="10737" max="10737" width="3.85546875" style="647" customWidth="1"/>
    <col min="10738" max="10738" width="24.28515625" style="647" customWidth="1"/>
    <col min="10739" max="10739" width="4.85546875" style="647" customWidth="1"/>
    <col min="10740" max="10740" width="32.28515625" style="647" customWidth="1"/>
    <col min="10741" max="10741" width="15.85546875" style="647" customWidth="1"/>
    <col min="10742" max="10742" width="13.7109375" style="647" customWidth="1"/>
    <col min="10743" max="10992" width="9.140625" style="647"/>
    <col min="10993" max="10993" width="3.85546875" style="647" customWidth="1"/>
    <col min="10994" max="10994" width="24.28515625" style="647" customWidth="1"/>
    <col min="10995" max="10995" width="4.85546875" style="647" customWidth="1"/>
    <col min="10996" max="10996" width="32.28515625" style="647" customWidth="1"/>
    <col min="10997" max="10997" width="15.85546875" style="647" customWidth="1"/>
    <col min="10998" max="10998" width="13.7109375" style="647" customWidth="1"/>
    <col min="10999" max="11248" width="9.140625" style="647"/>
    <col min="11249" max="11249" width="3.85546875" style="647" customWidth="1"/>
    <col min="11250" max="11250" width="24.28515625" style="647" customWidth="1"/>
    <col min="11251" max="11251" width="4.85546875" style="647" customWidth="1"/>
    <col min="11252" max="11252" width="32.28515625" style="647" customWidth="1"/>
    <col min="11253" max="11253" width="15.85546875" style="647" customWidth="1"/>
    <col min="11254" max="11254" width="13.7109375" style="647" customWidth="1"/>
    <col min="11255" max="11504" width="9.140625" style="647"/>
    <col min="11505" max="11505" width="3.85546875" style="647" customWidth="1"/>
    <col min="11506" max="11506" width="24.28515625" style="647" customWidth="1"/>
    <col min="11507" max="11507" width="4.85546875" style="647" customWidth="1"/>
    <col min="11508" max="11508" width="32.28515625" style="647" customWidth="1"/>
    <col min="11509" max="11509" width="15.85546875" style="647" customWidth="1"/>
    <col min="11510" max="11510" width="13.7109375" style="647" customWidth="1"/>
    <col min="11511" max="11760" width="9.140625" style="647"/>
    <col min="11761" max="11761" width="3.85546875" style="647" customWidth="1"/>
    <col min="11762" max="11762" width="24.28515625" style="647" customWidth="1"/>
    <col min="11763" max="11763" width="4.85546875" style="647" customWidth="1"/>
    <col min="11764" max="11764" width="32.28515625" style="647" customWidth="1"/>
    <col min="11765" max="11765" width="15.85546875" style="647" customWidth="1"/>
    <col min="11766" max="11766" width="13.7109375" style="647" customWidth="1"/>
    <col min="11767" max="12016" width="9.140625" style="647"/>
    <col min="12017" max="12017" width="3.85546875" style="647" customWidth="1"/>
    <col min="12018" max="12018" width="24.28515625" style="647" customWidth="1"/>
    <col min="12019" max="12019" width="4.85546875" style="647" customWidth="1"/>
    <col min="12020" max="12020" width="32.28515625" style="647" customWidth="1"/>
    <col min="12021" max="12021" width="15.85546875" style="647" customWidth="1"/>
    <col min="12022" max="12022" width="13.7109375" style="647" customWidth="1"/>
    <col min="12023" max="12272" width="9.140625" style="647"/>
    <col min="12273" max="12273" width="3.85546875" style="647" customWidth="1"/>
    <col min="12274" max="12274" width="24.28515625" style="647" customWidth="1"/>
    <col min="12275" max="12275" width="4.85546875" style="647" customWidth="1"/>
    <col min="12276" max="12276" width="32.28515625" style="647" customWidth="1"/>
    <col min="12277" max="12277" width="15.85546875" style="647" customWidth="1"/>
    <col min="12278" max="12278" width="13.7109375" style="647" customWidth="1"/>
    <col min="12279" max="12528" width="9.140625" style="647"/>
    <col min="12529" max="12529" width="3.85546875" style="647" customWidth="1"/>
    <col min="12530" max="12530" width="24.28515625" style="647" customWidth="1"/>
    <col min="12531" max="12531" width="4.85546875" style="647" customWidth="1"/>
    <col min="12532" max="12532" width="32.28515625" style="647" customWidth="1"/>
    <col min="12533" max="12533" width="15.85546875" style="647" customWidth="1"/>
    <col min="12534" max="12534" width="13.7109375" style="647" customWidth="1"/>
    <col min="12535" max="12784" width="9.140625" style="647"/>
    <col min="12785" max="12785" width="3.85546875" style="647" customWidth="1"/>
    <col min="12786" max="12786" width="24.28515625" style="647" customWidth="1"/>
    <col min="12787" max="12787" width="4.85546875" style="647" customWidth="1"/>
    <col min="12788" max="12788" width="32.28515625" style="647" customWidth="1"/>
    <col min="12789" max="12789" width="15.85546875" style="647" customWidth="1"/>
    <col min="12790" max="12790" width="13.7109375" style="647" customWidth="1"/>
    <col min="12791" max="13040" width="9.140625" style="647"/>
    <col min="13041" max="13041" width="3.85546875" style="647" customWidth="1"/>
    <col min="13042" max="13042" width="24.28515625" style="647" customWidth="1"/>
    <col min="13043" max="13043" width="4.85546875" style="647" customWidth="1"/>
    <col min="13044" max="13044" width="32.28515625" style="647" customWidth="1"/>
    <col min="13045" max="13045" width="15.85546875" style="647" customWidth="1"/>
    <col min="13046" max="13046" width="13.7109375" style="647" customWidth="1"/>
    <col min="13047" max="13296" width="9.140625" style="647"/>
    <col min="13297" max="13297" width="3.85546875" style="647" customWidth="1"/>
    <col min="13298" max="13298" width="24.28515625" style="647" customWidth="1"/>
    <col min="13299" max="13299" width="4.85546875" style="647" customWidth="1"/>
    <col min="13300" max="13300" width="32.28515625" style="647" customWidth="1"/>
    <col min="13301" max="13301" width="15.85546875" style="647" customWidth="1"/>
    <col min="13302" max="13302" width="13.7109375" style="647" customWidth="1"/>
    <col min="13303" max="13552" width="9.140625" style="647"/>
    <col min="13553" max="13553" width="3.85546875" style="647" customWidth="1"/>
    <col min="13554" max="13554" width="24.28515625" style="647" customWidth="1"/>
    <col min="13555" max="13555" width="4.85546875" style="647" customWidth="1"/>
    <col min="13556" max="13556" width="32.28515625" style="647" customWidth="1"/>
    <col min="13557" max="13557" width="15.85546875" style="647" customWidth="1"/>
    <col min="13558" max="13558" width="13.7109375" style="647" customWidth="1"/>
    <col min="13559" max="13808" width="9.140625" style="647"/>
    <col min="13809" max="13809" width="3.85546875" style="647" customWidth="1"/>
    <col min="13810" max="13810" width="24.28515625" style="647" customWidth="1"/>
    <col min="13811" max="13811" width="4.85546875" style="647" customWidth="1"/>
    <col min="13812" max="13812" width="32.28515625" style="647" customWidth="1"/>
    <col min="13813" max="13813" width="15.85546875" style="647" customWidth="1"/>
    <col min="13814" max="13814" width="13.7109375" style="647" customWidth="1"/>
    <col min="13815" max="14064" width="9.140625" style="647"/>
    <col min="14065" max="14065" width="3.85546875" style="647" customWidth="1"/>
    <col min="14066" max="14066" width="24.28515625" style="647" customWidth="1"/>
    <col min="14067" max="14067" width="4.85546875" style="647" customWidth="1"/>
    <col min="14068" max="14068" width="32.28515625" style="647" customWidth="1"/>
    <col min="14069" max="14069" width="15.85546875" style="647" customWidth="1"/>
    <col min="14070" max="14070" width="13.7109375" style="647" customWidth="1"/>
    <col min="14071" max="14320" width="9.140625" style="647"/>
    <col min="14321" max="14321" width="3.85546875" style="647" customWidth="1"/>
    <col min="14322" max="14322" width="24.28515625" style="647" customWidth="1"/>
    <col min="14323" max="14323" width="4.85546875" style="647" customWidth="1"/>
    <col min="14324" max="14324" width="32.28515625" style="647" customWidth="1"/>
    <col min="14325" max="14325" width="15.85546875" style="647" customWidth="1"/>
    <col min="14326" max="14326" width="13.7109375" style="647" customWidth="1"/>
    <col min="14327" max="14576" width="9.140625" style="647"/>
    <col min="14577" max="14577" width="3.85546875" style="647" customWidth="1"/>
    <col min="14578" max="14578" width="24.28515625" style="647" customWidth="1"/>
    <col min="14579" max="14579" width="4.85546875" style="647" customWidth="1"/>
    <col min="14580" max="14580" width="32.28515625" style="647" customWidth="1"/>
    <col min="14581" max="14581" width="15.85546875" style="647" customWidth="1"/>
    <col min="14582" max="14582" width="13.7109375" style="647" customWidth="1"/>
    <col min="14583" max="14832" width="9.140625" style="647"/>
    <col min="14833" max="14833" width="3.85546875" style="647" customWidth="1"/>
    <col min="14834" max="14834" width="24.28515625" style="647" customWidth="1"/>
    <col min="14835" max="14835" width="4.85546875" style="647" customWidth="1"/>
    <col min="14836" max="14836" width="32.28515625" style="647" customWidth="1"/>
    <col min="14837" max="14837" width="15.85546875" style="647" customWidth="1"/>
    <col min="14838" max="14838" width="13.7109375" style="647" customWidth="1"/>
    <col min="14839" max="15088" width="9.140625" style="647"/>
    <col min="15089" max="15089" width="3.85546875" style="647" customWidth="1"/>
    <col min="15090" max="15090" width="24.28515625" style="647" customWidth="1"/>
    <col min="15091" max="15091" width="4.85546875" style="647" customWidth="1"/>
    <col min="15092" max="15092" width="32.28515625" style="647" customWidth="1"/>
    <col min="15093" max="15093" width="15.85546875" style="647" customWidth="1"/>
    <col min="15094" max="15094" width="13.7109375" style="647" customWidth="1"/>
    <col min="15095" max="15344" width="9.140625" style="647"/>
    <col min="15345" max="15345" width="3.85546875" style="647" customWidth="1"/>
    <col min="15346" max="15346" width="24.28515625" style="647" customWidth="1"/>
    <col min="15347" max="15347" width="4.85546875" style="647" customWidth="1"/>
    <col min="15348" max="15348" width="32.28515625" style="647" customWidth="1"/>
    <col min="15349" max="15349" width="15.85546875" style="647" customWidth="1"/>
    <col min="15350" max="15350" width="13.7109375" style="647" customWidth="1"/>
    <col min="15351" max="15600" width="9.140625" style="647"/>
    <col min="15601" max="15601" width="3.85546875" style="647" customWidth="1"/>
    <col min="15602" max="15602" width="24.28515625" style="647" customWidth="1"/>
    <col min="15603" max="15603" width="4.85546875" style="647" customWidth="1"/>
    <col min="15604" max="15604" width="32.28515625" style="647" customWidth="1"/>
    <col min="15605" max="15605" width="15.85546875" style="647" customWidth="1"/>
    <col min="15606" max="15606" width="13.7109375" style="647" customWidth="1"/>
    <col min="15607" max="15856" width="9.140625" style="647"/>
    <col min="15857" max="15857" width="3.85546875" style="647" customWidth="1"/>
    <col min="15858" max="15858" width="24.28515625" style="647" customWidth="1"/>
    <col min="15859" max="15859" width="4.85546875" style="647" customWidth="1"/>
    <col min="15860" max="15860" width="32.28515625" style="647" customWidth="1"/>
    <col min="15861" max="15861" width="15.85546875" style="647" customWidth="1"/>
    <col min="15862" max="15862" width="13.7109375" style="647" customWidth="1"/>
    <col min="15863" max="16112" width="9.140625" style="647"/>
    <col min="16113" max="16113" width="3.85546875" style="647" customWidth="1"/>
    <col min="16114" max="16114" width="24.28515625" style="647" customWidth="1"/>
    <col min="16115" max="16115" width="4.85546875" style="647" customWidth="1"/>
    <col min="16116" max="16116" width="32.28515625" style="647" customWidth="1"/>
    <col min="16117" max="16117" width="15.85546875" style="647" customWidth="1"/>
    <col min="16118" max="16118" width="13.7109375" style="647" customWidth="1"/>
    <col min="16119" max="16384" width="9.140625" style="647"/>
  </cols>
  <sheetData>
    <row r="1" spans="1:16" ht="15" x14ac:dyDescent="0.25">
      <c r="A1" s="863" t="s">
        <v>1368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</row>
    <row r="2" spans="1:16" ht="15.75" x14ac:dyDescent="0.25">
      <c r="A2" s="849" t="s">
        <v>495</v>
      </c>
      <c r="B2" s="849"/>
      <c r="C2" s="849"/>
      <c r="D2" s="849"/>
      <c r="E2" s="849"/>
      <c r="F2" s="849"/>
      <c r="G2" s="849"/>
      <c r="H2" s="849"/>
      <c r="I2" s="849"/>
      <c r="J2" s="849"/>
      <c r="K2" s="849"/>
      <c r="L2" s="849"/>
    </row>
    <row r="3" spans="1:16" ht="15" x14ac:dyDescent="0.3">
      <c r="A3" s="848" t="s">
        <v>496</v>
      </c>
      <c r="B3" s="848"/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1:16" ht="15.75" x14ac:dyDescent="0.25">
      <c r="A4" s="850" t="s">
        <v>1383</v>
      </c>
      <c r="B4" s="850"/>
      <c r="C4" s="850"/>
      <c r="D4" s="850"/>
      <c r="E4" s="850"/>
      <c r="F4" s="850"/>
      <c r="G4" s="850"/>
      <c r="H4" s="850"/>
      <c r="I4" s="850"/>
      <c r="J4" s="850"/>
      <c r="K4" s="850"/>
      <c r="L4" s="850"/>
    </row>
    <row r="5" spans="1:16" ht="16.5" x14ac:dyDescent="0.3">
      <c r="A5" s="840" t="s">
        <v>1569</v>
      </c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</row>
    <row r="6" spans="1:16" ht="16.5" x14ac:dyDescent="0.3">
      <c r="A6" s="801" t="s">
        <v>1601</v>
      </c>
      <c r="B6" s="648"/>
      <c r="C6" s="785"/>
      <c r="D6" s="649"/>
      <c r="E6" s="649"/>
      <c r="F6" s="649"/>
      <c r="G6" s="649"/>
      <c r="H6" s="771"/>
      <c r="I6" s="651"/>
      <c r="J6" s="651"/>
      <c r="K6" s="803" t="s">
        <v>1183</v>
      </c>
      <c r="L6" s="804" t="s">
        <v>1372</v>
      </c>
    </row>
    <row r="7" spans="1:16" ht="17.100000000000001" customHeight="1" x14ac:dyDescent="0.2">
      <c r="A7" s="795" t="s">
        <v>3</v>
      </c>
      <c r="B7" s="795" t="s">
        <v>504</v>
      </c>
      <c r="C7" s="795" t="s">
        <v>4</v>
      </c>
      <c r="D7" s="798" t="s">
        <v>6</v>
      </c>
      <c r="E7" s="859" t="s">
        <v>1370</v>
      </c>
      <c r="F7" s="860"/>
      <c r="G7" s="861"/>
      <c r="H7" s="796" t="s">
        <v>7</v>
      </c>
      <c r="I7" s="862" t="s">
        <v>8</v>
      </c>
      <c r="J7" s="862"/>
      <c r="K7" s="862"/>
      <c r="L7" s="797" t="s">
        <v>12</v>
      </c>
    </row>
    <row r="8" spans="1:16" s="775" customFormat="1" ht="15.75" customHeight="1" x14ac:dyDescent="0.25">
      <c r="A8" s="652">
        <v>1</v>
      </c>
      <c r="B8" s="656"/>
      <c r="C8" s="774" t="s">
        <v>1408</v>
      </c>
      <c r="D8" s="656">
        <v>3</v>
      </c>
      <c r="E8" s="767" t="s">
        <v>1583</v>
      </c>
      <c r="F8" s="780" t="s">
        <v>1371</v>
      </c>
      <c r="G8" s="768" t="s">
        <v>1587</v>
      </c>
      <c r="H8" s="784" t="s">
        <v>1565</v>
      </c>
      <c r="I8" s="660">
        <v>0.3125</v>
      </c>
      <c r="J8" s="661" t="s">
        <v>1210</v>
      </c>
      <c r="K8" s="662">
        <f>I8+(((D8*50)/60)/24)</f>
        <v>0.41666666666666669</v>
      </c>
      <c r="L8" s="781" t="s">
        <v>1546</v>
      </c>
      <c r="M8" s="800" t="s">
        <v>1599</v>
      </c>
    </row>
    <row r="9" spans="1:16" ht="15" customHeight="1" x14ac:dyDescent="0.2">
      <c r="A9" s="652">
        <f t="shared" ref="A9:A16" si="0">A8+1</f>
        <v>2</v>
      </c>
      <c r="B9" s="776"/>
      <c r="C9" s="667" t="s">
        <v>1433</v>
      </c>
      <c r="D9" s="663">
        <v>3</v>
      </c>
      <c r="E9" s="855" t="s">
        <v>1577</v>
      </c>
      <c r="F9" s="856"/>
      <c r="G9" s="857"/>
      <c r="H9" s="784" t="s">
        <v>1565</v>
      </c>
      <c r="I9" s="660">
        <v>0.3125</v>
      </c>
      <c r="J9" s="661" t="s">
        <v>1210</v>
      </c>
      <c r="K9" s="662">
        <f>I9+(((D9*50)/60)/24)</f>
        <v>0.41666666666666669</v>
      </c>
      <c r="L9" s="781" t="s">
        <v>1547</v>
      </c>
    </row>
    <row r="10" spans="1:16" ht="15" customHeight="1" x14ac:dyDescent="0.2">
      <c r="A10" s="652">
        <f t="shared" si="0"/>
        <v>3</v>
      </c>
      <c r="B10" s="664"/>
      <c r="C10" s="667" t="s">
        <v>1548</v>
      </c>
      <c r="D10" s="664">
        <v>2</v>
      </c>
      <c r="E10" s="855" t="s">
        <v>1576</v>
      </c>
      <c r="F10" s="856"/>
      <c r="G10" s="857"/>
      <c r="H10" s="784" t="s">
        <v>1565</v>
      </c>
      <c r="I10" s="665">
        <v>0.3125</v>
      </c>
      <c r="J10" s="661" t="s">
        <v>1210</v>
      </c>
      <c r="K10" s="662">
        <f t="shared" ref="K10:K35" si="1">I10+(((D10*50)/60)/24)</f>
        <v>0.38194444444444442</v>
      </c>
      <c r="L10" s="781" t="s">
        <v>1549</v>
      </c>
    </row>
    <row r="11" spans="1:16" ht="15" customHeight="1" x14ac:dyDescent="0.2">
      <c r="A11" s="652">
        <f t="shared" si="0"/>
        <v>4</v>
      </c>
      <c r="B11" s="664"/>
      <c r="C11" s="667" t="s">
        <v>1413</v>
      </c>
      <c r="D11" s="666">
        <v>2</v>
      </c>
      <c r="E11" s="855" t="s">
        <v>1575</v>
      </c>
      <c r="F11" s="856"/>
      <c r="G11" s="857"/>
      <c r="H11" s="784" t="s">
        <v>1565</v>
      </c>
      <c r="I11" s="665">
        <v>0.3125</v>
      </c>
      <c r="J11" s="661" t="s">
        <v>1210</v>
      </c>
      <c r="K11" s="662">
        <f t="shared" si="1"/>
        <v>0.38194444444444442</v>
      </c>
      <c r="L11" s="781" t="s">
        <v>1550</v>
      </c>
      <c r="O11" s="647" t="s">
        <v>1582</v>
      </c>
      <c r="P11" s="647">
        <v>3</v>
      </c>
    </row>
    <row r="12" spans="1:16" ht="17.100000000000001" customHeight="1" x14ac:dyDescent="0.2">
      <c r="A12" s="652">
        <f t="shared" si="0"/>
        <v>5</v>
      </c>
      <c r="B12" s="664"/>
      <c r="C12" s="667" t="s">
        <v>1198</v>
      </c>
      <c r="D12" s="664">
        <v>3</v>
      </c>
      <c r="E12" s="841" t="s">
        <v>1588</v>
      </c>
      <c r="F12" s="842"/>
      <c r="G12" s="843"/>
      <c r="H12" s="784" t="s">
        <v>1565</v>
      </c>
      <c r="I12" s="660">
        <v>0.3125</v>
      </c>
      <c r="J12" s="661" t="s">
        <v>1210</v>
      </c>
      <c r="K12" s="662">
        <f t="shared" si="1"/>
        <v>0.41666666666666669</v>
      </c>
      <c r="L12" s="781" t="s">
        <v>1559</v>
      </c>
      <c r="O12" s="647" t="s">
        <v>1573</v>
      </c>
      <c r="P12" s="647">
        <v>3</v>
      </c>
    </row>
    <row r="13" spans="1:16" ht="17.100000000000001" customHeight="1" x14ac:dyDescent="0.2">
      <c r="A13" s="652">
        <f t="shared" si="0"/>
        <v>6</v>
      </c>
      <c r="B13" s="656"/>
      <c r="C13" s="667" t="s">
        <v>1412</v>
      </c>
      <c r="D13" s="664">
        <v>2</v>
      </c>
      <c r="E13" s="841" t="s">
        <v>1588</v>
      </c>
      <c r="F13" s="842"/>
      <c r="G13" s="843"/>
      <c r="H13" s="784" t="s">
        <v>1566</v>
      </c>
      <c r="I13" s="665">
        <v>0.3125</v>
      </c>
      <c r="J13" s="661" t="s">
        <v>1210</v>
      </c>
      <c r="K13" s="662">
        <f t="shared" si="1"/>
        <v>0.38194444444444442</v>
      </c>
      <c r="L13" s="781" t="s">
        <v>1560</v>
      </c>
      <c r="O13" s="647" t="s">
        <v>1574</v>
      </c>
      <c r="P13" s="647">
        <v>2</v>
      </c>
    </row>
    <row r="14" spans="1:16" ht="17.100000000000001" customHeight="1" x14ac:dyDescent="0.2">
      <c r="A14" s="652">
        <f t="shared" si="0"/>
        <v>7</v>
      </c>
      <c r="B14" s="656"/>
      <c r="C14" s="667" t="s">
        <v>1450</v>
      </c>
      <c r="D14" s="656">
        <v>3</v>
      </c>
      <c r="E14" s="855" t="s">
        <v>1571</v>
      </c>
      <c r="F14" s="856"/>
      <c r="G14" s="857"/>
      <c r="H14" s="784" t="s">
        <v>1566</v>
      </c>
      <c r="I14" s="665">
        <v>0.3125</v>
      </c>
      <c r="J14" s="661" t="s">
        <v>1210</v>
      </c>
      <c r="K14" s="662">
        <f t="shared" si="1"/>
        <v>0.41666666666666669</v>
      </c>
      <c r="L14" s="781" t="s">
        <v>1561</v>
      </c>
      <c r="O14" s="647" t="s">
        <v>1585</v>
      </c>
      <c r="P14" s="647">
        <v>2</v>
      </c>
    </row>
    <row r="15" spans="1:16" ht="17.100000000000001" customHeight="1" x14ac:dyDescent="0.2">
      <c r="A15" s="652">
        <f t="shared" si="0"/>
        <v>8</v>
      </c>
      <c r="B15" s="664"/>
      <c r="C15" s="667" t="s">
        <v>1410</v>
      </c>
      <c r="D15" s="663">
        <v>2</v>
      </c>
      <c r="E15" s="841" t="s">
        <v>1588</v>
      </c>
      <c r="F15" s="842"/>
      <c r="G15" s="843"/>
      <c r="H15" s="784" t="s">
        <v>1566</v>
      </c>
      <c r="I15" s="660">
        <v>0.3125</v>
      </c>
      <c r="J15" s="661" t="s">
        <v>1210</v>
      </c>
      <c r="K15" s="662">
        <f t="shared" si="1"/>
        <v>0.38194444444444442</v>
      </c>
      <c r="L15" s="781" t="s">
        <v>1546</v>
      </c>
      <c r="O15" s="647" t="s">
        <v>1580</v>
      </c>
      <c r="P15" s="647">
        <v>3</v>
      </c>
    </row>
    <row r="16" spans="1:16" ht="17.100000000000001" customHeight="1" x14ac:dyDescent="0.2">
      <c r="A16" s="652">
        <f t="shared" si="0"/>
        <v>9</v>
      </c>
      <c r="B16" s="664"/>
      <c r="C16" s="667" t="s">
        <v>1431</v>
      </c>
      <c r="D16" s="664">
        <v>2</v>
      </c>
      <c r="E16" s="855" t="s">
        <v>1573</v>
      </c>
      <c r="F16" s="856"/>
      <c r="G16" s="857"/>
      <c r="H16" s="784" t="s">
        <v>1566</v>
      </c>
      <c r="I16" s="660">
        <v>0.3125</v>
      </c>
      <c r="J16" s="661" t="s">
        <v>1210</v>
      </c>
      <c r="K16" s="662">
        <f t="shared" si="1"/>
        <v>0.38194444444444442</v>
      </c>
      <c r="L16" s="781" t="s">
        <v>1562</v>
      </c>
      <c r="O16" s="647" t="s">
        <v>1586</v>
      </c>
      <c r="P16" s="647">
        <v>3</v>
      </c>
    </row>
    <row r="17" spans="1:16" ht="25.5" x14ac:dyDescent="0.2">
      <c r="A17" s="652">
        <v>10</v>
      </c>
      <c r="B17" s="664"/>
      <c r="C17" s="776" t="s">
        <v>1194</v>
      </c>
      <c r="D17" s="664">
        <v>3</v>
      </c>
      <c r="E17" s="855" t="s">
        <v>1571</v>
      </c>
      <c r="F17" s="856"/>
      <c r="G17" s="857"/>
      <c r="H17" s="784" t="s">
        <v>1566</v>
      </c>
      <c r="I17" s="660">
        <v>0.3125</v>
      </c>
      <c r="J17" s="661"/>
      <c r="K17" s="662">
        <f t="shared" si="1"/>
        <v>0.41666666666666669</v>
      </c>
      <c r="L17" s="781" t="s">
        <v>1563</v>
      </c>
      <c r="O17" s="647" t="s">
        <v>1582</v>
      </c>
      <c r="P17" s="647">
        <v>3</v>
      </c>
    </row>
    <row r="18" spans="1:16" ht="13.5" x14ac:dyDescent="0.2">
      <c r="A18" s="652">
        <v>11</v>
      </c>
      <c r="B18" s="664"/>
      <c r="C18" s="667" t="s">
        <v>1425</v>
      </c>
      <c r="D18" s="664">
        <v>3</v>
      </c>
      <c r="E18" s="855" t="s">
        <v>1573</v>
      </c>
      <c r="F18" s="856"/>
      <c r="G18" s="857"/>
      <c r="H18" s="784" t="s">
        <v>1565</v>
      </c>
      <c r="I18" s="660">
        <v>0.3125</v>
      </c>
      <c r="J18" s="661"/>
      <c r="K18" s="662">
        <f t="shared" si="1"/>
        <v>0.41666666666666669</v>
      </c>
      <c r="L18" s="802" t="s">
        <v>1564</v>
      </c>
      <c r="O18" s="647" t="s">
        <v>1581</v>
      </c>
      <c r="P18" s="647">
        <v>2</v>
      </c>
    </row>
    <row r="19" spans="1:16" ht="25.5" x14ac:dyDescent="0.2">
      <c r="A19" s="652">
        <v>12</v>
      </c>
      <c r="B19" s="664"/>
      <c r="C19" s="776" t="s">
        <v>1407</v>
      </c>
      <c r="D19" s="664">
        <v>3</v>
      </c>
      <c r="E19" s="855" t="s">
        <v>1571</v>
      </c>
      <c r="F19" s="856"/>
      <c r="G19" s="857"/>
      <c r="H19" s="784" t="s">
        <v>1565</v>
      </c>
      <c r="I19" s="660">
        <v>0.65277777777777779</v>
      </c>
      <c r="J19" s="661"/>
      <c r="K19" s="662">
        <f t="shared" si="1"/>
        <v>0.75694444444444442</v>
      </c>
      <c r="L19" s="781" t="s">
        <v>1546</v>
      </c>
    </row>
    <row r="20" spans="1:16" ht="17.100000000000001" customHeight="1" x14ac:dyDescent="0.2">
      <c r="A20" s="652">
        <v>13</v>
      </c>
      <c r="B20" s="664"/>
      <c r="C20" s="667" t="s">
        <v>1195</v>
      </c>
      <c r="D20" s="664">
        <v>3</v>
      </c>
      <c r="E20" s="769" t="s">
        <v>1592</v>
      </c>
      <c r="F20" s="780" t="s">
        <v>1371</v>
      </c>
      <c r="G20" s="770" t="s">
        <v>1598</v>
      </c>
      <c r="H20" s="784" t="s">
        <v>1565</v>
      </c>
      <c r="I20" s="660">
        <v>0.41666666666666669</v>
      </c>
      <c r="J20" s="661"/>
      <c r="K20" s="662">
        <f t="shared" si="1"/>
        <v>0.52083333333333337</v>
      </c>
      <c r="L20" s="781" t="s">
        <v>1546</v>
      </c>
    </row>
    <row r="21" spans="1:16" ht="17.100000000000001" customHeight="1" x14ac:dyDescent="0.2">
      <c r="A21" s="652">
        <v>14</v>
      </c>
      <c r="B21" s="664"/>
      <c r="C21" s="667" t="s">
        <v>1199</v>
      </c>
      <c r="D21" s="664">
        <v>2</v>
      </c>
      <c r="E21" s="855" t="s">
        <v>1575</v>
      </c>
      <c r="F21" s="856"/>
      <c r="G21" s="857"/>
      <c r="H21" s="784" t="s">
        <v>1565</v>
      </c>
      <c r="I21" s="660">
        <v>0.41666666666666669</v>
      </c>
      <c r="J21" s="661"/>
      <c r="K21" s="662">
        <f t="shared" si="1"/>
        <v>0.48611111111111116</v>
      </c>
      <c r="L21" s="781" t="s">
        <v>1549</v>
      </c>
    </row>
    <row r="22" spans="1:16" ht="17.100000000000001" customHeight="1" x14ac:dyDescent="0.2">
      <c r="A22" s="652">
        <v>15</v>
      </c>
      <c r="B22" s="664"/>
      <c r="C22" s="667" t="s">
        <v>1423</v>
      </c>
      <c r="D22" s="664">
        <v>2</v>
      </c>
      <c r="E22" s="769" t="s">
        <v>1583</v>
      </c>
      <c r="F22" s="780" t="s">
        <v>1371</v>
      </c>
      <c r="G22" s="770" t="s">
        <v>1591</v>
      </c>
      <c r="H22" s="784" t="s">
        <v>1565</v>
      </c>
      <c r="I22" s="660">
        <v>0.41666666666666669</v>
      </c>
      <c r="J22" s="661"/>
      <c r="K22" s="662">
        <f t="shared" si="1"/>
        <v>0.48611111111111116</v>
      </c>
      <c r="L22" s="781" t="s">
        <v>1550</v>
      </c>
    </row>
    <row r="23" spans="1:16" ht="17.100000000000001" customHeight="1" x14ac:dyDescent="0.2">
      <c r="A23" s="652">
        <v>16</v>
      </c>
      <c r="B23" s="664"/>
      <c r="C23" s="667" t="s">
        <v>1203</v>
      </c>
      <c r="D23" s="664">
        <v>2</v>
      </c>
      <c r="E23" s="855" t="s">
        <v>1589</v>
      </c>
      <c r="F23" s="856"/>
      <c r="G23" s="857"/>
      <c r="H23" s="784" t="s">
        <v>1565</v>
      </c>
      <c r="I23" s="660">
        <v>0.41666666666666669</v>
      </c>
      <c r="J23" s="661"/>
      <c r="K23" s="662">
        <f t="shared" si="1"/>
        <v>0.48611111111111116</v>
      </c>
      <c r="L23" s="781" t="s">
        <v>1559</v>
      </c>
    </row>
    <row r="24" spans="1:16" ht="17.100000000000001" customHeight="1" x14ac:dyDescent="0.2">
      <c r="A24" s="652">
        <v>17</v>
      </c>
      <c r="B24" s="664"/>
      <c r="C24" s="667" t="s">
        <v>1551</v>
      </c>
      <c r="D24" s="664">
        <v>2</v>
      </c>
      <c r="E24" s="855" t="s">
        <v>1576</v>
      </c>
      <c r="F24" s="856"/>
      <c r="G24" s="857"/>
      <c r="H24" s="784" t="s">
        <v>1565</v>
      </c>
      <c r="I24" s="660">
        <v>0.41666666666666669</v>
      </c>
      <c r="J24" s="661"/>
      <c r="K24" s="662">
        <f t="shared" si="1"/>
        <v>0.48611111111111116</v>
      </c>
      <c r="L24" s="781" t="s">
        <v>1560</v>
      </c>
    </row>
    <row r="25" spans="1:16" ht="17.100000000000001" customHeight="1" x14ac:dyDescent="0.2">
      <c r="A25" s="652">
        <v>18</v>
      </c>
      <c r="B25" s="664"/>
      <c r="C25" s="667" t="s">
        <v>1446</v>
      </c>
      <c r="D25" s="664">
        <v>2</v>
      </c>
      <c r="E25" s="855" t="s">
        <v>1580</v>
      </c>
      <c r="F25" s="856"/>
      <c r="G25" s="857"/>
      <c r="H25" s="784" t="s">
        <v>1565</v>
      </c>
      <c r="I25" s="660">
        <v>0.41666666666666669</v>
      </c>
      <c r="J25" s="661"/>
      <c r="K25" s="662">
        <f t="shared" si="1"/>
        <v>0.48611111111111116</v>
      </c>
      <c r="L25" s="781" t="s">
        <v>1561</v>
      </c>
    </row>
    <row r="26" spans="1:16" ht="17.100000000000001" customHeight="1" x14ac:dyDescent="0.2">
      <c r="A26" s="652">
        <v>19</v>
      </c>
      <c r="B26" s="664"/>
      <c r="C26" s="667" t="s">
        <v>1211</v>
      </c>
      <c r="D26" s="664">
        <v>2</v>
      </c>
      <c r="E26" s="855" t="s">
        <v>1581</v>
      </c>
      <c r="F26" s="856"/>
      <c r="G26" s="857"/>
      <c r="H26" s="784" t="s">
        <v>1565</v>
      </c>
      <c r="I26" s="660">
        <v>0.41666666666666669</v>
      </c>
      <c r="J26" s="661"/>
      <c r="K26" s="662">
        <f t="shared" si="1"/>
        <v>0.48611111111111116</v>
      </c>
      <c r="L26" s="781" t="s">
        <v>1546</v>
      </c>
    </row>
    <row r="27" spans="1:16" ht="17.100000000000001" customHeight="1" x14ac:dyDescent="0.2">
      <c r="A27" s="652">
        <v>20</v>
      </c>
      <c r="B27" s="664"/>
      <c r="C27" s="667" t="s">
        <v>1201</v>
      </c>
      <c r="D27" s="664">
        <v>2</v>
      </c>
      <c r="E27" s="855" t="s">
        <v>1580</v>
      </c>
      <c r="F27" s="856"/>
      <c r="G27" s="857"/>
      <c r="H27" s="784" t="s">
        <v>1565</v>
      </c>
      <c r="I27" s="660">
        <v>0.41666666666666669</v>
      </c>
      <c r="J27" s="661"/>
      <c r="K27" s="662">
        <f t="shared" si="1"/>
        <v>0.48611111111111116</v>
      </c>
      <c r="L27" s="781" t="s">
        <v>1562</v>
      </c>
    </row>
    <row r="28" spans="1:16" ht="17.100000000000001" customHeight="1" x14ac:dyDescent="0.2">
      <c r="A28" s="652">
        <v>21</v>
      </c>
      <c r="B28" s="664"/>
      <c r="C28" s="667" t="s">
        <v>1219</v>
      </c>
      <c r="D28" s="664">
        <v>2</v>
      </c>
      <c r="E28" s="855" t="s">
        <v>1581</v>
      </c>
      <c r="F28" s="856"/>
      <c r="G28" s="857"/>
      <c r="H28" s="784" t="s">
        <v>1565</v>
      </c>
      <c r="I28" s="660">
        <v>0.41666666666666669</v>
      </c>
      <c r="J28" s="661"/>
      <c r="K28" s="662">
        <f t="shared" si="1"/>
        <v>0.48611111111111116</v>
      </c>
      <c r="L28" s="781" t="s">
        <v>1563</v>
      </c>
    </row>
    <row r="29" spans="1:16" ht="13.5" x14ac:dyDescent="0.2">
      <c r="A29" s="652">
        <v>22</v>
      </c>
      <c r="B29" s="664"/>
      <c r="C29" s="667" t="s">
        <v>1206</v>
      </c>
      <c r="D29" s="664">
        <v>3</v>
      </c>
      <c r="E29" s="769" t="s">
        <v>1583</v>
      </c>
      <c r="F29" s="780" t="s">
        <v>1371</v>
      </c>
      <c r="G29" s="770" t="s">
        <v>1590</v>
      </c>
      <c r="H29" s="784" t="s">
        <v>1565</v>
      </c>
      <c r="I29" s="660">
        <v>0.41666666666666669</v>
      </c>
      <c r="J29" s="661"/>
      <c r="K29" s="662">
        <f t="shared" si="1"/>
        <v>0.52083333333333337</v>
      </c>
      <c r="L29" s="802" t="s">
        <v>1525</v>
      </c>
    </row>
    <row r="30" spans="1:16" ht="17.100000000000001" customHeight="1" x14ac:dyDescent="0.2">
      <c r="A30" s="652">
        <v>23</v>
      </c>
      <c r="B30" s="664"/>
      <c r="C30" s="667" t="s">
        <v>1193</v>
      </c>
      <c r="D30" s="664">
        <v>3</v>
      </c>
      <c r="E30" s="855" t="s">
        <v>1572</v>
      </c>
      <c r="F30" s="856"/>
      <c r="G30" s="857"/>
      <c r="H30" s="784" t="s">
        <v>1566</v>
      </c>
      <c r="I30" s="660">
        <v>0.54166666666666663</v>
      </c>
      <c r="J30" s="661"/>
      <c r="K30" s="662">
        <f t="shared" si="1"/>
        <v>0.64583333333333326</v>
      </c>
      <c r="L30" s="781" t="s">
        <v>1546</v>
      </c>
    </row>
    <row r="31" spans="1:16" ht="17.100000000000001" customHeight="1" x14ac:dyDescent="0.2">
      <c r="A31" s="652">
        <v>24</v>
      </c>
      <c r="B31" s="664"/>
      <c r="C31" s="667" t="s">
        <v>1322</v>
      </c>
      <c r="D31" s="664">
        <v>2</v>
      </c>
      <c r="E31" s="769" t="s">
        <v>1595</v>
      </c>
      <c r="F31" s="780" t="s">
        <v>1371</v>
      </c>
      <c r="G31" s="770" t="s">
        <v>1597</v>
      </c>
      <c r="H31" s="784" t="s">
        <v>1566</v>
      </c>
      <c r="I31" s="660">
        <v>0.54166666666666663</v>
      </c>
      <c r="J31" s="661"/>
      <c r="K31" s="662">
        <f t="shared" si="1"/>
        <v>0.61111111111111105</v>
      </c>
      <c r="L31" s="781" t="s">
        <v>1547</v>
      </c>
    </row>
    <row r="32" spans="1:16" ht="17.100000000000001" customHeight="1" x14ac:dyDescent="0.2">
      <c r="A32" s="652">
        <v>25</v>
      </c>
      <c r="B32" s="664"/>
      <c r="C32" s="667" t="s">
        <v>1429</v>
      </c>
      <c r="D32" s="664">
        <v>2</v>
      </c>
      <c r="E32" s="769" t="s">
        <v>1577</v>
      </c>
      <c r="F32" s="780" t="s">
        <v>1371</v>
      </c>
      <c r="G32" s="770" t="s">
        <v>1598</v>
      </c>
      <c r="H32" s="784" t="s">
        <v>1566</v>
      </c>
      <c r="I32" s="660">
        <v>0.54166666666666663</v>
      </c>
      <c r="J32" s="661"/>
      <c r="K32" s="662">
        <f t="shared" si="1"/>
        <v>0.61111111111111105</v>
      </c>
      <c r="L32" s="781" t="s">
        <v>1549</v>
      </c>
    </row>
    <row r="33" spans="1:13" ht="17.100000000000001" customHeight="1" x14ac:dyDescent="0.2">
      <c r="A33" s="652">
        <v>26</v>
      </c>
      <c r="B33" s="664"/>
      <c r="C33" s="667" t="s">
        <v>1202</v>
      </c>
      <c r="D33" s="664">
        <v>2</v>
      </c>
      <c r="E33" s="855" t="s">
        <v>1583</v>
      </c>
      <c r="F33" s="856"/>
      <c r="G33" s="857"/>
      <c r="H33" s="784" t="s">
        <v>1566</v>
      </c>
      <c r="I33" s="660">
        <v>0.54166666666666663</v>
      </c>
      <c r="J33" s="661"/>
      <c r="K33" s="662">
        <f t="shared" si="1"/>
        <v>0.61111111111111105</v>
      </c>
      <c r="L33" s="781" t="s">
        <v>1550</v>
      </c>
    </row>
    <row r="34" spans="1:13" ht="17.100000000000001" customHeight="1" x14ac:dyDescent="0.2">
      <c r="A34" s="652">
        <v>27</v>
      </c>
      <c r="B34" s="664"/>
      <c r="C34" s="667" t="s">
        <v>1320</v>
      </c>
      <c r="D34" s="664">
        <v>2</v>
      </c>
      <c r="E34" s="769" t="s">
        <v>1596</v>
      </c>
      <c r="F34" s="780" t="s">
        <v>1371</v>
      </c>
      <c r="G34" s="770" t="s">
        <v>1584</v>
      </c>
      <c r="H34" s="784" t="s">
        <v>1565</v>
      </c>
      <c r="I34" s="660">
        <v>0.54166666666666663</v>
      </c>
      <c r="J34" s="661"/>
      <c r="K34" s="662">
        <f t="shared" si="1"/>
        <v>0.61111111111111105</v>
      </c>
      <c r="L34" s="781" t="s">
        <v>1559</v>
      </c>
    </row>
    <row r="35" spans="1:13" ht="17.100000000000001" customHeight="1" x14ac:dyDescent="0.2">
      <c r="A35" s="652">
        <v>28</v>
      </c>
      <c r="B35" s="664"/>
      <c r="C35" s="667" t="s">
        <v>1427</v>
      </c>
      <c r="D35" s="664">
        <v>2</v>
      </c>
      <c r="E35" s="855" t="s">
        <v>1578</v>
      </c>
      <c r="F35" s="856"/>
      <c r="G35" s="857"/>
      <c r="H35" s="784" t="s">
        <v>1565</v>
      </c>
      <c r="I35" s="660">
        <v>0.54166666666666663</v>
      </c>
      <c r="J35" s="661"/>
      <c r="K35" s="662">
        <f t="shared" si="1"/>
        <v>0.61111111111111105</v>
      </c>
      <c r="L35" s="781" t="s">
        <v>1560</v>
      </c>
    </row>
    <row r="36" spans="1:13" ht="17.100000000000001" customHeight="1" x14ac:dyDescent="0.2">
      <c r="A36" s="652">
        <v>29</v>
      </c>
      <c r="B36" s="664"/>
      <c r="C36" s="667" t="s">
        <v>1200</v>
      </c>
      <c r="D36" s="664">
        <v>3</v>
      </c>
      <c r="E36" s="855" t="s">
        <v>1592</v>
      </c>
      <c r="F36" s="856"/>
      <c r="G36" s="857"/>
      <c r="H36" s="784" t="s">
        <v>1565</v>
      </c>
      <c r="I36" s="660">
        <v>0.54166666666666663</v>
      </c>
      <c r="J36" s="661"/>
      <c r="K36" s="662">
        <f t="shared" ref="K36:K55" si="2">I36+(((D36*50)/60)/24)</f>
        <v>0.64583333333333326</v>
      </c>
      <c r="L36" s="781" t="s">
        <v>1561</v>
      </c>
    </row>
    <row r="37" spans="1:13" ht="17.100000000000001" customHeight="1" x14ac:dyDescent="0.2">
      <c r="A37" s="652">
        <v>30</v>
      </c>
      <c r="B37" s="664"/>
      <c r="C37" s="667" t="s">
        <v>1207</v>
      </c>
      <c r="D37" s="664">
        <v>3</v>
      </c>
      <c r="E37" s="769" t="s">
        <v>1592</v>
      </c>
      <c r="F37" s="780" t="s">
        <v>1371</v>
      </c>
      <c r="G37" s="770" t="s">
        <v>1591</v>
      </c>
      <c r="H37" s="784" t="s">
        <v>1565</v>
      </c>
      <c r="I37" s="660">
        <v>0.54166666666666663</v>
      </c>
      <c r="J37" s="661"/>
      <c r="K37" s="662">
        <f t="shared" si="2"/>
        <v>0.64583333333333326</v>
      </c>
      <c r="L37" s="781" t="s">
        <v>1546</v>
      </c>
    </row>
    <row r="38" spans="1:13" ht="17.100000000000001" customHeight="1" x14ac:dyDescent="0.2">
      <c r="A38" s="652">
        <v>31</v>
      </c>
      <c r="B38" s="664"/>
      <c r="C38" s="667" t="s">
        <v>1208</v>
      </c>
      <c r="D38" s="664">
        <v>3</v>
      </c>
      <c r="E38" s="855" t="s">
        <v>1578</v>
      </c>
      <c r="F38" s="856"/>
      <c r="G38" s="857"/>
      <c r="H38" s="784" t="s">
        <v>1565</v>
      </c>
      <c r="I38" s="660">
        <v>0.54166666666666663</v>
      </c>
      <c r="J38" s="661"/>
      <c r="K38" s="662">
        <f t="shared" si="2"/>
        <v>0.64583333333333326</v>
      </c>
      <c r="L38" s="781" t="s">
        <v>1562</v>
      </c>
    </row>
    <row r="39" spans="1:13" ht="17.100000000000001" customHeight="1" x14ac:dyDescent="0.2">
      <c r="A39" s="652">
        <v>32</v>
      </c>
      <c r="B39" s="664"/>
      <c r="C39" s="667" t="s">
        <v>1414</v>
      </c>
      <c r="D39" s="664">
        <v>3</v>
      </c>
      <c r="E39" s="769" t="s">
        <v>1596</v>
      </c>
      <c r="F39" s="780" t="s">
        <v>1371</v>
      </c>
      <c r="G39" s="770" t="s">
        <v>1593</v>
      </c>
      <c r="H39" s="784" t="s">
        <v>1565</v>
      </c>
      <c r="I39" s="660">
        <v>0.54166666666666663</v>
      </c>
      <c r="J39" s="661"/>
      <c r="K39" s="662">
        <f t="shared" si="2"/>
        <v>0.64583333333333326</v>
      </c>
      <c r="L39" s="781" t="s">
        <v>1563</v>
      </c>
    </row>
    <row r="40" spans="1:13" ht="15" customHeight="1" x14ac:dyDescent="0.2">
      <c r="A40" s="652">
        <v>33</v>
      </c>
      <c r="B40" s="664"/>
      <c r="C40" s="667" t="s">
        <v>1411</v>
      </c>
      <c r="D40" s="664">
        <v>3</v>
      </c>
      <c r="E40" s="769" t="s">
        <v>1592</v>
      </c>
      <c r="F40" s="780" t="s">
        <v>1371</v>
      </c>
      <c r="G40" s="770" t="s">
        <v>1587</v>
      </c>
      <c r="H40" s="784" t="s">
        <v>1565</v>
      </c>
      <c r="I40" s="660">
        <v>0.54166666666666663</v>
      </c>
      <c r="J40" s="661"/>
      <c r="K40" s="662">
        <f t="shared" si="2"/>
        <v>0.64583333333333326</v>
      </c>
      <c r="L40" s="802" t="s">
        <v>1525</v>
      </c>
    </row>
    <row r="41" spans="1:13" ht="17.100000000000001" customHeight="1" x14ac:dyDescent="0.2">
      <c r="A41" s="652">
        <v>34</v>
      </c>
      <c r="B41" s="664"/>
      <c r="C41" s="667" t="s">
        <v>1205</v>
      </c>
      <c r="D41" s="664">
        <v>3</v>
      </c>
      <c r="E41" s="841" t="s">
        <v>1573</v>
      </c>
      <c r="F41" s="842"/>
      <c r="G41" s="843"/>
      <c r="H41" s="784" t="s">
        <v>1566</v>
      </c>
      <c r="I41" s="660">
        <v>0.3125</v>
      </c>
      <c r="J41" s="661"/>
      <c r="K41" s="662">
        <f t="shared" si="2"/>
        <v>0.41666666666666669</v>
      </c>
      <c r="L41" s="781" t="s">
        <v>1558</v>
      </c>
    </row>
    <row r="42" spans="1:13" ht="25.5" x14ac:dyDescent="0.2">
      <c r="A42" s="652">
        <v>35</v>
      </c>
      <c r="B42" s="664"/>
      <c r="C42" s="776" t="s">
        <v>1406</v>
      </c>
      <c r="D42" s="664">
        <v>2</v>
      </c>
      <c r="E42" s="769" t="s">
        <v>1581</v>
      </c>
      <c r="F42" s="780" t="s">
        <v>1371</v>
      </c>
      <c r="G42" s="770" t="s">
        <v>1591</v>
      </c>
      <c r="H42" s="784" t="s">
        <v>1566</v>
      </c>
      <c r="I42" s="660">
        <v>0.3125</v>
      </c>
      <c r="J42" s="661"/>
      <c r="K42" s="662">
        <f t="shared" si="2"/>
        <v>0.38194444444444442</v>
      </c>
      <c r="L42" s="781" t="s">
        <v>1547</v>
      </c>
    </row>
    <row r="43" spans="1:13" ht="17.100000000000001" customHeight="1" x14ac:dyDescent="0.2">
      <c r="A43" s="652">
        <v>36</v>
      </c>
      <c r="B43" s="664"/>
      <c r="C43" s="667" t="s">
        <v>1552</v>
      </c>
      <c r="D43" s="664">
        <v>3</v>
      </c>
      <c r="E43" s="769" t="s">
        <v>1594</v>
      </c>
      <c r="F43" s="780" t="s">
        <v>1371</v>
      </c>
      <c r="G43" s="770" t="s">
        <v>1590</v>
      </c>
      <c r="H43" s="784" t="s">
        <v>1566</v>
      </c>
      <c r="I43" s="660">
        <v>0.65277777777777779</v>
      </c>
      <c r="J43" s="661"/>
      <c r="K43" s="662">
        <f t="shared" si="2"/>
        <v>0.75694444444444442</v>
      </c>
      <c r="L43" s="781" t="s">
        <v>1546</v>
      </c>
    </row>
    <row r="44" spans="1:13" ht="17.100000000000001" customHeight="1" x14ac:dyDescent="0.2">
      <c r="A44" s="652">
        <v>37</v>
      </c>
      <c r="B44" s="664"/>
      <c r="C44" s="667" t="s">
        <v>1553</v>
      </c>
      <c r="D44" s="664">
        <v>2</v>
      </c>
      <c r="E44" s="769" t="s">
        <v>1578</v>
      </c>
      <c r="F44" s="780" t="s">
        <v>1371</v>
      </c>
      <c r="G44" s="770" t="s">
        <v>1282</v>
      </c>
      <c r="H44" s="784" t="s">
        <v>1566</v>
      </c>
      <c r="I44" s="660">
        <v>0.3125</v>
      </c>
      <c r="J44" s="661"/>
      <c r="K44" s="662">
        <f t="shared" si="2"/>
        <v>0.38194444444444442</v>
      </c>
      <c r="L44" s="781" t="s">
        <v>1550</v>
      </c>
    </row>
    <row r="45" spans="1:13" ht="17.100000000000001" customHeight="1" x14ac:dyDescent="0.2">
      <c r="A45" s="652">
        <v>38</v>
      </c>
      <c r="B45" s="664"/>
      <c r="C45" s="667" t="s">
        <v>1417</v>
      </c>
      <c r="D45" s="664">
        <v>4</v>
      </c>
      <c r="E45" s="769" t="s">
        <v>1596</v>
      </c>
      <c r="F45" s="780" t="s">
        <v>1371</v>
      </c>
      <c r="G45" s="770" t="s">
        <v>1593</v>
      </c>
      <c r="H45" s="784" t="s">
        <v>1566</v>
      </c>
      <c r="I45" s="660">
        <v>0.3125</v>
      </c>
      <c r="J45" s="661"/>
      <c r="K45" s="662">
        <f t="shared" si="2"/>
        <v>0.4513888888888889</v>
      </c>
      <c r="L45" s="781" t="s">
        <v>1559</v>
      </c>
    </row>
    <row r="46" spans="1:13" ht="17.100000000000001" customHeight="1" x14ac:dyDescent="0.2">
      <c r="A46" s="652">
        <v>39</v>
      </c>
      <c r="B46" s="664"/>
      <c r="C46" s="667" t="s">
        <v>1304</v>
      </c>
      <c r="D46" s="664">
        <v>2</v>
      </c>
      <c r="E46" s="769" t="s">
        <v>1596</v>
      </c>
      <c r="F46" s="780" t="s">
        <v>1371</v>
      </c>
      <c r="G46" s="770" t="s">
        <v>1584</v>
      </c>
      <c r="H46" s="784" t="s">
        <v>1565</v>
      </c>
      <c r="I46" s="660">
        <v>0.3125</v>
      </c>
      <c r="J46" s="661"/>
      <c r="K46" s="662">
        <f t="shared" si="2"/>
        <v>0.38194444444444442</v>
      </c>
      <c r="L46" s="781" t="s">
        <v>1560</v>
      </c>
    </row>
    <row r="47" spans="1:13" ht="17.100000000000001" customHeight="1" x14ac:dyDescent="0.2">
      <c r="A47" s="652">
        <v>40</v>
      </c>
      <c r="B47" s="664"/>
      <c r="C47" s="667" t="s">
        <v>1310</v>
      </c>
      <c r="D47" s="664">
        <v>2</v>
      </c>
      <c r="E47" s="769" t="s">
        <v>1596</v>
      </c>
      <c r="F47" s="780" t="s">
        <v>1371</v>
      </c>
      <c r="G47" s="770" t="s">
        <v>1584</v>
      </c>
      <c r="H47" s="784" t="s">
        <v>1565</v>
      </c>
      <c r="I47" s="660">
        <v>0.3125</v>
      </c>
      <c r="J47" s="661"/>
      <c r="K47" s="662">
        <f t="shared" si="2"/>
        <v>0.38194444444444442</v>
      </c>
      <c r="L47" s="781" t="s">
        <v>1561</v>
      </c>
    </row>
    <row r="48" spans="1:13" ht="17.100000000000001" customHeight="1" x14ac:dyDescent="0.2">
      <c r="A48" s="652">
        <v>41</v>
      </c>
      <c r="B48" s="664"/>
      <c r="C48" s="667" t="s">
        <v>1554</v>
      </c>
      <c r="D48" s="664">
        <v>3</v>
      </c>
      <c r="E48" s="855" t="s">
        <v>1576</v>
      </c>
      <c r="F48" s="856"/>
      <c r="G48" s="857"/>
      <c r="H48" s="784" t="s">
        <v>1565</v>
      </c>
      <c r="I48" s="660">
        <v>0.3125</v>
      </c>
      <c r="J48" s="661"/>
      <c r="K48" s="662">
        <f t="shared" si="2"/>
        <v>0.41666666666666669</v>
      </c>
      <c r="L48" s="781" t="s">
        <v>1558</v>
      </c>
      <c r="M48" s="799"/>
    </row>
    <row r="49" spans="1:12" ht="17.100000000000001" customHeight="1" x14ac:dyDescent="0.2">
      <c r="A49" s="652">
        <v>42</v>
      </c>
      <c r="B49" s="664"/>
      <c r="C49" s="667" t="s">
        <v>1197</v>
      </c>
      <c r="D49" s="664">
        <v>3</v>
      </c>
      <c r="E49" s="841" t="s">
        <v>1573</v>
      </c>
      <c r="F49" s="842"/>
      <c r="G49" s="843"/>
      <c r="H49" s="784" t="s">
        <v>1565</v>
      </c>
      <c r="I49" s="660">
        <v>0.3125</v>
      </c>
      <c r="J49" s="661"/>
      <c r="K49" s="662">
        <f t="shared" si="2"/>
        <v>0.41666666666666669</v>
      </c>
      <c r="L49" s="781" t="s">
        <v>1562</v>
      </c>
    </row>
    <row r="50" spans="1:12" ht="17.100000000000001" customHeight="1" x14ac:dyDescent="0.2">
      <c r="A50" s="652">
        <v>43</v>
      </c>
      <c r="B50" s="664"/>
      <c r="C50" s="667" t="s">
        <v>1555</v>
      </c>
      <c r="D50" s="664">
        <v>2</v>
      </c>
      <c r="E50" s="855" t="s">
        <v>1580</v>
      </c>
      <c r="F50" s="856"/>
      <c r="G50" s="857"/>
      <c r="H50" s="784" t="s">
        <v>1565</v>
      </c>
      <c r="I50" s="660">
        <v>0.3125</v>
      </c>
      <c r="J50" s="661"/>
      <c r="K50" s="662">
        <f t="shared" si="2"/>
        <v>0.38194444444444442</v>
      </c>
      <c r="L50" s="781" t="s">
        <v>1563</v>
      </c>
    </row>
    <row r="51" spans="1:12" ht="25.5" x14ac:dyDescent="0.2">
      <c r="A51" s="652">
        <v>44</v>
      </c>
      <c r="B51" s="664"/>
      <c r="C51" s="667" t="s">
        <v>1220</v>
      </c>
      <c r="D51" s="664">
        <v>3</v>
      </c>
      <c r="E51" s="855" t="s">
        <v>1594</v>
      </c>
      <c r="F51" s="856"/>
      <c r="G51" s="857"/>
      <c r="H51" s="784" t="s">
        <v>1566</v>
      </c>
      <c r="I51" s="660">
        <v>0.3125</v>
      </c>
      <c r="J51" s="661"/>
      <c r="K51" s="662">
        <f t="shared" si="2"/>
        <v>0.41666666666666669</v>
      </c>
      <c r="L51" s="802" t="s">
        <v>1564</v>
      </c>
    </row>
    <row r="52" spans="1:12" ht="17.100000000000001" customHeight="1" x14ac:dyDescent="0.2">
      <c r="A52" s="652">
        <v>45</v>
      </c>
      <c r="B52" s="664"/>
      <c r="C52" s="667" t="s">
        <v>1409</v>
      </c>
      <c r="D52" s="664">
        <v>3</v>
      </c>
      <c r="E52" s="769" t="s">
        <v>1594</v>
      </c>
      <c r="F52" s="780" t="s">
        <v>1371</v>
      </c>
      <c r="G52" s="770" t="s">
        <v>1282</v>
      </c>
      <c r="H52" s="784" t="s">
        <v>1565</v>
      </c>
      <c r="I52" s="660">
        <v>0.54166666666666663</v>
      </c>
      <c r="J52" s="661"/>
      <c r="K52" s="662">
        <f t="shared" si="2"/>
        <v>0.64583333333333326</v>
      </c>
      <c r="L52" s="781" t="s">
        <v>1558</v>
      </c>
    </row>
    <row r="53" spans="1:12" ht="17.100000000000001" customHeight="1" x14ac:dyDescent="0.2">
      <c r="A53" s="652">
        <v>46</v>
      </c>
      <c r="B53" s="664"/>
      <c r="C53" s="667" t="s">
        <v>1556</v>
      </c>
      <c r="D53" s="664">
        <v>3</v>
      </c>
      <c r="E53" s="769" t="s">
        <v>1573</v>
      </c>
      <c r="F53" s="780" t="s">
        <v>1371</v>
      </c>
      <c r="G53" s="770" t="s">
        <v>1282</v>
      </c>
      <c r="H53" s="784" t="s">
        <v>1565</v>
      </c>
      <c r="I53" s="660">
        <v>0.54166666666666663</v>
      </c>
      <c r="J53" s="661"/>
      <c r="K53" s="662">
        <f t="shared" si="2"/>
        <v>0.64583333333333326</v>
      </c>
      <c r="L53" s="781" t="s">
        <v>1547</v>
      </c>
    </row>
    <row r="54" spans="1:12" ht="17.100000000000001" customHeight="1" x14ac:dyDescent="0.2">
      <c r="A54" s="652">
        <v>47</v>
      </c>
      <c r="B54" s="664"/>
      <c r="C54" s="667" t="s">
        <v>1557</v>
      </c>
      <c r="D54" s="664">
        <v>3</v>
      </c>
      <c r="E54" s="855" t="s">
        <v>1579</v>
      </c>
      <c r="F54" s="856"/>
      <c r="G54" s="857"/>
      <c r="H54" s="784" t="s">
        <v>1565</v>
      </c>
      <c r="I54" s="660">
        <v>0.54166666666666663</v>
      </c>
      <c r="J54" s="661"/>
      <c r="K54" s="662">
        <f t="shared" si="2"/>
        <v>0.64583333333333326</v>
      </c>
      <c r="L54" s="781" t="s">
        <v>1549</v>
      </c>
    </row>
    <row r="55" spans="1:12" ht="17.100000000000001" customHeight="1" x14ac:dyDescent="0.2">
      <c r="A55" s="652">
        <v>48</v>
      </c>
      <c r="B55" s="664"/>
      <c r="C55" s="667" t="s">
        <v>1217</v>
      </c>
      <c r="D55" s="664">
        <v>3</v>
      </c>
      <c r="E55" s="769" t="s">
        <v>1577</v>
      </c>
      <c r="F55" s="780" t="s">
        <v>1371</v>
      </c>
      <c r="G55" s="770" t="s">
        <v>1598</v>
      </c>
      <c r="H55" s="784" t="s">
        <v>1565</v>
      </c>
      <c r="I55" s="660">
        <v>0.54166666666666663</v>
      </c>
      <c r="J55" s="661"/>
      <c r="K55" s="662">
        <f t="shared" si="2"/>
        <v>0.64583333333333326</v>
      </c>
      <c r="L55" s="781" t="s">
        <v>1550</v>
      </c>
    </row>
    <row r="56" spans="1:12" ht="17.100000000000001" customHeight="1" x14ac:dyDescent="0.25">
      <c r="A56" s="858" t="s">
        <v>1181</v>
      </c>
      <c r="B56" s="858"/>
      <c r="C56" s="858"/>
      <c r="D56" s="786">
        <f>SUM(D8:D55)</f>
        <v>122</v>
      </c>
      <c r="E56" s="787"/>
      <c r="F56" s="788"/>
      <c r="G56" s="789"/>
      <c r="H56" s="790"/>
      <c r="I56" s="791"/>
      <c r="J56" s="792"/>
      <c r="K56" s="793"/>
      <c r="L56" s="794"/>
    </row>
    <row r="57" spans="1:12" ht="16.5" x14ac:dyDescent="0.3">
      <c r="A57" s="777"/>
      <c r="B57" s="669"/>
      <c r="C57" s="777"/>
      <c r="D57" s="649"/>
      <c r="E57" s="649"/>
      <c r="F57" s="649"/>
      <c r="G57" s="669"/>
      <c r="H57" s="829" t="s">
        <v>1568</v>
      </c>
      <c r="I57" s="829"/>
      <c r="J57" s="829"/>
      <c r="K57" s="829"/>
      <c r="L57" s="829"/>
    </row>
    <row r="58" spans="1:12" ht="16.5" x14ac:dyDescent="0.3">
      <c r="A58" s="778" t="s">
        <v>1373</v>
      </c>
      <c r="B58" s="672"/>
      <c r="C58" s="785"/>
      <c r="D58" s="649"/>
      <c r="E58" s="649"/>
      <c r="F58" s="649"/>
      <c r="G58" s="673" t="s">
        <v>1374</v>
      </c>
      <c r="H58" s="829" t="s">
        <v>1375</v>
      </c>
      <c r="I58" s="829"/>
      <c r="J58" s="829"/>
      <c r="K58" s="829"/>
      <c r="L58" s="829"/>
    </row>
    <row r="59" spans="1:12" x14ac:dyDescent="0.2">
      <c r="A59" s="779">
        <v>1</v>
      </c>
      <c r="B59" s="669" t="s">
        <v>1600</v>
      </c>
      <c r="D59" s="674"/>
      <c r="E59" s="675"/>
      <c r="F59" s="675"/>
      <c r="G59" s="675"/>
      <c r="H59" s="829" t="s">
        <v>1376</v>
      </c>
      <c r="I59" s="829"/>
      <c r="J59" s="829"/>
      <c r="K59" s="829"/>
      <c r="L59" s="829"/>
    </row>
    <row r="60" spans="1:12" ht="16.5" x14ac:dyDescent="0.3">
      <c r="A60" s="779">
        <v>2</v>
      </c>
      <c r="B60" s="669" t="s">
        <v>1570</v>
      </c>
      <c r="D60" s="649"/>
      <c r="E60" s="649"/>
      <c r="F60" s="649"/>
      <c r="G60" s="669"/>
      <c r="H60" s="772"/>
      <c r="I60" s="677"/>
      <c r="J60" s="678"/>
      <c r="K60" s="677"/>
      <c r="L60" s="782"/>
    </row>
    <row r="61" spans="1:12" ht="13.5" x14ac:dyDescent="0.2">
      <c r="A61" s="779">
        <v>3</v>
      </c>
      <c r="B61" s="669" t="s">
        <v>1567</v>
      </c>
      <c r="F61" s="669"/>
      <c r="G61" s="669"/>
      <c r="H61" s="772"/>
      <c r="I61" s="677"/>
      <c r="J61" s="678"/>
      <c r="K61" s="677"/>
      <c r="L61" s="782"/>
    </row>
    <row r="62" spans="1:12" x14ac:dyDescent="0.2">
      <c r="A62" s="779"/>
      <c r="B62" s="669"/>
      <c r="F62" s="669"/>
      <c r="G62" s="669"/>
      <c r="H62" s="851" t="str">
        <f>'[1]KODE &amp; NIP DOSEN'!$C$7</f>
        <v>Dr. H. Anshari Syafar, M.Sc.</v>
      </c>
      <c r="I62" s="851"/>
      <c r="J62" s="851"/>
      <c r="K62" s="851"/>
      <c r="L62" s="851"/>
    </row>
    <row r="63" spans="1:12" ht="11.25" customHeight="1" x14ac:dyDescent="0.2">
      <c r="A63" s="777"/>
      <c r="B63" s="669"/>
      <c r="C63" s="777"/>
      <c r="D63" s="669"/>
      <c r="E63" s="669"/>
      <c r="F63" s="669"/>
      <c r="G63" s="669"/>
      <c r="H63" s="864" t="s">
        <v>1378</v>
      </c>
      <c r="I63" s="864"/>
      <c r="J63" s="864"/>
      <c r="K63" s="864"/>
    </row>
  </sheetData>
  <mergeCells count="42">
    <mergeCell ref="H62:L62"/>
    <mergeCell ref="H57:L57"/>
    <mergeCell ref="H58:L58"/>
    <mergeCell ref="H59:L59"/>
    <mergeCell ref="H63:K63"/>
    <mergeCell ref="A56:C56"/>
    <mergeCell ref="E7:G7"/>
    <mergeCell ref="I7:K7"/>
    <mergeCell ref="A1:L1"/>
    <mergeCell ref="A2:L2"/>
    <mergeCell ref="A3:L3"/>
    <mergeCell ref="A4:L4"/>
    <mergeCell ref="A5:L5"/>
    <mergeCell ref="E19:G19"/>
    <mergeCell ref="E30:G30"/>
    <mergeCell ref="E41:G41"/>
    <mergeCell ref="E49:G49"/>
    <mergeCell ref="E17:G17"/>
    <mergeCell ref="E9:G9"/>
    <mergeCell ref="E16:G16"/>
    <mergeCell ref="E35:G35"/>
    <mergeCell ref="E54:G54"/>
    <mergeCell ref="E18:G18"/>
    <mergeCell ref="E14:G14"/>
    <mergeCell ref="E10:G10"/>
    <mergeCell ref="E11:G11"/>
    <mergeCell ref="E21:G21"/>
    <mergeCell ref="E51:G51"/>
    <mergeCell ref="E25:G25"/>
    <mergeCell ref="E26:G26"/>
    <mergeCell ref="E27:G27"/>
    <mergeCell ref="E28:G28"/>
    <mergeCell ref="E33:G33"/>
    <mergeCell ref="E38:G38"/>
    <mergeCell ref="E48:G48"/>
    <mergeCell ref="E50:G50"/>
    <mergeCell ref="E36:G36"/>
    <mergeCell ref="E24:G24"/>
    <mergeCell ref="E12:G12"/>
    <mergeCell ref="E13:G13"/>
    <mergeCell ref="E15:G15"/>
    <mergeCell ref="E23:G23"/>
  </mergeCells>
  <printOptions horizontalCentered="1"/>
  <pageMargins left="0.39370078740157483" right="0.19685039370078741" top="0.51181102362204722" bottom="0.51181102362204722" header="0.31496062992125984" footer="0.31496062992125984"/>
  <pageSetup paperSize="9" scale="94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6145" r:id="rId4">
          <objectPr defaultSize="0" autoPict="0" r:id="rId5">
            <anchor moveWithCells="1" sizeWithCells="1">
              <from>
                <xdr:col>13</xdr:col>
                <xdr:colOff>304800</xdr:colOff>
                <xdr:row>3</xdr:row>
                <xdr:rowOff>28575</xdr:rowOff>
              </from>
              <to>
                <xdr:col>14</xdr:col>
                <xdr:colOff>438150</xdr:colOff>
                <xdr:row>5</xdr:row>
                <xdr:rowOff>57150</xdr:rowOff>
              </to>
            </anchor>
          </objectPr>
        </oleObject>
      </mc:Choice>
      <mc:Fallback>
        <oleObject progId="PBrush" shapeId="614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79"/>
  <sheetViews>
    <sheetView view="pageBreakPreview" zoomScale="85" zoomScaleNormal="100" zoomScaleSheetLayoutView="85" workbookViewId="0">
      <selection activeCell="H3" sqref="H3"/>
    </sheetView>
  </sheetViews>
  <sheetFormatPr defaultColWidth="15.7109375" defaultRowHeight="15.95" customHeight="1" x14ac:dyDescent="0.25"/>
  <cols>
    <col min="1" max="1" width="5.5703125" style="613" customWidth="1"/>
    <col min="2" max="2" width="3.140625" style="509" customWidth="1"/>
    <col min="3" max="3" width="4.7109375" style="549" customWidth="1"/>
    <col min="4" max="4" width="2.7109375" style="509" customWidth="1"/>
    <col min="5" max="5" width="4.7109375" style="549" customWidth="1"/>
    <col min="6" max="6" width="10.85546875" style="542" hidden="1" customWidth="1"/>
    <col min="7" max="11" width="11.5703125" style="542" customWidth="1"/>
    <col min="12" max="12" width="6.7109375" style="616" customWidth="1"/>
    <col min="13" max="21" width="11.5703125" style="542" customWidth="1"/>
    <col min="22" max="22" width="11.5703125" style="509" customWidth="1"/>
    <col min="23" max="23" width="7.7109375" style="509" customWidth="1"/>
    <col min="24" max="16384" width="15.7109375" style="509"/>
  </cols>
  <sheetData>
    <row r="1" spans="1:22" s="502" customFormat="1" ht="15.95" customHeight="1" x14ac:dyDescent="0.25">
      <c r="A1" s="909" t="s">
        <v>1528</v>
      </c>
      <c r="B1" s="909"/>
      <c r="C1" s="909"/>
      <c r="D1" s="909"/>
      <c r="E1" s="909"/>
      <c r="F1" s="909"/>
      <c r="G1" s="909"/>
      <c r="H1" s="909"/>
      <c r="I1" s="909"/>
      <c r="J1" s="909"/>
      <c r="K1" s="909"/>
      <c r="L1" s="909"/>
      <c r="M1" s="909"/>
      <c r="N1" s="909"/>
      <c r="O1" s="909"/>
      <c r="P1" s="909"/>
      <c r="Q1" s="909"/>
      <c r="R1" s="909"/>
      <c r="S1" s="610"/>
      <c r="T1" s="610"/>
      <c r="U1" s="610"/>
      <c r="V1" s="610"/>
    </row>
    <row r="2" spans="1:22" s="502" customFormat="1" ht="28.5" customHeight="1" x14ac:dyDescent="0.25">
      <c r="A2" s="909"/>
      <c r="B2" s="909"/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610"/>
      <c r="T2" s="610"/>
      <c r="U2" s="610"/>
      <c r="V2" s="610"/>
    </row>
    <row r="3" spans="1:22" ht="18.95" customHeight="1" x14ac:dyDescent="0.25">
      <c r="A3" s="883" t="s">
        <v>1536</v>
      </c>
      <c r="B3" s="885" t="s">
        <v>1351</v>
      </c>
      <c r="C3" s="503"/>
      <c r="D3" s="887" t="s">
        <v>12</v>
      </c>
      <c r="E3" s="888"/>
      <c r="F3" s="504" t="s">
        <v>1352</v>
      </c>
      <c r="G3" s="505" t="s">
        <v>1353</v>
      </c>
      <c r="H3" s="506" t="s">
        <v>1354</v>
      </c>
      <c r="I3" s="506" t="s">
        <v>1355</v>
      </c>
      <c r="J3" s="505" t="s">
        <v>1356</v>
      </c>
      <c r="K3" s="505" t="s">
        <v>1357</v>
      </c>
      <c r="L3" s="905" t="s">
        <v>1537</v>
      </c>
      <c r="M3" s="507" t="s">
        <v>1358</v>
      </c>
      <c r="N3" s="506" t="s">
        <v>1359</v>
      </c>
      <c r="O3" s="506" t="s">
        <v>1518</v>
      </c>
      <c r="P3" s="506">
        <v>58</v>
      </c>
      <c r="Q3" s="506">
        <v>59</v>
      </c>
      <c r="R3" s="506" t="s">
        <v>1519</v>
      </c>
      <c r="S3" s="506" t="s">
        <v>1405</v>
      </c>
      <c r="T3" s="506" t="s">
        <v>1360</v>
      </c>
      <c r="U3" s="506" t="s">
        <v>1361</v>
      </c>
      <c r="V3" s="508" t="s">
        <v>1362</v>
      </c>
    </row>
    <row r="4" spans="1:22" s="519" customFormat="1" ht="18.95" customHeight="1" x14ac:dyDescent="0.25">
      <c r="A4" s="883"/>
      <c r="B4" s="886"/>
      <c r="C4" s="889" t="s">
        <v>1363</v>
      </c>
      <c r="D4" s="890"/>
      <c r="E4" s="510"/>
      <c r="F4" s="511"/>
      <c r="G4" s="512"/>
      <c r="H4" s="513"/>
      <c r="I4" s="514"/>
      <c r="J4" s="514"/>
      <c r="K4" s="515"/>
      <c r="L4" s="906"/>
      <c r="M4" s="511"/>
      <c r="N4" s="513"/>
      <c r="O4" s="516"/>
      <c r="P4" s="516"/>
      <c r="Q4" s="516"/>
      <c r="R4" s="516"/>
      <c r="S4" s="517"/>
      <c r="T4" s="516"/>
      <c r="U4" s="516"/>
      <c r="V4" s="518"/>
    </row>
    <row r="5" spans="1:22" ht="15.95" customHeight="1" x14ac:dyDescent="0.25">
      <c r="A5" s="883"/>
      <c r="B5" s="891" t="s">
        <v>1472</v>
      </c>
      <c r="C5" s="520">
        <v>0.33333333333333331</v>
      </c>
      <c r="D5" s="521" t="s">
        <v>1210</v>
      </c>
      <c r="E5" s="522">
        <f>C5+((50/60)/24)</f>
        <v>0.36805555555555552</v>
      </c>
      <c r="F5" s="894"/>
      <c r="G5" s="523"/>
      <c r="H5" s="523"/>
      <c r="I5" s="903"/>
      <c r="J5" s="524"/>
      <c r="K5" s="524"/>
      <c r="L5" s="906"/>
      <c r="M5" s="524"/>
      <c r="N5" s="524"/>
      <c r="O5" s="523"/>
      <c r="P5" s="523"/>
      <c r="Q5" s="523"/>
      <c r="R5" s="523"/>
      <c r="S5" s="523"/>
      <c r="T5" s="523"/>
      <c r="U5" s="523"/>
      <c r="V5" s="525"/>
    </row>
    <row r="6" spans="1:22" s="519" customFormat="1" ht="15.75" customHeight="1" x14ac:dyDescent="0.25">
      <c r="A6" s="883"/>
      <c r="B6" s="892"/>
      <c r="C6" s="526">
        <f>E5</f>
        <v>0.36805555555555552</v>
      </c>
      <c r="D6" s="527" t="s">
        <v>1210</v>
      </c>
      <c r="E6" s="528">
        <f>C6+((50/60)/24)</f>
        <v>0.40277777777777773</v>
      </c>
      <c r="F6" s="895"/>
      <c r="G6" s="529"/>
      <c r="H6" s="529"/>
      <c r="I6" s="904"/>
      <c r="J6" s="524"/>
      <c r="K6" s="524"/>
      <c r="L6" s="906"/>
      <c r="M6" s="524"/>
      <c r="N6" s="524"/>
      <c r="O6" s="529"/>
      <c r="P6" s="529"/>
      <c r="Q6" s="529"/>
      <c r="R6" s="529"/>
      <c r="S6" s="529"/>
      <c r="T6" s="529"/>
      <c r="U6" s="529"/>
      <c r="V6" s="525"/>
    </row>
    <row r="7" spans="1:22" s="519" customFormat="1" ht="15.95" customHeight="1" x14ac:dyDescent="0.25">
      <c r="A7" s="883"/>
      <c r="B7" s="893"/>
      <c r="C7" s="530">
        <f>E6</f>
        <v>0.40277777777777773</v>
      </c>
      <c r="D7" s="531" t="s">
        <v>1210</v>
      </c>
      <c r="E7" s="532">
        <f>C7+((50/60)/24)</f>
        <v>0.43749999999999994</v>
      </c>
      <c r="F7" s="896"/>
      <c r="G7" s="523"/>
      <c r="H7" s="523"/>
      <c r="I7" s="533"/>
      <c r="J7" s="523"/>
      <c r="K7" s="524"/>
      <c r="L7" s="906"/>
      <c r="M7" s="524"/>
      <c r="N7" s="524"/>
      <c r="O7" s="534"/>
      <c r="P7" s="517"/>
      <c r="Q7" s="535"/>
      <c r="R7" s="535"/>
      <c r="S7" s="534"/>
      <c r="T7" s="534"/>
      <c r="U7" s="534"/>
      <c r="V7" s="525"/>
    </row>
    <row r="8" spans="1:22" s="519" customFormat="1" ht="15.95" customHeight="1" x14ac:dyDescent="0.25">
      <c r="A8" s="883"/>
      <c r="B8" s="897" t="s">
        <v>1473</v>
      </c>
      <c r="C8" s="520">
        <v>0.4375</v>
      </c>
      <c r="D8" s="521" t="s">
        <v>1210</v>
      </c>
      <c r="E8" s="522">
        <f t="shared" ref="E8:E13" si="0">C8+((50/60)/24)</f>
        <v>0.47222222222222221</v>
      </c>
      <c r="F8" s="900"/>
      <c r="G8" s="529"/>
      <c r="H8" s="534"/>
      <c r="I8" s="523"/>
      <c r="J8" s="534"/>
      <c r="K8" s="523"/>
      <c r="L8" s="906"/>
      <c r="M8" s="524"/>
      <c r="N8" s="524"/>
      <c r="V8" s="525"/>
    </row>
    <row r="9" spans="1:22" s="519" customFormat="1" ht="15.75" customHeight="1" thickBot="1" x14ac:dyDescent="0.3">
      <c r="A9" s="883"/>
      <c r="B9" s="898"/>
      <c r="C9" s="526">
        <f>E8</f>
        <v>0.47222222222222221</v>
      </c>
      <c r="D9" s="527" t="s">
        <v>1210</v>
      </c>
      <c r="E9" s="528">
        <f t="shared" si="0"/>
        <v>0.50694444444444442</v>
      </c>
      <c r="F9" s="908"/>
      <c r="G9" s="529"/>
      <c r="H9" s="512"/>
      <c r="I9" s="529"/>
      <c r="J9" s="523"/>
      <c r="K9" s="529"/>
      <c r="L9" s="906"/>
      <c r="M9" s="523"/>
      <c r="N9" s="523"/>
      <c r="V9" s="525"/>
    </row>
    <row r="10" spans="1:22" s="624" customFormat="1" ht="15.75" customHeight="1" thickBot="1" x14ac:dyDescent="0.3">
      <c r="A10" s="883"/>
      <c r="B10" s="898"/>
      <c r="C10" s="620">
        <f>E9</f>
        <v>0.50694444444444442</v>
      </c>
      <c r="D10" s="621" t="s">
        <v>1210</v>
      </c>
      <c r="E10" s="622">
        <f>C10+((50/60)/24)</f>
        <v>0.54166666666666663</v>
      </c>
      <c r="F10" s="901"/>
      <c r="G10" s="865" t="s">
        <v>1520</v>
      </c>
      <c r="H10" s="866"/>
      <c r="I10" s="866"/>
      <c r="J10" s="866"/>
      <c r="K10" s="867"/>
      <c r="L10" s="907"/>
      <c r="M10" s="874" t="s">
        <v>1520</v>
      </c>
      <c r="N10" s="875"/>
      <c r="O10" s="875"/>
      <c r="P10" s="875"/>
      <c r="Q10" s="875"/>
      <c r="R10" s="876"/>
      <c r="V10" s="625"/>
    </row>
    <row r="11" spans="1:22" s="519" customFormat="1" ht="15.95" customHeight="1" x14ac:dyDescent="0.25">
      <c r="A11" s="883"/>
      <c r="B11" s="898"/>
      <c r="C11" s="520">
        <v>0.54166666666666663</v>
      </c>
      <c r="D11" s="521" t="s">
        <v>1210</v>
      </c>
      <c r="E11" s="522">
        <f t="shared" si="0"/>
        <v>0.57638888888888884</v>
      </c>
      <c r="F11" s="513"/>
      <c r="G11" s="534"/>
      <c r="H11" s="537"/>
      <c r="I11" s="534"/>
      <c r="J11" s="529"/>
      <c r="K11" s="516"/>
      <c r="L11" s="906"/>
      <c r="M11" s="516"/>
      <c r="N11" s="516"/>
      <c r="S11" s="538"/>
      <c r="V11" s="525"/>
    </row>
    <row r="12" spans="1:22" s="519" customFormat="1" ht="15.95" customHeight="1" x14ac:dyDescent="0.25">
      <c r="A12" s="883"/>
      <c r="B12" s="899"/>
      <c r="C12" s="526">
        <f>E11</f>
        <v>0.57638888888888884</v>
      </c>
      <c r="D12" s="527" t="s">
        <v>1210</v>
      </c>
      <c r="E12" s="528">
        <f t="shared" si="0"/>
        <v>0.61111111111111105</v>
      </c>
      <c r="F12" s="514"/>
      <c r="H12" s="523"/>
      <c r="I12" s="523"/>
      <c r="J12" s="534"/>
      <c r="K12" s="524"/>
      <c r="L12" s="906"/>
      <c r="M12" s="524"/>
      <c r="N12" s="524"/>
      <c r="O12" s="523"/>
      <c r="P12" s="523"/>
      <c r="Q12" s="523"/>
      <c r="R12" s="523"/>
      <c r="S12" s="523"/>
      <c r="T12" s="523"/>
      <c r="U12" s="523"/>
      <c r="V12" s="525"/>
    </row>
    <row r="13" spans="1:22" s="519" customFormat="1" ht="15.95" customHeight="1" thickBot="1" x14ac:dyDescent="0.3">
      <c r="A13" s="883"/>
      <c r="B13" s="539"/>
      <c r="C13" s="526">
        <f>E12</f>
        <v>0.61111111111111105</v>
      </c>
      <c r="D13" s="527" t="s">
        <v>1210</v>
      </c>
      <c r="E13" s="528">
        <f t="shared" si="0"/>
        <v>0.64583333333333326</v>
      </c>
      <c r="F13" s="513"/>
      <c r="H13" s="529"/>
      <c r="I13" s="529"/>
      <c r="J13" s="512"/>
      <c r="K13" s="512"/>
      <c r="L13" s="906"/>
      <c r="M13" s="512"/>
      <c r="N13" s="523"/>
      <c r="O13" s="529"/>
      <c r="P13" s="529"/>
      <c r="Q13" s="529"/>
      <c r="R13" s="529"/>
      <c r="S13" s="529"/>
      <c r="T13" s="529"/>
      <c r="U13" s="529"/>
      <c r="V13" s="536"/>
    </row>
    <row r="14" spans="1:22" s="624" customFormat="1" ht="15.75" customHeight="1" thickBot="1" x14ac:dyDescent="0.3">
      <c r="A14" s="883"/>
      <c r="B14" s="892"/>
      <c r="C14" s="627">
        <v>0.64583333333333337</v>
      </c>
      <c r="D14" s="628" t="s">
        <v>1210</v>
      </c>
      <c r="E14" s="629">
        <f>C14+((50/60)/24)</f>
        <v>0.68055555555555558</v>
      </c>
      <c r="F14" s="595"/>
      <c r="G14" s="865" t="s">
        <v>1520</v>
      </c>
      <c r="H14" s="866"/>
      <c r="I14" s="866"/>
      <c r="J14" s="866"/>
      <c r="K14" s="867"/>
      <c r="L14" s="907"/>
      <c r="M14" s="874" t="s">
        <v>1520</v>
      </c>
      <c r="N14" s="875"/>
      <c r="O14" s="875"/>
      <c r="P14" s="875"/>
      <c r="Q14" s="875"/>
      <c r="R14" s="876"/>
      <c r="S14" s="646"/>
      <c r="T14" s="630"/>
      <c r="U14" s="630"/>
      <c r="V14" s="625"/>
    </row>
    <row r="15" spans="1:22" s="519" customFormat="1" ht="15.75" customHeight="1" x14ac:dyDescent="0.25">
      <c r="A15" s="883"/>
      <c r="B15" s="892"/>
      <c r="C15" s="526">
        <f>E14</f>
        <v>0.68055555555555558</v>
      </c>
      <c r="D15" s="527" t="s">
        <v>1210</v>
      </c>
      <c r="E15" s="528">
        <f>C15+((50/60)/24)</f>
        <v>0.71527777777777779</v>
      </c>
      <c r="F15" s="512"/>
      <c r="G15" s="516"/>
      <c r="H15" s="516"/>
      <c r="I15" s="534"/>
      <c r="J15" s="516"/>
      <c r="K15" s="516"/>
      <c r="L15" s="906"/>
      <c r="M15" s="516"/>
      <c r="N15" s="516"/>
      <c r="O15" s="534"/>
      <c r="P15" s="534"/>
      <c r="Q15" s="534"/>
      <c r="R15" s="534"/>
      <c r="S15" s="524"/>
      <c r="T15" s="524"/>
      <c r="U15" s="524"/>
      <c r="V15" s="525"/>
    </row>
    <row r="16" spans="1:22" s="519" customFormat="1" ht="15.75" customHeight="1" x14ac:dyDescent="0.25">
      <c r="A16" s="643"/>
      <c r="B16" s="597"/>
      <c r="C16" s="526">
        <f>E15</f>
        <v>0.71527777777777779</v>
      </c>
      <c r="D16" s="527" t="s">
        <v>1210</v>
      </c>
      <c r="E16" s="528">
        <f>C16+((50/60)/24)</f>
        <v>0.75</v>
      </c>
      <c r="F16" s="644"/>
      <c r="G16" s="644"/>
      <c r="H16" s="644"/>
      <c r="I16" s="639"/>
      <c r="J16" s="644"/>
      <c r="K16" s="644"/>
      <c r="L16" s="643"/>
      <c r="M16" s="644"/>
      <c r="N16" s="644"/>
      <c r="O16" s="639"/>
      <c r="P16" s="639"/>
      <c r="Q16" s="639"/>
      <c r="R16" s="639"/>
      <c r="S16" s="639"/>
      <c r="T16" s="639"/>
      <c r="U16" s="639"/>
      <c r="V16" s="645"/>
    </row>
    <row r="17" spans="1:22" s="598" customFormat="1" ht="15.95" customHeight="1" x14ac:dyDescent="0.25">
      <c r="A17" s="611"/>
      <c r="B17" s="599"/>
      <c r="C17" s="600"/>
      <c r="D17" s="601"/>
      <c r="E17" s="602"/>
      <c r="F17" s="603"/>
      <c r="G17" s="604"/>
      <c r="J17" s="604"/>
      <c r="K17" s="604"/>
      <c r="L17" s="614"/>
      <c r="M17" s="604"/>
      <c r="N17" s="604"/>
      <c r="V17" s="605"/>
    </row>
    <row r="18" spans="1:22" ht="18.95" customHeight="1" x14ac:dyDescent="0.25">
      <c r="A18" s="883" t="s">
        <v>1538</v>
      </c>
      <c r="B18" s="885" t="s">
        <v>1351</v>
      </c>
      <c r="C18" s="503"/>
      <c r="D18" s="887" t="s">
        <v>12</v>
      </c>
      <c r="E18" s="888"/>
      <c r="F18" s="504" t="s">
        <v>1352</v>
      </c>
      <c r="G18" s="505" t="s">
        <v>1353</v>
      </c>
      <c r="H18" s="506" t="s">
        <v>1354</v>
      </c>
      <c r="I18" s="506" t="s">
        <v>1355</v>
      </c>
      <c r="J18" s="505" t="s">
        <v>1356</v>
      </c>
      <c r="K18" s="505" t="s">
        <v>1357</v>
      </c>
      <c r="L18" s="880" t="s">
        <v>1539</v>
      </c>
      <c r="M18" s="507" t="s">
        <v>1358</v>
      </c>
      <c r="N18" s="506" t="s">
        <v>1359</v>
      </c>
      <c r="O18" s="506" t="s">
        <v>1518</v>
      </c>
      <c r="P18" s="506">
        <v>58</v>
      </c>
      <c r="Q18" s="506">
        <v>59</v>
      </c>
      <c r="R18" s="506" t="s">
        <v>1519</v>
      </c>
      <c r="S18" s="506" t="s">
        <v>1397</v>
      </c>
      <c r="T18" s="506" t="s">
        <v>1360</v>
      </c>
      <c r="U18" s="506" t="s">
        <v>1361</v>
      </c>
      <c r="V18" s="508" t="s">
        <v>1364</v>
      </c>
    </row>
    <row r="19" spans="1:22" s="519" customFormat="1" ht="18.95" customHeight="1" x14ac:dyDescent="0.25">
      <c r="A19" s="910"/>
      <c r="B19" s="886"/>
      <c r="C19" s="889" t="s">
        <v>1363</v>
      </c>
      <c r="D19" s="890"/>
      <c r="E19" s="510"/>
      <c r="F19" s="511"/>
      <c r="G19" s="512"/>
      <c r="H19" s="513"/>
      <c r="I19" s="514"/>
      <c r="J19" s="514"/>
      <c r="K19" s="515"/>
      <c r="L19" s="881"/>
      <c r="M19" s="511"/>
      <c r="N19" s="513"/>
      <c r="O19" s="516"/>
      <c r="P19" s="516"/>
      <c r="Q19" s="516"/>
      <c r="R19" s="516"/>
      <c r="S19" s="516"/>
      <c r="T19" s="516"/>
      <c r="U19" s="516"/>
      <c r="V19" s="518"/>
    </row>
    <row r="20" spans="1:22" ht="15.95" customHeight="1" x14ac:dyDescent="0.25">
      <c r="A20" s="910"/>
      <c r="B20" s="891" t="s">
        <v>1474</v>
      </c>
      <c r="C20" s="520">
        <v>0.33333333333333331</v>
      </c>
      <c r="D20" s="521" t="s">
        <v>1210</v>
      </c>
      <c r="E20" s="522">
        <f t="shared" ref="E20:E32" si="1">C20+((50/60)/24)</f>
        <v>0.36805555555555552</v>
      </c>
      <c r="F20" s="894"/>
      <c r="G20" s="523"/>
      <c r="H20" s="524"/>
      <c r="I20" s="524"/>
      <c r="J20" s="524"/>
      <c r="K20" s="524"/>
      <c r="L20" s="881"/>
      <c r="M20" s="524"/>
      <c r="N20" s="524"/>
      <c r="O20" s="523"/>
      <c r="P20" s="523"/>
      <c r="Q20" s="523"/>
      <c r="R20" s="523"/>
      <c r="S20" s="523"/>
      <c r="T20" s="523"/>
      <c r="U20" s="523"/>
      <c r="V20" s="525"/>
    </row>
    <row r="21" spans="1:22" s="519" customFormat="1" ht="15.75" customHeight="1" x14ac:dyDescent="0.25">
      <c r="A21" s="910"/>
      <c r="B21" s="892"/>
      <c r="C21" s="526">
        <f>E20</f>
        <v>0.36805555555555552</v>
      </c>
      <c r="D21" s="527" t="s">
        <v>1210</v>
      </c>
      <c r="E21" s="528">
        <f t="shared" si="1"/>
        <v>0.40277777777777773</v>
      </c>
      <c r="F21" s="895"/>
      <c r="G21" s="529"/>
      <c r="H21" s="524"/>
      <c r="I21" s="524"/>
      <c r="J21" s="524"/>
      <c r="K21" s="524"/>
      <c r="L21" s="881"/>
      <c r="M21" s="524"/>
      <c r="N21" s="524"/>
      <c r="O21" s="529"/>
      <c r="P21" s="529"/>
      <c r="Q21" s="529"/>
      <c r="R21" s="529"/>
      <c r="S21" s="529"/>
      <c r="T21" s="529"/>
      <c r="U21" s="529"/>
      <c r="V21" s="525"/>
    </row>
    <row r="22" spans="1:22" ht="15.95" customHeight="1" x14ac:dyDescent="0.25">
      <c r="A22" s="910"/>
      <c r="B22" s="892"/>
      <c r="C22" s="530">
        <f>E21</f>
        <v>0.40277777777777773</v>
      </c>
      <c r="D22" s="531" t="s">
        <v>1210</v>
      </c>
      <c r="E22" s="532">
        <f t="shared" si="1"/>
        <v>0.43749999999999994</v>
      </c>
      <c r="F22" s="908"/>
      <c r="G22" s="529"/>
      <c r="H22" s="524"/>
      <c r="I22" s="514"/>
      <c r="J22" s="514"/>
      <c r="K22" s="524"/>
      <c r="L22" s="881"/>
      <c r="M22" s="524"/>
      <c r="N22" s="524"/>
      <c r="O22" s="529"/>
      <c r="P22" s="529"/>
      <c r="Q22" s="529"/>
      <c r="R22" s="529"/>
      <c r="S22" s="529"/>
      <c r="T22" s="529"/>
      <c r="U22" s="529"/>
      <c r="V22" s="525"/>
    </row>
    <row r="23" spans="1:22" s="519" customFormat="1" ht="15.95" customHeight="1" x14ac:dyDescent="0.25">
      <c r="A23" s="910"/>
      <c r="B23" s="893"/>
      <c r="C23" s="520">
        <v>0.4375</v>
      </c>
      <c r="D23" s="521" t="s">
        <v>1210</v>
      </c>
      <c r="E23" s="522">
        <f t="shared" si="1"/>
        <v>0.47222222222222221</v>
      </c>
      <c r="F23" s="896"/>
      <c r="G23" s="534"/>
      <c r="H23" s="524"/>
      <c r="I23" s="533"/>
      <c r="J23" s="524"/>
      <c r="K23" s="524"/>
      <c r="L23" s="881"/>
      <c r="M23" s="524"/>
      <c r="N23" s="524"/>
      <c r="O23" s="534"/>
      <c r="P23" s="534"/>
      <c r="Q23" s="534"/>
      <c r="R23" s="534"/>
      <c r="S23" s="534"/>
      <c r="T23" s="534"/>
      <c r="U23" s="534"/>
      <c r="V23" s="525"/>
    </row>
    <row r="24" spans="1:22" s="519" customFormat="1" ht="15.95" customHeight="1" thickBot="1" x14ac:dyDescent="0.3">
      <c r="A24" s="910"/>
      <c r="B24" s="897" t="s">
        <v>1475</v>
      </c>
      <c r="C24" s="526">
        <f>E23</f>
        <v>0.47222222222222221</v>
      </c>
      <c r="D24" s="527" t="s">
        <v>1210</v>
      </c>
      <c r="E24" s="528">
        <f t="shared" si="1"/>
        <v>0.50694444444444442</v>
      </c>
      <c r="F24" s="900"/>
      <c r="G24" s="524"/>
      <c r="H24" s="524"/>
      <c r="I24" s="533"/>
      <c r="J24" s="524"/>
      <c r="K24" s="524"/>
      <c r="L24" s="881"/>
      <c r="M24" s="524"/>
      <c r="N24" s="524"/>
      <c r="O24" s="524"/>
      <c r="P24" s="524"/>
      <c r="Q24" s="524"/>
      <c r="R24" s="524"/>
      <c r="S24" s="524"/>
      <c r="T24" s="524"/>
      <c r="U24" s="524"/>
      <c r="V24" s="525"/>
    </row>
    <row r="25" spans="1:22" s="624" customFormat="1" ht="15.75" customHeight="1" thickBot="1" x14ac:dyDescent="0.3">
      <c r="A25" s="910"/>
      <c r="B25" s="898"/>
      <c r="C25" s="620">
        <f>E24</f>
        <v>0.50694444444444442</v>
      </c>
      <c r="D25" s="621" t="s">
        <v>1210</v>
      </c>
      <c r="E25" s="622">
        <f t="shared" si="1"/>
        <v>0.54166666666666663</v>
      </c>
      <c r="F25" s="908"/>
      <c r="G25" s="865" t="s">
        <v>1520</v>
      </c>
      <c r="H25" s="866"/>
      <c r="I25" s="866"/>
      <c r="J25" s="866"/>
      <c r="K25" s="867"/>
      <c r="L25" s="881"/>
      <c r="M25" s="877" t="s">
        <v>1520</v>
      </c>
      <c r="N25" s="878"/>
      <c r="O25" s="878"/>
      <c r="P25" s="878"/>
      <c r="Q25" s="878"/>
      <c r="R25" s="879"/>
      <c r="S25" s="623"/>
      <c r="T25" s="623"/>
      <c r="U25" s="623"/>
      <c r="V25" s="625"/>
    </row>
    <row r="26" spans="1:22" s="519" customFormat="1" ht="15.95" customHeight="1" x14ac:dyDescent="0.25">
      <c r="A26" s="910"/>
      <c r="B26" s="543"/>
      <c r="C26" s="526">
        <v>0.54166666666666663</v>
      </c>
      <c r="D26" s="527" t="s">
        <v>1210</v>
      </c>
      <c r="E26" s="528">
        <f t="shared" si="1"/>
        <v>0.57638888888888884</v>
      </c>
      <c r="F26" s="544"/>
      <c r="G26" s="524"/>
      <c r="H26" s="524"/>
      <c r="I26" s="524"/>
      <c r="J26" s="514"/>
      <c r="K26" s="514"/>
      <c r="L26" s="881"/>
      <c r="M26" s="514"/>
      <c r="N26" s="514"/>
      <c r="O26" s="524"/>
      <c r="P26" s="524"/>
      <c r="Q26" s="524"/>
      <c r="R26" s="524"/>
      <c r="S26" s="524"/>
      <c r="T26" s="524"/>
      <c r="U26" s="524"/>
      <c r="V26" s="525"/>
    </row>
    <row r="27" spans="1:22" s="519" customFormat="1" ht="15.75" customHeight="1" x14ac:dyDescent="0.25">
      <c r="A27" s="910"/>
      <c r="B27" s="891" t="s">
        <v>1476</v>
      </c>
      <c r="C27" s="520">
        <f>E26</f>
        <v>0.57638888888888884</v>
      </c>
      <c r="D27" s="521" t="s">
        <v>1210</v>
      </c>
      <c r="E27" s="522">
        <f t="shared" si="1"/>
        <v>0.61111111111111105</v>
      </c>
      <c r="F27" s="894"/>
      <c r="G27" s="524"/>
      <c r="H27" s="524"/>
      <c r="I27" s="524"/>
      <c r="J27" s="524"/>
      <c r="K27" s="524"/>
      <c r="L27" s="881"/>
      <c r="M27" s="524"/>
      <c r="N27" s="524"/>
      <c r="O27" s="524"/>
      <c r="P27" s="524"/>
      <c r="Q27" s="524"/>
      <c r="R27" s="524"/>
      <c r="S27" s="524"/>
      <c r="T27" s="524"/>
      <c r="U27" s="524"/>
      <c r="V27" s="525"/>
    </row>
    <row r="28" spans="1:22" s="519" customFormat="1" ht="15.75" customHeight="1" thickBot="1" x14ac:dyDescent="0.25">
      <c r="A28" s="910"/>
      <c r="B28" s="892"/>
      <c r="C28" s="541">
        <f>E27</f>
        <v>0.61111111111111105</v>
      </c>
      <c r="D28" s="527" t="s">
        <v>1210</v>
      </c>
      <c r="E28" s="528">
        <f t="shared" si="1"/>
        <v>0.64583333333333326</v>
      </c>
      <c r="F28" s="895"/>
      <c r="G28" s="524"/>
      <c r="H28" s="524"/>
      <c r="I28" s="524"/>
      <c r="J28" s="524"/>
      <c r="K28" s="524"/>
      <c r="L28" s="881"/>
      <c r="M28" s="540"/>
      <c r="N28" s="524"/>
      <c r="O28" s="524"/>
      <c r="P28" s="524"/>
      <c r="Q28" s="524"/>
      <c r="R28" s="524"/>
      <c r="S28" s="524"/>
      <c r="T28" s="524"/>
      <c r="U28" s="524"/>
      <c r="V28" s="525"/>
    </row>
    <row r="29" spans="1:22" s="624" customFormat="1" ht="15.75" customHeight="1" thickBot="1" x14ac:dyDescent="0.3">
      <c r="A29" s="910"/>
      <c r="B29" s="893"/>
      <c r="C29" s="631">
        <v>0.64583333333333337</v>
      </c>
      <c r="D29" s="621" t="s">
        <v>1210</v>
      </c>
      <c r="E29" s="622">
        <f t="shared" si="1"/>
        <v>0.68055555555555558</v>
      </c>
      <c r="F29" s="894"/>
      <c r="G29" s="865" t="s">
        <v>1520</v>
      </c>
      <c r="H29" s="866"/>
      <c r="I29" s="866"/>
      <c r="J29" s="866"/>
      <c r="K29" s="867"/>
      <c r="L29" s="881"/>
      <c r="M29" s="874" t="s">
        <v>1520</v>
      </c>
      <c r="N29" s="875"/>
      <c r="O29" s="875"/>
      <c r="P29" s="875"/>
      <c r="Q29" s="875"/>
      <c r="R29" s="876"/>
      <c r="S29" s="623"/>
      <c r="T29" s="623"/>
      <c r="U29" s="623"/>
      <c r="V29" s="625"/>
    </row>
    <row r="30" spans="1:22" ht="15.75" customHeight="1" x14ac:dyDescent="0.25">
      <c r="A30" s="910"/>
      <c r="B30" s="891">
        <v>4</v>
      </c>
      <c r="C30" s="545">
        <f>E29</f>
        <v>0.68055555555555558</v>
      </c>
      <c r="D30" s="531" t="s">
        <v>1210</v>
      </c>
      <c r="E30" s="528">
        <f t="shared" si="1"/>
        <v>0.71527777777777779</v>
      </c>
      <c r="F30" s="901"/>
      <c r="G30" s="524"/>
      <c r="H30" s="546"/>
      <c r="I30" s="546"/>
      <c r="J30" s="524"/>
      <c r="K30" s="524"/>
      <c r="L30" s="881"/>
      <c r="M30" s="524"/>
      <c r="N30" s="524"/>
      <c r="O30" s="524"/>
      <c r="P30" s="524"/>
      <c r="Q30" s="524"/>
      <c r="R30" s="524"/>
      <c r="S30" s="524"/>
      <c r="T30" s="524"/>
      <c r="U30" s="524"/>
      <c r="V30" s="536"/>
    </row>
    <row r="31" spans="1:22" ht="15.75" customHeight="1" x14ac:dyDescent="0.25">
      <c r="A31" s="910"/>
      <c r="B31" s="892"/>
      <c r="C31" s="541">
        <f>E30</f>
        <v>0.71527777777777779</v>
      </c>
      <c r="D31" s="527"/>
      <c r="E31" s="528">
        <f t="shared" si="1"/>
        <v>0.75</v>
      </c>
      <c r="G31" s="524"/>
      <c r="H31" s="547"/>
      <c r="I31" s="547"/>
      <c r="J31" s="548"/>
      <c r="K31" s="547"/>
      <c r="L31" s="882"/>
      <c r="M31" s="524"/>
      <c r="N31" s="524"/>
      <c r="O31" s="524"/>
      <c r="P31" s="524"/>
      <c r="Q31" s="524"/>
      <c r="R31" s="524"/>
      <c r="S31" s="524"/>
      <c r="T31" s="524"/>
      <c r="U31" s="524"/>
      <c r="V31" s="536"/>
    </row>
    <row r="32" spans="1:22" ht="15.75" customHeight="1" x14ac:dyDescent="0.25">
      <c r="A32" s="616"/>
      <c r="B32" s="597"/>
      <c r="C32" s="541">
        <f>E31</f>
        <v>0.75</v>
      </c>
      <c r="D32" s="527"/>
      <c r="E32" s="528">
        <f t="shared" si="1"/>
        <v>0.78472222222222221</v>
      </c>
      <c r="F32" s="596"/>
      <c r="G32" s="639"/>
      <c r="H32" s="640"/>
      <c r="I32" s="640"/>
      <c r="J32" s="596"/>
      <c r="K32" s="640"/>
      <c r="L32" s="641"/>
      <c r="M32" s="639"/>
      <c r="N32" s="639"/>
      <c r="O32" s="639"/>
      <c r="P32" s="639"/>
      <c r="Q32" s="639"/>
      <c r="R32" s="639"/>
      <c r="S32" s="639"/>
      <c r="T32" s="639"/>
      <c r="U32" s="639"/>
      <c r="V32" s="642"/>
    </row>
    <row r="33" spans="1:205" s="606" customFormat="1" ht="15.95" customHeight="1" x14ac:dyDescent="0.25">
      <c r="A33" s="612"/>
      <c r="C33" s="607"/>
      <c r="D33" s="608"/>
      <c r="E33" s="607"/>
      <c r="F33" s="911"/>
      <c r="G33" s="911"/>
      <c r="H33" s="911"/>
      <c r="I33" s="911"/>
      <c r="J33" s="911"/>
      <c r="K33" s="609"/>
      <c r="L33" s="615"/>
      <c r="M33" s="609"/>
      <c r="N33" s="609"/>
      <c r="O33" s="609"/>
      <c r="P33" s="609"/>
      <c r="Q33" s="609"/>
      <c r="R33" s="609"/>
      <c r="S33" s="609"/>
      <c r="T33" s="609"/>
      <c r="U33" s="609"/>
    </row>
    <row r="34" spans="1:205" ht="15.95" customHeight="1" x14ac:dyDescent="0.25">
      <c r="A34" s="883" t="s">
        <v>1540</v>
      </c>
      <c r="B34" s="885" t="s">
        <v>1351</v>
      </c>
      <c r="C34" s="503"/>
      <c r="D34" s="887" t="s">
        <v>12</v>
      </c>
      <c r="E34" s="888"/>
      <c r="F34" s="504" t="s">
        <v>1352</v>
      </c>
      <c r="G34" s="505" t="s">
        <v>1353</v>
      </c>
      <c r="H34" s="506" t="s">
        <v>1354</v>
      </c>
      <c r="I34" s="506" t="s">
        <v>1355</v>
      </c>
      <c r="J34" s="505" t="s">
        <v>1356</v>
      </c>
      <c r="K34" s="505" t="s">
        <v>1357</v>
      </c>
      <c r="L34" s="880" t="s">
        <v>1541</v>
      </c>
      <c r="M34" s="507" t="s">
        <v>1358</v>
      </c>
      <c r="N34" s="506" t="s">
        <v>1359</v>
      </c>
      <c r="O34" s="506" t="s">
        <v>1518</v>
      </c>
      <c r="P34" s="506">
        <v>58</v>
      </c>
      <c r="Q34" s="506">
        <v>59</v>
      </c>
      <c r="R34" s="506" t="s">
        <v>1519</v>
      </c>
      <c r="S34" s="506" t="s">
        <v>1397</v>
      </c>
      <c r="T34" s="506" t="s">
        <v>1403</v>
      </c>
      <c r="U34" s="506" t="s">
        <v>1361</v>
      </c>
      <c r="V34" s="508" t="s">
        <v>1365</v>
      </c>
    </row>
    <row r="35" spans="1:205" ht="15.95" customHeight="1" x14ac:dyDescent="0.25">
      <c r="A35" s="884"/>
      <c r="B35" s="886"/>
      <c r="C35" s="889" t="s">
        <v>1363</v>
      </c>
      <c r="D35" s="890"/>
      <c r="E35" s="510"/>
      <c r="F35" s="511"/>
      <c r="G35" s="512"/>
      <c r="H35" s="513"/>
      <c r="I35" s="514"/>
      <c r="J35" s="514"/>
      <c r="K35" s="515"/>
      <c r="L35" s="881"/>
      <c r="M35" s="511"/>
      <c r="N35" s="513"/>
      <c r="O35" s="516"/>
      <c r="P35" s="516"/>
      <c r="Q35" s="516"/>
      <c r="R35" s="516"/>
      <c r="S35" s="516"/>
      <c r="T35" s="516"/>
      <c r="U35" s="516"/>
      <c r="V35" s="518"/>
    </row>
    <row r="36" spans="1:205" ht="15.95" customHeight="1" x14ac:dyDescent="0.25">
      <c r="A36" s="884"/>
      <c r="B36" s="891" t="s">
        <v>1477</v>
      </c>
      <c r="C36" s="520">
        <v>0.33333333333333331</v>
      </c>
      <c r="D36" s="521" t="s">
        <v>1210</v>
      </c>
      <c r="E36" s="522">
        <f>C36+((50/60)/24)</f>
        <v>0.36805555555555552</v>
      </c>
      <c r="F36" s="894"/>
      <c r="G36" s="523"/>
      <c r="H36" s="524"/>
      <c r="I36" s="524"/>
      <c r="J36" s="524"/>
      <c r="K36" s="524"/>
      <c r="L36" s="881"/>
      <c r="M36" s="524"/>
      <c r="N36" s="524"/>
      <c r="O36" s="523"/>
      <c r="P36" s="523"/>
      <c r="Q36" s="523"/>
      <c r="R36" s="523"/>
      <c r="S36" s="523"/>
      <c r="T36" s="523"/>
      <c r="U36" s="523"/>
      <c r="V36" s="525"/>
    </row>
    <row r="37" spans="1:205" ht="15.95" customHeight="1" x14ac:dyDescent="0.25">
      <c r="A37" s="884"/>
      <c r="B37" s="892"/>
      <c r="C37" s="526">
        <f>E36</f>
        <v>0.36805555555555552</v>
      </c>
      <c r="D37" s="527" t="s">
        <v>1210</v>
      </c>
      <c r="E37" s="528">
        <f>C37+((50/60)/24)</f>
        <v>0.40277777777777773</v>
      </c>
      <c r="F37" s="895"/>
      <c r="G37" s="529"/>
      <c r="H37" s="524"/>
      <c r="I37" s="524"/>
      <c r="J37" s="524"/>
      <c r="K37" s="524"/>
      <c r="L37" s="881"/>
      <c r="M37" s="524"/>
      <c r="N37" s="524"/>
      <c r="O37" s="529"/>
      <c r="P37" s="529"/>
      <c r="Q37" s="529"/>
      <c r="R37" s="529"/>
      <c r="S37" s="529"/>
      <c r="T37" s="529"/>
      <c r="U37" s="529"/>
      <c r="V37" s="525"/>
    </row>
    <row r="38" spans="1:205" ht="15.95" customHeight="1" x14ac:dyDescent="0.25">
      <c r="A38" s="884"/>
      <c r="B38" s="893"/>
      <c r="C38" s="530">
        <v>0.40277777777777773</v>
      </c>
      <c r="D38" s="531" t="s">
        <v>1210</v>
      </c>
      <c r="E38" s="532">
        <f t="shared" ref="E38:E44" si="2">C38+((50/60)/24)</f>
        <v>0.43749999999999994</v>
      </c>
      <c r="F38" s="896"/>
      <c r="G38" s="534"/>
      <c r="H38" s="524"/>
      <c r="I38" s="533"/>
      <c r="J38" s="524"/>
      <c r="K38" s="524"/>
      <c r="L38" s="881"/>
      <c r="M38" s="524"/>
      <c r="N38" s="524"/>
      <c r="O38" s="534"/>
      <c r="P38" s="534"/>
      <c r="Q38" s="534"/>
      <c r="R38" s="534"/>
      <c r="S38" s="534"/>
      <c r="T38" s="534"/>
      <c r="U38" s="534"/>
      <c r="V38" s="525"/>
    </row>
    <row r="39" spans="1:205" ht="15.95" customHeight="1" x14ac:dyDescent="0.25">
      <c r="A39" s="884"/>
      <c r="B39" s="897" t="s">
        <v>1478</v>
      </c>
      <c r="C39" s="526">
        <f>E38</f>
        <v>0.43749999999999994</v>
      </c>
      <c r="D39" s="527" t="s">
        <v>1210</v>
      </c>
      <c r="E39" s="528">
        <f t="shared" si="2"/>
        <v>0.47222222222222215</v>
      </c>
      <c r="F39" s="900"/>
      <c r="G39" s="524"/>
      <c r="H39" s="524"/>
      <c r="I39" s="533"/>
      <c r="J39" s="524"/>
      <c r="K39" s="524"/>
      <c r="L39" s="881"/>
      <c r="M39" s="524"/>
      <c r="N39" s="524"/>
      <c r="O39" s="524"/>
      <c r="P39" s="524"/>
      <c r="Q39" s="524"/>
      <c r="R39" s="524"/>
      <c r="S39" s="524"/>
      <c r="T39" s="524"/>
      <c r="U39" s="524"/>
      <c r="V39" s="525"/>
    </row>
    <row r="40" spans="1:205" s="542" customFormat="1" ht="15.95" customHeight="1" thickBot="1" x14ac:dyDescent="0.3">
      <c r="A40" s="884"/>
      <c r="B40" s="898"/>
      <c r="C40" s="526">
        <f>E39</f>
        <v>0.47222222222222215</v>
      </c>
      <c r="D40" s="527" t="s">
        <v>1210</v>
      </c>
      <c r="E40" s="528">
        <f t="shared" si="2"/>
        <v>0.50694444444444442</v>
      </c>
      <c r="F40" s="896"/>
      <c r="G40" s="524"/>
      <c r="H40" s="524"/>
      <c r="I40" s="524"/>
      <c r="J40" s="524"/>
      <c r="K40" s="524"/>
      <c r="L40" s="881"/>
      <c r="M40" s="524"/>
      <c r="N40" s="524"/>
      <c r="O40" s="524"/>
      <c r="P40" s="524"/>
      <c r="Q40" s="524"/>
      <c r="R40" s="524"/>
      <c r="S40" s="524"/>
      <c r="T40" s="524"/>
      <c r="U40" s="524"/>
      <c r="V40" s="525"/>
      <c r="W40" s="509"/>
      <c r="X40" s="509"/>
      <c r="Y40" s="509"/>
      <c r="Z40" s="509"/>
      <c r="AA40" s="509"/>
      <c r="AB40" s="509"/>
      <c r="AC40" s="509"/>
      <c r="AD40" s="509"/>
      <c r="AE40" s="509"/>
      <c r="AF40" s="509"/>
      <c r="AG40" s="509"/>
      <c r="AH40" s="509"/>
      <c r="AI40" s="509"/>
      <c r="AJ40" s="509"/>
      <c r="AK40" s="509"/>
      <c r="AL40" s="509"/>
      <c r="AM40" s="509"/>
      <c r="AN40" s="509"/>
      <c r="AO40" s="509"/>
      <c r="AP40" s="509"/>
      <c r="AQ40" s="509"/>
      <c r="AR40" s="509"/>
      <c r="AS40" s="509"/>
      <c r="AT40" s="509"/>
      <c r="AU40" s="509"/>
      <c r="AV40" s="509"/>
      <c r="AW40" s="509"/>
      <c r="AX40" s="509"/>
      <c r="AY40" s="509"/>
      <c r="AZ40" s="509"/>
      <c r="BA40" s="509"/>
      <c r="BB40" s="509"/>
      <c r="BC40" s="509"/>
      <c r="BD40" s="509"/>
      <c r="BE40" s="509"/>
      <c r="BF40" s="509"/>
      <c r="BG40" s="509"/>
      <c r="BH40" s="509"/>
      <c r="BI40" s="509"/>
      <c r="BJ40" s="509"/>
      <c r="BK40" s="509"/>
      <c r="BL40" s="509"/>
      <c r="BM40" s="509"/>
      <c r="BN40" s="509"/>
      <c r="BO40" s="509"/>
      <c r="BP40" s="509"/>
      <c r="BQ40" s="509"/>
      <c r="BR40" s="509"/>
      <c r="BS40" s="509"/>
      <c r="BT40" s="509"/>
      <c r="BU40" s="509"/>
      <c r="BV40" s="509"/>
      <c r="BW40" s="509"/>
      <c r="BX40" s="509"/>
      <c r="BY40" s="509"/>
      <c r="BZ40" s="509"/>
      <c r="CA40" s="509"/>
      <c r="CB40" s="509"/>
      <c r="CC40" s="509"/>
      <c r="CD40" s="509"/>
      <c r="CE40" s="509"/>
      <c r="CF40" s="509"/>
      <c r="CG40" s="509"/>
      <c r="CH40" s="509"/>
      <c r="CI40" s="509"/>
      <c r="CJ40" s="509"/>
      <c r="CK40" s="509"/>
      <c r="CL40" s="509"/>
      <c r="CM40" s="509"/>
      <c r="CN40" s="509"/>
      <c r="CO40" s="509"/>
      <c r="CP40" s="509"/>
      <c r="CQ40" s="509"/>
      <c r="CR40" s="509"/>
      <c r="CS40" s="509"/>
      <c r="CT40" s="509"/>
      <c r="CU40" s="509"/>
      <c r="CV40" s="509"/>
      <c r="CW40" s="509"/>
      <c r="CX40" s="509"/>
      <c r="CY40" s="509"/>
      <c r="CZ40" s="509"/>
      <c r="DA40" s="509"/>
      <c r="DB40" s="509"/>
      <c r="DC40" s="509"/>
      <c r="DD40" s="509"/>
      <c r="DE40" s="509"/>
      <c r="DF40" s="509"/>
      <c r="DG40" s="509"/>
      <c r="DH40" s="509"/>
      <c r="DI40" s="509"/>
      <c r="DJ40" s="509"/>
      <c r="DK40" s="509"/>
      <c r="DL40" s="509"/>
      <c r="DM40" s="509"/>
      <c r="DN40" s="509"/>
      <c r="DO40" s="509"/>
      <c r="DP40" s="509"/>
      <c r="DQ40" s="509"/>
      <c r="DR40" s="509"/>
      <c r="DS40" s="509"/>
      <c r="DT40" s="509"/>
      <c r="DU40" s="509"/>
      <c r="DV40" s="509"/>
      <c r="DW40" s="509"/>
      <c r="DX40" s="509"/>
      <c r="DY40" s="509"/>
      <c r="DZ40" s="509"/>
      <c r="EA40" s="509"/>
      <c r="EB40" s="509"/>
      <c r="EC40" s="509"/>
      <c r="ED40" s="509"/>
      <c r="EE40" s="509"/>
      <c r="EF40" s="509"/>
      <c r="EG40" s="509"/>
      <c r="EH40" s="509"/>
      <c r="EI40" s="509"/>
      <c r="EJ40" s="509"/>
      <c r="EK40" s="509"/>
      <c r="EL40" s="509"/>
      <c r="EM40" s="509"/>
      <c r="EN40" s="509"/>
      <c r="EO40" s="509"/>
      <c r="EP40" s="509"/>
      <c r="EQ40" s="509"/>
      <c r="ER40" s="509"/>
      <c r="ES40" s="509"/>
      <c r="ET40" s="509"/>
      <c r="EU40" s="509"/>
      <c r="EV40" s="509"/>
      <c r="EW40" s="509"/>
      <c r="EX40" s="509"/>
      <c r="EY40" s="509"/>
      <c r="EZ40" s="509"/>
      <c r="FA40" s="509"/>
      <c r="FB40" s="509"/>
      <c r="FC40" s="509"/>
      <c r="FD40" s="509"/>
      <c r="FE40" s="509"/>
      <c r="FF40" s="509"/>
      <c r="FG40" s="509"/>
      <c r="FH40" s="509"/>
      <c r="FI40" s="509"/>
      <c r="FJ40" s="509"/>
      <c r="FK40" s="509"/>
      <c r="FL40" s="509"/>
      <c r="FM40" s="509"/>
      <c r="FN40" s="509"/>
      <c r="FO40" s="509"/>
      <c r="FP40" s="509"/>
      <c r="FQ40" s="509"/>
      <c r="FR40" s="509"/>
      <c r="FS40" s="509"/>
      <c r="FT40" s="509"/>
      <c r="FU40" s="509"/>
      <c r="FV40" s="509"/>
      <c r="FW40" s="509"/>
      <c r="FX40" s="509"/>
      <c r="FY40" s="509"/>
      <c r="FZ40" s="509"/>
      <c r="GA40" s="509"/>
      <c r="GB40" s="509"/>
      <c r="GC40" s="509"/>
      <c r="GD40" s="509"/>
      <c r="GE40" s="509"/>
      <c r="GF40" s="509"/>
      <c r="GG40" s="509"/>
      <c r="GH40" s="509"/>
      <c r="GI40" s="509"/>
      <c r="GJ40" s="509"/>
      <c r="GK40" s="509"/>
      <c r="GL40" s="509"/>
      <c r="GM40" s="509"/>
      <c r="GN40" s="509"/>
      <c r="GO40" s="509"/>
      <c r="GP40" s="509"/>
      <c r="GQ40" s="509"/>
      <c r="GR40" s="509"/>
      <c r="GS40" s="509"/>
      <c r="GT40" s="509"/>
      <c r="GU40" s="509"/>
      <c r="GV40" s="509"/>
      <c r="GW40" s="509"/>
    </row>
    <row r="41" spans="1:205" s="635" customFormat="1" ht="15.95" customHeight="1" thickBot="1" x14ac:dyDescent="0.3">
      <c r="A41" s="884"/>
      <c r="B41" s="899"/>
      <c r="C41" s="632">
        <f>E40</f>
        <v>0.50694444444444442</v>
      </c>
      <c r="D41" s="633"/>
      <c r="E41" s="622">
        <f t="shared" si="2"/>
        <v>0.54166666666666663</v>
      </c>
      <c r="F41" s="626"/>
      <c r="G41" s="865" t="s">
        <v>1520</v>
      </c>
      <c r="H41" s="866"/>
      <c r="I41" s="866"/>
      <c r="J41" s="866"/>
      <c r="K41" s="867"/>
      <c r="L41" s="881"/>
      <c r="M41" s="874" t="s">
        <v>1520</v>
      </c>
      <c r="N41" s="875"/>
      <c r="O41" s="875"/>
      <c r="P41" s="875"/>
      <c r="Q41" s="875"/>
      <c r="R41" s="876"/>
      <c r="S41" s="623"/>
      <c r="T41" s="623"/>
      <c r="U41" s="623"/>
      <c r="V41" s="625"/>
      <c r="W41" s="634"/>
      <c r="X41" s="634"/>
      <c r="Y41" s="634"/>
      <c r="Z41" s="634"/>
      <c r="AA41" s="634"/>
      <c r="AB41" s="634"/>
      <c r="AC41" s="634"/>
      <c r="AD41" s="634"/>
      <c r="AE41" s="634"/>
      <c r="AF41" s="634"/>
      <c r="AG41" s="634"/>
      <c r="AH41" s="634"/>
      <c r="AI41" s="634"/>
      <c r="AJ41" s="634"/>
      <c r="AK41" s="634"/>
      <c r="AL41" s="634"/>
      <c r="AM41" s="634"/>
      <c r="AN41" s="634"/>
      <c r="AO41" s="634"/>
      <c r="AP41" s="634"/>
      <c r="AQ41" s="634"/>
      <c r="AR41" s="634"/>
      <c r="AS41" s="634"/>
      <c r="AT41" s="634"/>
      <c r="AU41" s="634"/>
      <c r="AV41" s="634"/>
      <c r="AW41" s="634"/>
      <c r="AX41" s="634"/>
      <c r="AY41" s="634"/>
      <c r="AZ41" s="634"/>
      <c r="BA41" s="634"/>
      <c r="BB41" s="634"/>
      <c r="BC41" s="634"/>
      <c r="BD41" s="634"/>
      <c r="BE41" s="634"/>
      <c r="BF41" s="634"/>
      <c r="BG41" s="634"/>
      <c r="BH41" s="634"/>
      <c r="BI41" s="634"/>
      <c r="BJ41" s="634"/>
      <c r="BK41" s="634"/>
      <c r="BL41" s="634"/>
      <c r="BM41" s="634"/>
      <c r="BN41" s="634"/>
      <c r="BO41" s="634"/>
      <c r="BP41" s="634"/>
      <c r="BQ41" s="634"/>
      <c r="BR41" s="634"/>
      <c r="BS41" s="634"/>
      <c r="BT41" s="634"/>
      <c r="BU41" s="634"/>
      <c r="BV41" s="634"/>
      <c r="BW41" s="634"/>
      <c r="BX41" s="634"/>
      <c r="BY41" s="634"/>
      <c r="BZ41" s="634"/>
      <c r="CA41" s="634"/>
      <c r="CB41" s="634"/>
      <c r="CC41" s="634"/>
      <c r="CD41" s="634"/>
      <c r="CE41" s="634"/>
      <c r="CF41" s="634"/>
      <c r="CG41" s="634"/>
      <c r="CH41" s="634"/>
      <c r="CI41" s="634"/>
      <c r="CJ41" s="634"/>
      <c r="CK41" s="634"/>
      <c r="CL41" s="634"/>
      <c r="CM41" s="634"/>
      <c r="CN41" s="634"/>
      <c r="CO41" s="634"/>
      <c r="CP41" s="634"/>
      <c r="CQ41" s="634"/>
      <c r="CR41" s="634"/>
      <c r="CS41" s="634"/>
      <c r="CT41" s="634"/>
      <c r="CU41" s="634"/>
      <c r="CV41" s="634"/>
      <c r="CW41" s="634"/>
      <c r="CX41" s="634"/>
      <c r="CY41" s="634"/>
      <c r="CZ41" s="634"/>
      <c r="DA41" s="634"/>
      <c r="DB41" s="634"/>
      <c r="DC41" s="634"/>
      <c r="DD41" s="634"/>
      <c r="DE41" s="634"/>
      <c r="DF41" s="634"/>
      <c r="DG41" s="634"/>
      <c r="DH41" s="634"/>
      <c r="DI41" s="634"/>
      <c r="DJ41" s="634"/>
      <c r="DK41" s="634"/>
      <c r="DL41" s="634"/>
      <c r="DM41" s="634"/>
      <c r="DN41" s="634"/>
      <c r="DO41" s="634"/>
      <c r="DP41" s="634"/>
      <c r="DQ41" s="634"/>
      <c r="DR41" s="634"/>
      <c r="DS41" s="634"/>
      <c r="DT41" s="634"/>
      <c r="DU41" s="634"/>
      <c r="DV41" s="634"/>
      <c r="DW41" s="634"/>
      <c r="DX41" s="634"/>
      <c r="DY41" s="634"/>
      <c r="DZ41" s="634"/>
      <c r="EA41" s="634"/>
      <c r="EB41" s="634"/>
      <c r="EC41" s="634"/>
      <c r="ED41" s="634"/>
      <c r="EE41" s="634"/>
      <c r="EF41" s="634"/>
      <c r="EG41" s="634"/>
      <c r="EH41" s="634"/>
      <c r="EI41" s="634"/>
      <c r="EJ41" s="634"/>
      <c r="EK41" s="634"/>
      <c r="EL41" s="634"/>
      <c r="EM41" s="634"/>
      <c r="EN41" s="634"/>
      <c r="EO41" s="634"/>
      <c r="EP41" s="634"/>
      <c r="EQ41" s="634"/>
      <c r="ER41" s="634"/>
      <c r="ES41" s="634"/>
      <c r="ET41" s="634"/>
      <c r="EU41" s="634"/>
      <c r="EV41" s="634"/>
      <c r="EW41" s="634"/>
      <c r="EX41" s="634"/>
      <c r="EY41" s="634"/>
      <c r="EZ41" s="634"/>
      <c r="FA41" s="634"/>
      <c r="FB41" s="634"/>
      <c r="FC41" s="634"/>
      <c r="FD41" s="634"/>
      <c r="FE41" s="634"/>
      <c r="FF41" s="634"/>
      <c r="FG41" s="634"/>
      <c r="FH41" s="634"/>
      <c r="FI41" s="634"/>
      <c r="FJ41" s="634"/>
      <c r="FK41" s="634"/>
      <c r="FL41" s="634"/>
      <c r="FM41" s="634"/>
      <c r="FN41" s="634"/>
      <c r="FO41" s="634"/>
      <c r="FP41" s="634"/>
      <c r="FQ41" s="634"/>
      <c r="FR41" s="634"/>
      <c r="FS41" s="634"/>
      <c r="FT41" s="634"/>
      <c r="FU41" s="634"/>
      <c r="FV41" s="634"/>
      <c r="FW41" s="634"/>
      <c r="FX41" s="634"/>
      <c r="FY41" s="634"/>
      <c r="FZ41" s="634"/>
      <c r="GA41" s="634"/>
      <c r="GB41" s="634"/>
      <c r="GC41" s="634"/>
      <c r="GD41" s="634"/>
      <c r="GE41" s="634"/>
      <c r="GF41" s="634"/>
      <c r="GG41" s="634"/>
      <c r="GH41" s="634"/>
      <c r="GI41" s="634"/>
      <c r="GJ41" s="634"/>
      <c r="GK41" s="634"/>
      <c r="GL41" s="634"/>
      <c r="GM41" s="634"/>
      <c r="GN41" s="634"/>
      <c r="GO41" s="634"/>
      <c r="GP41" s="634"/>
      <c r="GQ41" s="634"/>
      <c r="GR41" s="634"/>
      <c r="GS41" s="634"/>
      <c r="GT41" s="634"/>
      <c r="GU41" s="634"/>
      <c r="GV41" s="634"/>
      <c r="GW41" s="634"/>
    </row>
    <row r="42" spans="1:205" s="542" customFormat="1" ht="15.95" customHeight="1" x14ac:dyDescent="0.25">
      <c r="A42" s="884"/>
      <c r="B42" s="891" t="s">
        <v>1479</v>
      </c>
      <c r="C42" s="550">
        <v>0.54166666666666663</v>
      </c>
      <c r="D42" s="527" t="s">
        <v>1210</v>
      </c>
      <c r="E42" s="528">
        <f t="shared" si="2"/>
        <v>0.57638888888888884</v>
      </c>
      <c r="F42" s="894"/>
      <c r="G42" s="524"/>
      <c r="H42" s="524"/>
      <c r="I42" s="524"/>
      <c r="J42" s="524"/>
      <c r="K42" s="524"/>
      <c r="L42" s="881"/>
      <c r="M42" s="524"/>
      <c r="N42" s="524"/>
      <c r="O42" s="524"/>
      <c r="P42" s="524"/>
      <c r="Q42" s="524"/>
      <c r="R42" s="524"/>
      <c r="S42" s="524"/>
      <c r="T42" s="524"/>
      <c r="U42" s="524"/>
      <c r="V42" s="525"/>
      <c r="W42" s="509"/>
      <c r="X42" s="509"/>
      <c r="Y42" s="509"/>
      <c r="Z42" s="509"/>
      <c r="AA42" s="509"/>
      <c r="AB42" s="509"/>
      <c r="AC42" s="509"/>
      <c r="AD42" s="509"/>
      <c r="AE42" s="509"/>
      <c r="AF42" s="509"/>
      <c r="AG42" s="509"/>
      <c r="AH42" s="509"/>
      <c r="AI42" s="509"/>
      <c r="AJ42" s="509"/>
      <c r="AK42" s="509"/>
      <c r="AL42" s="509"/>
      <c r="AM42" s="509"/>
      <c r="AN42" s="509"/>
      <c r="AO42" s="509"/>
      <c r="AP42" s="509"/>
      <c r="AQ42" s="509"/>
      <c r="AR42" s="509"/>
      <c r="AS42" s="509"/>
      <c r="AT42" s="509"/>
      <c r="AU42" s="509"/>
      <c r="AV42" s="509"/>
      <c r="AW42" s="509"/>
      <c r="AX42" s="509"/>
      <c r="AY42" s="509"/>
      <c r="AZ42" s="509"/>
      <c r="BA42" s="509"/>
      <c r="BB42" s="509"/>
      <c r="BC42" s="509"/>
      <c r="BD42" s="509"/>
      <c r="BE42" s="509"/>
      <c r="BF42" s="509"/>
      <c r="BG42" s="509"/>
      <c r="BH42" s="509"/>
      <c r="BI42" s="509"/>
      <c r="BJ42" s="509"/>
      <c r="BK42" s="509"/>
      <c r="BL42" s="509"/>
      <c r="BM42" s="509"/>
      <c r="BN42" s="509"/>
      <c r="BO42" s="509"/>
      <c r="BP42" s="509"/>
      <c r="BQ42" s="509"/>
      <c r="BR42" s="509"/>
      <c r="BS42" s="509"/>
      <c r="BT42" s="509"/>
      <c r="BU42" s="509"/>
      <c r="BV42" s="509"/>
      <c r="BW42" s="509"/>
      <c r="BX42" s="509"/>
      <c r="BY42" s="509"/>
      <c r="BZ42" s="509"/>
      <c r="CA42" s="509"/>
      <c r="CB42" s="509"/>
      <c r="CC42" s="509"/>
      <c r="CD42" s="509"/>
      <c r="CE42" s="509"/>
      <c r="CF42" s="509"/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  <c r="CR42" s="509"/>
      <c r="CS42" s="509"/>
      <c r="CT42" s="509"/>
      <c r="CU42" s="509"/>
      <c r="CV42" s="509"/>
      <c r="CW42" s="509"/>
      <c r="CX42" s="509"/>
      <c r="CY42" s="509"/>
      <c r="CZ42" s="509"/>
      <c r="DA42" s="509"/>
      <c r="DB42" s="509"/>
      <c r="DC42" s="509"/>
      <c r="DD42" s="509"/>
      <c r="DE42" s="509"/>
      <c r="DF42" s="509"/>
      <c r="DG42" s="509"/>
      <c r="DH42" s="509"/>
      <c r="DI42" s="509"/>
      <c r="DJ42" s="509"/>
      <c r="DK42" s="509"/>
      <c r="DL42" s="509"/>
      <c r="DM42" s="509"/>
      <c r="DN42" s="509"/>
      <c r="DO42" s="509"/>
      <c r="DP42" s="509"/>
      <c r="DQ42" s="509"/>
      <c r="DR42" s="509"/>
      <c r="DS42" s="509"/>
      <c r="DT42" s="509"/>
      <c r="DU42" s="509"/>
      <c r="DV42" s="509"/>
      <c r="DW42" s="509"/>
      <c r="DX42" s="509"/>
      <c r="DY42" s="509"/>
      <c r="DZ42" s="509"/>
      <c r="EA42" s="509"/>
      <c r="EB42" s="509"/>
      <c r="EC42" s="509"/>
      <c r="ED42" s="509"/>
      <c r="EE42" s="509"/>
      <c r="EF42" s="509"/>
      <c r="EG42" s="509"/>
      <c r="EH42" s="509"/>
      <c r="EI42" s="509"/>
      <c r="EJ42" s="509"/>
      <c r="EK42" s="509"/>
      <c r="EL42" s="509"/>
      <c r="EM42" s="509"/>
      <c r="EN42" s="509"/>
      <c r="EO42" s="509"/>
      <c r="EP42" s="509"/>
      <c r="EQ42" s="509"/>
      <c r="ER42" s="509"/>
      <c r="ES42" s="509"/>
      <c r="ET42" s="509"/>
      <c r="EU42" s="509"/>
      <c r="EV42" s="509"/>
      <c r="EW42" s="509"/>
      <c r="EX42" s="509"/>
      <c r="EY42" s="509"/>
      <c r="EZ42" s="509"/>
      <c r="FA42" s="509"/>
      <c r="FB42" s="509"/>
      <c r="FC42" s="509"/>
      <c r="FD42" s="509"/>
      <c r="FE42" s="509"/>
      <c r="FF42" s="509"/>
      <c r="FG42" s="509"/>
      <c r="FH42" s="509"/>
      <c r="FI42" s="509"/>
      <c r="FJ42" s="509"/>
      <c r="FK42" s="509"/>
      <c r="FL42" s="509"/>
      <c r="FM42" s="509"/>
      <c r="FN42" s="509"/>
      <c r="FO42" s="509"/>
      <c r="FP42" s="509"/>
      <c r="FQ42" s="509"/>
      <c r="FR42" s="509"/>
      <c r="FS42" s="509"/>
      <c r="FT42" s="509"/>
      <c r="FU42" s="509"/>
      <c r="FV42" s="509"/>
      <c r="FW42" s="509"/>
      <c r="FX42" s="509"/>
      <c r="FY42" s="509"/>
      <c r="FZ42" s="509"/>
      <c r="GA42" s="509"/>
      <c r="GB42" s="509"/>
      <c r="GC42" s="509"/>
      <c r="GD42" s="509"/>
      <c r="GE42" s="509"/>
      <c r="GF42" s="509"/>
      <c r="GG42" s="509"/>
      <c r="GH42" s="509"/>
      <c r="GI42" s="509"/>
      <c r="GJ42" s="509"/>
      <c r="GK42" s="509"/>
      <c r="GL42" s="509"/>
      <c r="GM42" s="509"/>
      <c r="GN42" s="509"/>
      <c r="GO42" s="509"/>
      <c r="GP42" s="509"/>
      <c r="GQ42" s="509"/>
      <c r="GR42" s="509"/>
      <c r="GS42" s="509"/>
      <c r="GT42" s="509"/>
      <c r="GU42" s="509"/>
      <c r="GV42" s="509"/>
      <c r="GW42" s="509"/>
    </row>
    <row r="43" spans="1:205" s="542" customFormat="1" ht="15.95" customHeight="1" x14ac:dyDescent="0.2">
      <c r="A43" s="884"/>
      <c r="B43" s="892"/>
      <c r="C43" s="541">
        <f>E42</f>
        <v>0.57638888888888884</v>
      </c>
      <c r="D43" s="527" t="s">
        <v>1210</v>
      </c>
      <c r="E43" s="528">
        <f t="shared" si="2"/>
        <v>0.61111111111111105</v>
      </c>
      <c r="F43" s="895"/>
      <c r="G43" s="524"/>
      <c r="H43" s="524"/>
      <c r="I43" s="524"/>
      <c r="J43" s="524"/>
      <c r="K43" s="524"/>
      <c r="L43" s="881"/>
      <c r="M43" s="540"/>
      <c r="N43" s="524"/>
      <c r="O43" s="524"/>
      <c r="P43" s="524"/>
      <c r="Q43" s="524"/>
      <c r="R43" s="524"/>
      <c r="S43" s="524"/>
      <c r="T43" s="524"/>
      <c r="U43" s="524"/>
      <c r="V43" s="525"/>
      <c r="W43" s="509"/>
      <c r="X43" s="509"/>
      <c r="Y43" s="509"/>
      <c r="Z43" s="509"/>
      <c r="AA43" s="509"/>
      <c r="AB43" s="509"/>
      <c r="AC43" s="509"/>
      <c r="AD43" s="509"/>
      <c r="AE43" s="509"/>
      <c r="AF43" s="509"/>
      <c r="AG43" s="509"/>
      <c r="AH43" s="509"/>
      <c r="AI43" s="509"/>
      <c r="AJ43" s="509"/>
      <c r="AK43" s="509"/>
      <c r="AL43" s="509"/>
      <c r="AM43" s="509"/>
      <c r="AN43" s="509"/>
      <c r="AO43" s="509"/>
      <c r="AP43" s="509"/>
      <c r="AQ43" s="509"/>
      <c r="AR43" s="509"/>
      <c r="AS43" s="509"/>
      <c r="AT43" s="509"/>
      <c r="AU43" s="509"/>
      <c r="AV43" s="509"/>
      <c r="AW43" s="509"/>
      <c r="AX43" s="509"/>
      <c r="AY43" s="509"/>
      <c r="AZ43" s="509"/>
      <c r="BA43" s="509"/>
      <c r="BB43" s="509"/>
      <c r="BC43" s="509"/>
      <c r="BD43" s="509"/>
      <c r="BE43" s="509"/>
      <c r="BF43" s="509"/>
      <c r="BG43" s="509"/>
      <c r="BH43" s="509"/>
      <c r="BI43" s="509"/>
      <c r="BJ43" s="509"/>
      <c r="BK43" s="509"/>
      <c r="BL43" s="509"/>
      <c r="BM43" s="509"/>
      <c r="BN43" s="509"/>
      <c r="BO43" s="509"/>
      <c r="BP43" s="509"/>
      <c r="BQ43" s="509"/>
      <c r="BR43" s="509"/>
      <c r="BS43" s="509"/>
      <c r="BT43" s="509"/>
      <c r="BU43" s="509"/>
      <c r="BV43" s="509"/>
      <c r="BW43" s="509"/>
      <c r="BX43" s="509"/>
      <c r="BY43" s="509"/>
      <c r="BZ43" s="509"/>
      <c r="CA43" s="509"/>
      <c r="CB43" s="509"/>
      <c r="CC43" s="509"/>
      <c r="CD43" s="509"/>
      <c r="CE43" s="509"/>
      <c r="CF43" s="509"/>
      <c r="CG43" s="509"/>
      <c r="CH43" s="509"/>
      <c r="CI43" s="509"/>
      <c r="CJ43" s="509"/>
      <c r="CK43" s="509"/>
      <c r="CL43" s="509"/>
      <c r="CM43" s="509"/>
      <c r="CN43" s="509"/>
      <c r="CO43" s="509"/>
      <c r="CP43" s="509"/>
      <c r="CQ43" s="509"/>
      <c r="CR43" s="509"/>
      <c r="CS43" s="509"/>
      <c r="CT43" s="509"/>
      <c r="CU43" s="509"/>
      <c r="CV43" s="509"/>
      <c r="CW43" s="509"/>
      <c r="CX43" s="509"/>
      <c r="CY43" s="509"/>
      <c r="CZ43" s="509"/>
      <c r="DA43" s="509"/>
      <c r="DB43" s="509"/>
      <c r="DC43" s="509"/>
      <c r="DD43" s="509"/>
      <c r="DE43" s="509"/>
      <c r="DF43" s="509"/>
      <c r="DG43" s="509"/>
      <c r="DH43" s="509"/>
      <c r="DI43" s="509"/>
      <c r="DJ43" s="509"/>
      <c r="DK43" s="509"/>
      <c r="DL43" s="509"/>
      <c r="DM43" s="509"/>
      <c r="DN43" s="509"/>
      <c r="DO43" s="509"/>
      <c r="DP43" s="509"/>
      <c r="DQ43" s="509"/>
      <c r="DR43" s="509"/>
      <c r="DS43" s="509"/>
      <c r="DT43" s="509"/>
      <c r="DU43" s="509"/>
      <c r="DV43" s="509"/>
      <c r="DW43" s="509"/>
      <c r="DX43" s="509"/>
      <c r="DY43" s="509"/>
      <c r="DZ43" s="509"/>
      <c r="EA43" s="509"/>
      <c r="EB43" s="509"/>
      <c r="EC43" s="509"/>
      <c r="ED43" s="509"/>
      <c r="EE43" s="509"/>
      <c r="EF43" s="509"/>
      <c r="EG43" s="509"/>
      <c r="EH43" s="509"/>
      <c r="EI43" s="509"/>
      <c r="EJ43" s="509"/>
      <c r="EK43" s="509"/>
      <c r="EL43" s="509"/>
      <c r="EM43" s="509"/>
      <c r="EN43" s="509"/>
      <c r="EO43" s="509"/>
      <c r="EP43" s="509"/>
      <c r="EQ43" s="509"/>
      <c r="ER43" s="509"/>
      <c r="ES43" s="509"/>
      <c r="ET43" s="509"/>
      <c r="EU43" s="509"/>
      <c r="EV43" s="509"/>
      <c r="EW43" s="509"/>
      <c r="EX43" s="509"/>
      <c r="EY43" s="509"/>
      <c r="EZ43" s="509"/>
      <c r="FA43" s="509"/>
      <c r="FB43" s="509"/>
      <c r="FC43" s="509"/>
      <c r="FD43" s="509"/>
      <c r="FE43" s="509"/>
      <c r="FF43" s="509"/>
      <c r="FG43" s="509"/>
      <c r="FH43" s="509"/>
      <c r="FI43" s="509"/>
      <c r="FJ43" s="509"/>
      <c r="FK43" s="509"/>
      <c r="FL43" s="509"/>
      <c r="FM43" s="509"/>
      <c r="FN43" s="509"/>
      <c r="FO43" s="509"/>
      <c r="FP43" s="509"/>
      <c r="FQ43" s="509"/>
      <c r="FR43" s="509"/>
      <c r="FS43" s="509"/>
      <c r="FT43" s="509"/>
      <c r="FU43" s="509"/>
      <c r="FV43" s="509"/>
      <c r="FW43" s="509"/>
      <c r="FX43" s="509"/>
      <c r="FY43" s="509"/>
      <c r="FZ43" s="509"/>
      <c r="GA43" s="509"/>
      <c r="GB43" s="509"/>
      <c r="GC43" s="509"/>
      <c r="GD43" s="509"/>
      <c r="GE43" s="509"/>
      <c r="GF43" s="509"/>
      <c r="GG43" s="509"/>
      <c r="GH43" s="509"/>
      <c r="GI43" s="509"/>
      <c r="GJ43" s="509"/>
      <c r="GK43" s="509"/>
      <c r="GL43" s="509"/>
      <c r="GM43" s="509"/>
      <c r="GN43" s="509"/>
      <c r="GO43" s="509"/>
      <c r="GP43" s="509"/>
      <c r="GQ43" s="509"/>
      <c r="GR43" s="509"/>
      <c r="GS43" s="509"/>
      <c r="GT43" s="509"/>
      <c r="GU43" s="509"/>
      <c r="GV43" s="509"/>
      <c r="GW43" s="509"/>
    </row>
    <row r="44" spans="1:205" ht="15.95" customHeight="1" thickBot="1" x14ac:dyDescent="0.3">
      <c r="A44" s="884"/>
      <c r="B44" s="893"/>
      <c r="C44" s="541">
        <f>E43</f>
        <v>0.61111111111111105</v>
      </c>
      <c r="D44" s="527" t="s">
        <v>1210</v>
      </c>
      <c r="E44" s="528">
        <f t="shared" si="2"/>
        <v>0.64583333333333326</v>
      </c>
      <c r="F44" s="894"/>
      <c r="G44" s="524"/>
      <c r="H44" s="524"/>
      <c r="I44" s="524"/>
      <c r="J44" s="524"/>
      <c r="K44" s="524"/>
      <c r="L44" s="881"/>
      <c r="M44" s="524"/>
      <c r="N44" s="524"/>
      <c r="O44" s="524"/>
      <c r="P44" s="524"/>
      <c r="Q44" s="524"/>
      <c r="R44" s="524"/>
      <c r="S44" s="524"/>
      <c r="T44" s="524"/>
      <c r="U44" s="524"/>
      <c r="V44" s="525"/>
    </row>
    <row r="45" spans="1:205" s="634" customFormat="1" ht="15.95" customHeight="1" thickBot="1" x14ac:dyDescent="0.3">
      <c r="A45" s="884"/>
      <c r="B45" s="891" t="s">
        <v>1480</v>
      </c>
      <c r="C45" s="636">
        <v>0.64583333333333337</v>
      </c>
      <c r="D45" s="637" t="s">
        <v>1210</v>
      </c>
      <c r="E45" s="622">
        <f>C45+((50/60)/24)</f>
        <v>0.68055555555555558</v>
      </c>
      <c r="F45" s="901"/>
      <c r="G45" s="865" t="s">
        <v>1520</v>
      </c>
      <c r="H45" s="866"/>
      <c r="I45" s="866"/>
      <c r="J45" s="866"/>
      <c r="K45" s="867"/>
      <c r="L45" s="881"/>
      <c r="M45" s="874" t="s">
        <v>1520</v>
      </c>
      <c r="N45" s="875"/>
      <c r="O45" s="875"/>
      <c r="P45" s="875"/>
      <c r="Q45" s="875"/>
      <c r="R45" s="876"/>
      <c r="S45" s="623"/>
      <c r="T45" s="623"/>
      <c r="U45" s="623"/>
      <c r="V45" s="638"/>
    </row>
    <row r="46" spans="1:205" ht="15.95" customHeight="1" x14ac:dyDescent="0.25">
      <c r="A46" s="884"/>
      <c r="B46" s="892"/>
      <c r="C46" s="541">
        <f>E45</f>
        <v>0.68055555555555558</v>
      </c>
      <c r="D46" s="527"/>
      <c r="E46" s="528">
        <f>C46+((50/60)/24)</f>
        <v>0.71527777777777779</v>
      </c>
      <c r="G46" s="524"/>
      <c r="H46" s="547"/>
      <c r="I46" s="547"/>
      <c r="J46" s="548"/>
      <c r="K46" s="547"/>
      <c r="L46" s="881"/>
      <c r="M46" s="524"/>
      <c r="N46" s="524"/>
      <c r="O46" s="524"/>
      <c r="P46" s="524"/>
      <c r="Q46" s="524"/>
      <c r="R46" s="524"/>
      <c r="S46" s="524"/>
      <c r="T46" s="524"/>
      <c r="U46" s="524"/>
      <c r="V46" s="536"/>
    </row>
    <row r="47" spans="1:205" ht="15.95" customHeight="1" thickBot="1" x14ac:dyDescent="0.25">
      <c r="A47" s="884"/>
      <c r="B47" s="902"/>
      <c r="C47" s="551">
        <f>E46</f>
        <v>0.71527777777777779</v>
      </c>
      <c r="D47" s="552"/>
      <c r="E47" s="532">
        <f>C47+((50/60)/24)</f>
        <v>0.75</v>
      </c>
      <c r="G47" s="547"/>
      <c r="H47" s="547"/>
      <c r="I47" s="547"/>
      <c r="J47" s="548"/>
      <c r="K47" s="547"/>
      <c r="L47" s="882"/>
      <c r="M47" s="553"/>
      <c r="N47" s="547"/>
      <c r="O47" s="524"/>
      <c r="P47" s="524"/>
      <c r="Q47" s="524"/>
      <c r="R47" s="524"/>
      <c r="S47" s="524"/>
      <c r="T47" s="524"/>
      <c r="U47" s="524"/>
      <c r="V47" s="536"/>
    </row>
    <row r="48" spans="1:205" s="606" customFormat="1" ht="15.95" customHeight="1" x14ac:dyDescent="0.25">
      <c r="A48" s="612"/>
      <c r="C48" s="607"/>
      <c r="E48" s="607"/>
      <c r="F48" s="609"/>
      <c r="G48" s="609"/>
      <c r="H48" s="609"/>
      <c r="I48" s="609"/>
      <c r="J48" s="609"/>
      <c r="K48" s="609"/>
      <c r="L48" s="615"/>
      <c r="M48" s="609"/>
      <c r="N48" s="609"/>
      <c r="O48" s="609"/>
      <c r="P48" s="609"/>
      <c r="Q48" s="609"/>
      <c r="R48" s="609"/>
      <c r="S48" s="609"/>
      <c r="T48" s="609"/>
      <c r="U48" s="609"/>
    </row>
    <row r="49" spans="1:22" ht="15.95" customHeight="1" x14ac:dyDescent="0.25">
      <c r="A49" s="883" t="s">
        <v>1542</v>
      </c>
      <c r="B49" s="885" t="s">
        <v>1351</v>
      </c>
      <c r="C49" s="503"/>
      <c r="D49" s="887" t="s">
        <v>12</v>
      </c>
      <c r="E49" s="888"/>
      <c r="F49" s="504" t="s">
        <v>1352</v>
      </c>
      <c r="G49" s="505" t="s">
        <v>1353</v>
      </c>
      <c r="H49" s="506" t="s">
        <v>1354</v>
      </c>
      <c r="I49" s="506" t="s">
        <v>1355</v>
      </c>
      <c r="J49" s="505" t="s">
        <v>1356</v>
      </c>
      <c r="K49" s="505" t="s">
        <v>1357</v>
      </c>
      <c r="L49" s="880" t="s">
        <v>1543</v>
      </c>
      <c r="M49" s="507" t="s">
        <v>1358</v>
      </c>
      <c r="N49" s="506" t="s">
        <v>1359</v>
      </c>
      <c r="O49" s="506" t="s">
        <v>1518</v>
      </c>
      <c r="P49" s="506">
        <v>58</v>
      </c>
      <c r="Q49" s="506">
        <v>59</v>
      </c>
      <c r="R49" s="506" t="s">
        <v>1519</v>
      </c>
      <c r="S49" s="506" t="s">
        <v>1397</v>
      </c>
      <c r="T49" s="506" t="s">
        <v>1360</v>
      </c>
      <c r="U49" s="506" t="s">
        <v>1361</v>
      </c>
      <c r="V49" s="508" t="s">
        <v>1366</v>
      </c>
    </row>
    <row r="50" spans="1:22" ht="15.95" customHeight="1" x14ac:dyDescent="0.25">
      <c r="A50" s="884"/>
      <c r="B50" s="886"/>
      <c r="C50" s="889" t="s">
        <v>1363</v>
      </c>
      <c r="D50" s="890"/>
      <c r="E50" s="510"/>
      <c r="F50" s="511"/>
      <c r="G50" s="512"/>
      <c r="H50" s="513"/>
      <c r="I50" s="514"/>
      <c r="J50" s="514"/>
      <c r="K50" s="515"/>
      <c r="L50" s="881"/>
      <c r="M50" s="511"/>
      <c r="N50" s="513"/>
      <c r="O50" s="516"/>
      <c r="P50" s="516"/>
      <c r="Q50" s="516"/>
      <c r="R50" s="516"/>
      <c r="S50" s="516"/>
      <c r="T50" s="516"/>
      <c r="U50" s="516"/>
      <c r="V50" s="518"/>
    </row>
    <row r="51" spans="1:22" ht="15.95" customHeight="1" x14ac:dyDescent="0.25">
      <c r="A51" s="884"/>
      <c r="B51" s="891" t="s">
        <v>1481</v>
      </c>
      <c r="C51" s="520">
        <v>0.33333333333333331</v>
      </c>
      <c r="D51" s="521" t="s">
        <v>1210</v>
      </c>
      <c r="E51" s="522">
        <f t="shared" ref="E51:E58" si="3">C51+((50/60)/24)</f>
        <v>0.36805555555555552</v>
      </c>
      <c r="F51" s="894"/>
      <c r="G51" s="523"/>
      <c r="H51" s="524"/>
      <c r="I51" s="524"/>
      <c r="J51" s="524"/>
      <c r="K51" s="524"/>
      <c r="L51" s="881"/>
      <c r="M51" s="524"/>
      <c r="N51" s="524"/>
      <c r="O51" s="524"/>
      <c r="P51" s="524"/>
      <c r="Q51" s="524"/>
      <c r="R51" s="524"/>
      <c r="S51" s="524"/>
      <c r="T51" s="524"/>
      <c r="U51" s="524"/>
      <c r="V51" s="525"/>
    </row>
    <row r="52" spans="1:22" ht="15.95" customHeight="1" x14ac:dyDescent="0.25">
      <c r="A52" s="884"/>
      <c r="B52" s="892"/>
      <c r="C52" s="526">
        <f>E51</f>
        <v>0.36805555555555552</v>
      </c>
      <c r="D52" s="527" t="s">
        <v>1210</v>
      </c>
      <c r="E52" s="528">
        <f t="shared" si="3"/>
        <v>0.40277777777777773</v>
      </c>
      <c r="F52" s="895"/>
      <c r="G52" s="529"/>
      <c r="H52" s="524"/>
      <c r="I52" s="524"/>
      <c r="J52" s="524"/>
      <c r="K52" s="524"/>
      <c r="L52" s="881"/>
      <c r="M52" s="524"/>
      <c r="N52" s="524"/>
      <c r="O52" s="524"/>
      <c r="P52" s="524"/>
      <c r="Q52" s="524"/>
      <c r="R52" s="524"/>
      <c r="S52" s="524"/>
      <c r="T52" s="524"/>
      <c r="U52" s="524"/>
      <c r="V52" s="525"/>
    </row>
    <row r="53" spans="1:22" ht="15.95" customHeight="1" x14ac:dyDescent="0.25">
      <c r="A53" s="884"/>
      <c r="B53" s="893"/>
      <c r="C53" s="530">
        <f>E52</f>
        <v>0.40277777777777773</v>
      </c>
      <c r="D53" s="531" t="s">
        <v>1210</v>
      </c>
      <c r="E53" s="532">
        <f t="shared" si="3"/>
        <v>0.43749999999999994</v>
      </c>
      <c r="F53" s="896"/>
      <c r="G53" s="534"/>
      <c r="H53" s="524"/>
      <c r="I53" s="533"/>
      <c r="J53" s="524"/>
      <c r="K53" s="524"/>
      <c r="L53" s="881"/>
      <c r="M53" s="524"/>
      <c r="N53" s="524"/>
      <c r="O53" s="524"/>
      <c r="P53" s="524"/>
      <c r="Q53" s="524"/>
      <c r="R53" s="524"/>
      <c r="S53" s="524"/>
      <c r="T53" s="524"/>
      <c r="U53" s="524"/>
      <c r="V53" s="525"/>
    </row>
    <row r="54" spans="1:22" ht="15.95" customHeight="1" x14ac:dyDescent="0.25">
      <c r="A54" s="884"/>
      <c r="B54" s="897" t="s">
        <v>1482</v>
      </c>
      <c r="C54" s="526">
        <v>0.4375</v>
      </c>
      <c r="D54" s="527" t="s">
        <v>1210</v>
      </c>
      <c r="E54" s="528">
        <f t="shared" si="3"/>
        <v>0.47222222222222221</v>
      </c>
      <c r="F54" s="900"/>
      <c r="G54" s="524"/>
      <c r="H54" s="524"/>
      <c r="I54" s="533"/>
      <c r="J54" s="524"/>
      <c r="K54" s="524"/>
      <c r="L54" s="881"/>
      <c r="M54" s="524"/>
      <c r="N54" s="524"/>
      <c r="O54" s="524"/>
      <c r="P54" s="524"/>
      <c r="Q54" s="524"/>
      <c r="R54" s="524"/>
      <c r="S54" s="524"/>
      <c r="T54" s="524"/>
      <c r="U54" s="524"/>
      <c r="V54" s="525"/>
    </row>
    <row r="55" spans="1:22" ht="15.95" customHeight="1" thickBot="1" x14ac:dyDescent="0.3">
      <c r="A55" s="884"/>
      <c r="B55" s="898"/>
      <c r="C55" s="526">
        <f>E54</f>
        <v>0.47222222222222221</v>
      </c>
      <c r="D55" s="527" t="s">
        <v>1210</v>
      </c>
      <c r="E55" s="528">
        <f t="shared" si="3"/>
        <v>0.50694444444444442</v>
      </c>
      <c r="F55" s="896"/>
      <c r="G55" s="524"/>
      <c r="H55" s="524"/>
      <c r="I55" s="524"/>
      <c r="J55" s="524"/>
      <c r="K55" s="524"/>
      <c r="L55" s="881"/>
      <c r="M55" s="524"/>
      <c r="N55" s="524"/>
      <c r="O55" s="524"/>
      <c r="P55" s="524"/>
      <c r="Q55" s="524"/>
      <c r="R55" s="524"/>
      <c r="S55" s="524"/>
      <c r="T55" s="524"/>
      <c r="U55" s="524"/>
      <c r="V55" s="525"/>
    </row>
    <row r="56" spans="1:22" s="634" customFormat="1" ht="15.95" customHeight="1" thickBot="1" x14ac:dyDescent="0.3">
      <c r="A56" s="884"/>
      <c r="B56" s="899"/>
      <c r="C56" s="632">
        <f>E55</f>
        <v>0.50694444444444442</v>
      </c>
      <c r="D56" s="633"/>
      <c r="E56" s="622">
        <f t="shared" si="3"/>
        <v>0.54166666666666663</v>
      </c>
      <c r="F56" s="626"/>
      <c r="G56" s="865" t="s">
        <v>1520</v>
      </c>
      <c r="H56" s="866"/>
      <c r="I56" s="866"/>
      <c r="J56" s="866"/>
      <c r="K56" s="867"/>
      <c r="L56" s="881"/>
      <c r="M56" s="874" t="s">
        <v>1520</v>
      </c>
      <c r="N56" s="875"/>
      <c r="O56" s="875"/>
      <c r="P56" s="875"/>
      <c r="Q56" s="875"/>
      <c r="R56" s="876"/>
      <c r="S56" s="623"/>
      <c r="T56" s="623"/>
      <c r="U56" s="623"/>
      <c r="V56" s="625"/>
    </row>
    <row r="57" spans="1:22" ht="15.95" customHeight="1" x14ac:dyDescent="0.25">
      <c r="A57" s="884"/>
      <c r="B57" s="891" t="s">
        <v>1483</v>
      </c>
      <c r="C57" s="550">
        <v>0.54166666666666663</v>
      </c>
      <c r="D57" s="527" t="s">
        <v>1210</v>
      </c>
      <c r="E57" s="528">
        <f t="shared" si="3"/>
        <v>0.57638888888888884</v>
      </c>
      <c r="F57" s="894"/>
      <c r="G57" s="524"/>
      <c r="H57" s="524"/>
      <c r="I57" s="524"/>
      <c r="J57" s="524"/>
      <c r="K57" s="524"/>
      <c r="L57" s="881"/>
      <c r="M57" s="524"/>
      <c r="N57" s="524"/>
      <c r="O57" s="524"/>
      <c r="P57" s="524"/>
      <c r="Q57" s="524"/>
      <c r="R57" s="524"/>
      <c r="S57" s="524"/>
      <c r="T57" s="524"/>
      <c r="U57" s="524"/>
      <c r="V57" s="525"/>
    </row>
    <row r="58" spans="1:22" ht="15.95" customHeight="1" x14ac:dyDescent="0.2">
      <c r="A58" s="884"/>
      <c r="B58" s="892"/>
      <c r="C58" s="541">
        <f>E57</f>
        <v>0.57638888888888884</v>
      </c>
      <c r="D58" s="527" t="s">
        <v>1210</v>
      </c>
      <c r="E58" s="528">
        <f t="shared" si="3"/>
        <v>0.61111111111111105</v>
      </c>
      <c r="F58" s="895"/>
      <c r="G58" s="524"/>
      <c r="H58" s="524"/>
      <c r="I58" s="524"/>
      <c r="J58" s="524"/>
      <c r="K58" s="524"/>
      <c r="L58" s="881"/>
      <c r="M58" s="540"/>
      <c r="N58" s="524"/>
      <c r="O58" s="524"/>
      <c r="P58" s="524"/>
      <c r="Q58" s="524"/>
      <c r="R58" s="524"/>
      <c r="S58" s="524"/>
      <c r="T58" s="524"/>
      <c r="U58" s="524"/>
      <c r="V58" s="525"/>
    </row>
    <row r="59" spans="1:22" ht="15.95" customHeight="1" thickBot="1" x14ac:dyDescent="0.25">
      <c r="A59" s="884"/>
      <c r="B59" s="892"/>
      <c r="C59" s="541">
        <f t="shared" ref="C59:C63" si="4">E58</f>
        <v>0.61111111111111105</v>
      </c>
      <c r="D59" s="527" t="s">
        <v>1210</v>
      </c>
      <c r="E59" s="528">
        <f t="shared" ref="E59:E63" si="5">C59+((50/60)/24)</f>
        <v>0.64583333333333326</v>
      </c>
      <c r="F59" s="541">
        <f>H58</f>
        <v>0</v>
      </c>
      <c r="G59" s="524"/>
      <c r="H59" s="524"/>
      <c r="I59" s="524"/>
      <c r="J59" s="524"/>
      <c r="K59" s="524"/>
      <c r="L59" s="881"/>
      <c r="M59" s="540"/>
      <c r="N59" s="524"/>
      <c r="O59" s="524"/>
      <c r="P59" s="524"/>
      <c r="Q59" s="639"/>
      <c r="R59" s="524"/>
      <c r="S59" s="524"/>
      <c r="T59" s="524"/>
      <c r="U59" s="524"/>
      <c r="V59" s="525"/>
    </row>
    <row r="60" spans="1:22" s="634" customFormat="1" ht="15.95" customHeight="1" thickBot="1" x14ac:dyDescent="0.3">
      <c r="A60" s="884"/>
      <c r="B60" s="893"/>
      <c r="C60" s="631">
        <f t="shared" si="4"/>
        <v>0.64583333333333326</v>
      </c>
      <c r="D60" s="621" t="s">
        <v>1210</v>
      </c>
      <c r="E60" s="622">
        <f t="shared" si="5"/>
        <v>0.68055555555555547</v>
      </c>
      <c r="F60" s="894"/>
      <c r="G60" s="865" t="s">
        <v>1520</v>
      </c>
      <c r="H60" s="866"/>
      <c r="I60" s="866"/>
      <c r="J60" s="866"/>
      <c r="K60" s="867"/>
      <c r="L60" s="881"/>
      <c r="M60" s="874" t="s">
        <v>1520</v>
      </c>
      <c r="N60" s="875"/>
      <c r="O60" s="875"/>
      <c r="P60" s="875"/>
      <c r="Q60" s="875"/>
      <c r="R60" s="876"/>
      <c r="S60" s="623"/>
      <c r="T60" s="623"/>
      <c r="U60" s="623"/>
      <c r="V60" s="625"/>
    </row>
    <row r="61" spans="1:22" ht="15.95" customHeight="1" x14ac:dyDescent="0.25">
      <c r="A61" s="884"/>
      <c r="B61" s="891" t="s">
        <v>1484</v>
      </c>
      <c r="C61" s="541">
        <f t="shared" si="4"/>
        <v>0.68055555555555547</v>
      </c>
      <c r="D61" s="527" t="s">
        <v>1210</v>
      </c>
      <c r="E61" s="528">
        <f t="shared" si="5"/>
        <v>0.71527777777777768</v>
      </c>
      <c r="F61" s="901"/>
      <c r="G61" s="524"/>
      <c r="H61" s="546"/>
      <c r="I61" s="546"/>
      <c r="J61" s="524"/>
      <c r="K61" s="524"/>
      <c r="L61" s="881"/>
      <c r="M61" s="524"/>
      <c r="N61" s="524"/>
      <c r="O61" s="524"/>
      <c r="P61" s="524"/>
      <c r="Q61" s="524"/>
      <c r="R61" s="524"/>
      <c r="S61" s="524"/>
      <c r="T61" s="524"/>
      <c r="U61" s="524"/>
      <c r="V61" s="536"/>
    </row>
    <row r="62" spans="1:22" ht="15.95" customHeight="1" x14ac:dyDescent="0.25">
      <c r="A62" s="884"/>
      <c r="B62" s="892"/>
      <c r="C62" s="541">
        <f t="shared" si="4"/>
        <v>0.71527777777777768</v>
      </c>
      <c r="D62" s="527" t="s">
        <v>1210</v>
      </c>
      <c r="E62" s="528">
        <f t="shared" si="5"/>
        <v>0.74999999999999989</v>
      </c>
      <c r="G62" s="524"/>
      <c r="H62" s="547"/>
      <c r="I62" s="547"/>
      <c r="J62" s="548"/>
      <c r="K62" s="547"/>
      <c r="L62" s="881"/>
      <c r="M62" s="524"/>
      <c r="N62" s="524"/>
      <c r="O62" s="524"/>
      <c r="P62" s="524"/>
      <c r="Q62" s="524"/>
      <c r="R62" s="524"/>
      <c r="S62" s="524"/>
      <c r="T62" s="524"/>
      <c r="U62" s="524"/>
      <c r="V62" s="536"/>
    </row>
    <row r="63" spans="1:22" ht="15.95" customHeight="1" thickBot="1" x14ac:dyDescent="0.25">
      <c r="A63" s="884"/>
      <c r="B63" s="902"/>
      <c r="C63" s="541">
        <f t="shared" si="4"/>
        <v>0.74999999999999989</v>
      </c>
      <c r="D63" s="527" t="s">
        <v>1210</v>
      </c>
      <c r="E63" s="528">
        <f t="shared" si="5"/>
        <v>0.7847222222222221</v>
      </c>
      <c r="G63" s="547"/>
      <c r="H63" s="547"/>
      <c r="I63" s="547"/>
      <c r="J63" s="548"/>
      <c r="K63" s="547"/>
      <c r="L63" s="882"/>
      <c r="M63" s="553"/>
      <c r="N63" s="547"/>
      <c r="O63" s="524"/>
      <c r="P63" s="524"/>
      <c r="Q63" s="524"/>
      <c r="R63" s="524"/>
      <c r="S63" s="524"/>
      <c r="T63" s="524"/>
      <c r="U63" s="524"/>
      <c r="V63" s="536"/>
    </row>
    <row r="64" spans="1:22" s="606" customFormat="1" ht="15.95" customHeight="1" x14ac:dyDescent="0.25">
      <c r="A64" s="612"/>
      <c r="C64" s="607"/>
      <c r="E64" s="607"/>
      <c r="F64" s="609"/>
      <c r="G64" s="609"/>
      <c r="H64" s="609"/>
      <c r="I64" s="609"/>
      <c r="J64" s="609"/>
      <c r="K64" s="609"/>
      <c r="L64" s="615"/>
      <c r="M64" s="609"/>
      <c r="N64" s="609"/>
      <c r="O64" s="609"/>
      <c r="P64" s="609"/>
      <c r="Q64" s="609"/>
      <c r="R64" s="609"/>
      <c r="S64" s="609"/>
      <c r="T64" s="609"/>
      <c r="U64" s="609"/>
    </row>
    <row r="65" spans="1:22" ht="15.95" customHeight="1" x14ac:dyDescent="0.25">
      <c r="A65" s="883" t="s">
        <v>1544</v>
      </c>
      <c r="B65" s="885" t="s">
        <v>1351</v>
      </c>
      <c r="C65" s="503"/>
      <c r="D65" s="887" t="s">
        <v>12</v>
      </c>
      <c r="E65" s="888"/>
      <c r="F65" s="504" t="s">
        <v>1352</v>
      </c>
      <c r="G65" s="505" t="s">
        <v>1353</v>
      </c>
      <c r="H65" s="506" t="s">
        <v>1354</v>
      </c>
      <c r="I65" s="506" t="s">
        <v>1355</v>
      </c>
      <c r="J65" s="505" t="s">
        <v>1356</v>
      </c>
      <c r="K65" s="505" t="s">
        <v>1357</v>
      </c>
      <c r="L65" s="880" t="s">
        <v>1545</v>
      </c>
      <c r="M65" s="507" t="s">
        <v>1358</v>
      </c>
      <c r="N65" s="506" t="s">
        <v>1359</v>
      </c>
      <c r="O65" s="506" t="s">
        <v>1518</v>
      </c>
      <c r="P65" s="506">
        <v>58</v>
      </c>
      <c r="Q65" s="506">
        <v>59</v>
      </c>
      <c r="R65" s="506" t="s">
        <v>1519</v>
      </c>
      <c r="S65" s="506" t="s">
        <v>1397</v>
      </c>
      <c r="T65" s="506" t="s">
        <v>1360</v>
      </c>
      <c r="U65" s="506" t="s">
        <v>1361</v>
      </c>
      <c r="V65" s="508" t="s">
        <v>1367</v>
      </c>
    </row>
    <row r="66" spans="1:22" ht="15.95" customHeight="1" x14ac:dyDescent="0.25">
      <c r="A66" s="884"/>
      <c r="B66" s="886"/>
      <c r="C66" s="889" t="s">
        <v>1363</v>
      </c>
      <c r="D66" s="890"/>
      <c r="E66" s="510"/>
      <c r="F66" s="511"/>
      <c r="G66" s="512"/>
      <c r="H66" s="513"/>
      <c r="I66" s="514"/>
      <c r="J66" s="514"/>
      <c r="K66" s="515"/>
      <c r="L66" s="881"/>
      <c r="M66" s="511"/>
      <c r="N66" s="513"/>
      <c r="O66" s="516"/>
      <c r="P66" s="516"/>
      <c r="Q66" s="516"/>
      <c r="R66" s="516"/>
      <c r="S66" s="516"/>
      <c r="T66" s="516"/>
      <c r="U66" s="516"/>
      <c r="V66" s="518"/>
    </row>
    <row r="67" spans="1:22" ht="15.95" customHeight="1" x14ac:dyDescent="0.25">
      <c r="A67" s="884"/>
      <c r="B67" s="891" t="s">
        <v>1485</v>
      </c>
      <c r="C67" s="520">
        <v>0.33333333333333331</v>
      </c>
      <c r="D67" s="521" t="s">
        <v>1210</v>
      </c>
      <c r="E67" s="522">
        <f>C67+((50/60)/24)</f>
        <v>0.36805555555555552</v>
      </c>
      <c r="F67" s="894"/>
      <c r="G67" s="523"/>
      <c r="H67" s="524"/>
      <c r="I67" s="524"/>
      <c r="J67" s="524"/>
      <c r="K67" s="524"/>
      <c r="L67" s="881"/>
      <c r="M67" s="524"/>
      <c r="N67" s="524"/>
      <c r="O67" s="524"/>
      <c r="P67" s="524"/>
      <c r="Q67" s="524"/>
      <c r="R67" s="524"/>
      <c r="S67" s="524"/>
      <c r="T67" s="524"/>
      <c r="U67" s="524"/>
      <c r="V67" s="525"/>
    </row>
    <row r="68" spans="1:22" ht="15.95" customHeight="1" x14ac:dyDescent="0.25">
      <c r="A68" s="884"/>
      <c r="B68" s="892"/>
      <c r="C68" s="526">
        <f>E67</f>
        <v>0.36805555555555552</v>
      </c>
      <c r="D68" s="527" t="s">
        <v>1210</v>
      </c>
      <c r="E68" s="528">
        <f>C68+((50/60)/24)</f>
        <v>0.40277777777777773</v>
      </c>
      <c r="F68" s="895"/>
      <c r="G68" s="529"/>
      <c r="H68" s="524"/>
      <c r="I68" s="524"/>
      <c r="J68" s="524"/>
      <c r="K68" s="524"/>
      <c r="L68" s="881"/>
      <c r="M68" s="524"/>
      <c r="N68" s="524"/>
      <c r="O68" s="524"/>
      <c r="P68" s="524"/>
      <c r="Q68" s="524"/>
      <c r="R68" s="524"/>
      <c r="S68" s="524"/>
      <c r="T68" s="524"/>
      <c r="U68" s="524"/>
      <c r="V68" s="525"/>
    </row>
    <row r="69" spans="1:22" ht="15.95" customHeight="1" x14ac:dyDescent="0.25">
      <c r="A69" s="884"/>
      <c r="B69" s="893"/>
      <c r="C69" s="530">
        <f>E68</f>
        <v>0.40277777777777773</v>
      </c>
      <c r="D69" s="531" t="s">
        <v>1210</v>
      </c>
      <c r="E69" s="532">
        <f>C69+((50/60)/24)</f>
        <v>0.43749999999999994</v>
      </c>
      <c r="F69" s="896"/>
      <c r="G69" s="534"/>
      <c r="H69" s="524"/>
      <c r="I69" s="533"/>
      <c r="J69" s="524"/>
      <c r="K69" s="524"/>
      <c r="L69" s="881"/>
      <c r="M69" s="524"/>
      <c r="N69" s="524"/>
      <c r="O69" s="524"/>
      <c r="P69" s="524"/>
      <c r="Q69" s="524"/>
      <c r="R69" s="524"/>
      <c r="S69" s="524"/>
      <c r="T69" s="524"/>
      <c r="U69" s="524"/>
      <c r="V69" s="525"/>
    </row>
    <row r="70" spans="1:22" ht="15.95" customHeight="1" x14ac:dyDescent="0.25">
      <c r="A70" s="884"/>
      <c r="B70" s="897" t="s">
        <v>1486</v>
      </c>
      <c r="C70" s="526">
        <v>0.4375</v>
      </c>
      <c r="D70" s="527" t="s">
        <v>1210</v>
      </c>
      <c r="E70" s="528">
        <f>C70+((50/60)/24)</f>
        <v>0.47222222222222221</v>
      </c>
      <c r="F70" s="900"/>
      <c r="G70" s="524"/>
      <c r="H70" s="524"/>
      <c r="I70" s="533"/>
      <c r="J70" s="524"/>
      <c r="K70" s="524"/>
      <c r="L70" s="881"/>
      <c r="M70" s="524"/>
      <c r="N70" s="524"/>
      <c r="O70" s="524"/>
      <c r="P70" s="524"/>
      <c r="Q70" s="524"/>
      <c r="R70" s="524"/>
      <c r="S70" s="524"/>
      <c r="T70" s="524"/>
      <c r="U70" s="524"/>
      <c r="V70" s="525"/>
    </row>
    <row r="71" spans="1:22" ht="15.95" customHeight="1" x14ac:dyDescent="0.25">
      <c r="A71" s="884"/>
      <c r="B71" s="898"/>
      <c r="C71" s="620">
        <f>E70</f>
        <v>0.47222222222222221</v>
      </c>
      <c r="D71" s="621" t="s">
        <v>1210</v>
      </c>
      <c r="E71" s="622">
        <f>C71+((50/60)/24)</f>
        <v>0.50694444444444442</v>
      </c>
      <c r="F71" s="896"/>
      <c r="G71" s="868" t="s">
        <v>1517</v>
      </c>
      <c r="H71" s="869"/>
      <c r="I71" s="869"/>
      <c r="J71" s="869"/>
      <c r="K71" s="870"/>
      <c r="L71" s="881"/>
      <c r="M71" s="868" t="s">
        <v>1517</v>
      </c>
      <c r="N71" s="869"/>
      <c r="O71" s="869"/>
      <c r="P71" s="869"/>
      <c r="Q71" s="869"/>
      <c r="R71" s="870"/>
      <c r="S71" s="524"/>
      <c r="T71" s="524"/>
      <c r="U71" s="524"/>
      <c r="V71" s="525"/>
    </row>
    <row r="72" spans="1:22" ht="15.95" customHeight="1" x14ac:dyDescent="0.25">
      <c r="A72" s="884"/>
      <c r="B72" s="899"/>
      <c r="C72" s="620">
        <f t="shared" ref="C72:C78" si="6">E71</f>
        <v>0.50694444444444442</v>
      </c>
      <c r="D72" s="621" t="s">
        <v>1210</v>
      </c>
      <c r="E72" s="622">
        <f t="shared" ref="E72:E78" si="7">C72+((50/60)/24)</f>
        <v>0.54166666666666663</v>
      </c>
      <c r="F72" s="514"/>
      <c r="G72" s="871"/>
      <c r="H72" s="872"/>
      <c r="I72" s="872"/>
      <c r="J72" s="872"/>
      <c r="K72" s="873"/>
      <c r="L72" s="881"/>
      <c r="M72" s="871"/>
      <c r="N72" s="872"/>
      <c r="O72" s="872"/>
      <c r="P72" s="872"/>
      <c r="Q72" s="872"/>
      <c r="R72" s="873"/>
      <c r="S72" s="524"/>
      <c r="T72" s="524"/>
      <c r="U72" s="524"/>
      <c r="V72" s="525"/>
    </row>
    <row r="73" spans="1:22" ht="15.95" customHeight="1" x14ac:dyDescent="0.25">
      <c r="A73" s="884"/>
      <c r="B73" s="891" t="s">
        <v>1487</v>
      </c>
      <c r="C73" s="617">
        <f t="shared" si="6"/>
        <v>0.54166666666666663</v>
      </c>
      <c r="D73" s="618" t="s">
        <v>1210</v>
      </c>
      <c r="E73" s="619">
        <f t="shared" si="7"/>
        <v>0.57638888888888884</v>
      </c>
      <c r="F73" s="894"/>
      <c r="G73" s="524"/>
      <c r="H73" s="524"/>
      <c r="I73" s="524"/>
      <c r="J73" s="524"/>
      <c r="K73" s="524"/>
      <c r="L73" s="881"/>
      <c r="M73" s="524"/>
      <c r="N73" s="524"/>
      <c r="O73" s="524"/>
      <c r="P73" s="524"/>
      <c r="Q73" s="524"/>
      <c r="R73" s="524"/>
      <c r="S73" s="524"/>
      <c r="T73" s="524"/>
      <c r="U73" s="524"/>
      <c r="V73" s="525"/>
    </row>
    <row r="74" spans="1:22" ht="15.95" customHeight="1" x14ac:dyDescent="0.2">
      <c r="A74" s="884"/>
      <c r="B74" s="892"/>
      <c r="C74" s="617">
        <f t="shared" si="6"/>
        <v>0.57638888888888884</v>
      </c>
      <c r="D74" s="618" t="s">
        <v>1210</v>
      </c>
      <c r="E74" s="619">
        <f t="shared" si="7"/>
        <v>0.61111111111111105</v>
      </c>
      <c r="F74" s="895"/>
      <c r="G74" s="524"/>
      <c r="H74" s="524"/>
      <c r="I74" s="524"/>
      <c r="J74" s="524"/>
      <c r="K74" s="524"/>
      <c r="L74" s="881"/>
      <c r="M74" s="540"/>
      <c r="N74" s="524"/>
      <c r="O74" s="524"/>
      <c r="P74" s="524"/>
      <c r="Q74" s="524"/>
      <c r="R74" s="524"/>
      <c r="S74" s="524"/>
      <c r="T74" s="524"/>
      <c r="U74" s="524"/>
      <c r="V74" s="525"/>
    </row>
    <row r="75" spans="1:22" ht="15.95" customHeight="1" x14ac:dyDescent="0.25">
      <c r="A75" s="884"/>
      <c r="B75" s="893"/>
      <c r="C75" s="617">
        <f t="shared" si="6"/>
        <v>0.61111111111111105</v>
      </c>
      <c r="D75" s="618" t="s">
        <v>1210</v>
      </c>
      <c r="E75" s="619">
        <f t="shared" si="7"/>
        <v>0.64583333333333326</v>
      </c>
      <c r="F75" s="894"/>
      <c r="G75" s="524"/>
      <c r="H75" s="524"/>
      <c r="I75" s="524"/>
      <c r="J75" s="524"/>
      <c r="K75" s="524"/>
      <c r="L75" s="881"/>
      <c r="M75" s="524"/>
      <c r="N75" s="524"/>
      <c r="O75" s="524"/>
      <c r="P75" s="524"/>
      <c r="Q75" s="524"/>
      <c r="R75" s="524"/>
      <c r="S75" s="524"/>
      <c r="T75" s="524"/>
      <c r="U75" s="524"/>
      <c r="V75" s="525"/>
    </row>
    <row r="76" spans="1:22" ht="15.95" customHeight="1" x14ac:dyDescent="0.25">
      <c r="A76" s="884"/>
      <c r="B76" s="891" t="s">
        <v>1488</v>
      </c>
      <c r="C76" s="617">
        <f t="shared" si="6"/>
        <v>0.64583333333333326</v>
      </c>
      <c r="D76" s="618" t="s">
        <v>1210</v>
      </c>
      <c r="E76" s="619">
        <f t="shared" si="7"/>
        <v>0.68055555555555547</v>
      </c>
      <c r="F76" s="901"/>
      <c r="G76" s="524"/>
      <c r="H76" s="546"/>
      <c r="I76" s="546"/>
      <c r="J76" s="524"/>
      <c r="K76" s="524"/>
      <c r="L76" s="881"/>
      <c r="M76" s="524"/>
      <c r="N76" s="524"/>
      <c r="O76" s="524"/>
      <c r="P76" s="524"/>
      <c r="Q76" s="524"/>
      <c r="R76" s="524"/>
      <c r="S76" s="524"/>
      <c r="T76" s="524"/>
      <c r="U76" s="524"/>
      <c r="V76" s="536"/>
    </row>
    <row r="77" spans="1:22" ht="15.95" customHeight="1" x14ac:dyDescent="0.25">
      <c r="A77" s="884"/>
      <c r="B77" s="892"/>
      <c r="C77" s="617">
        <f t="shared" si="6"/>
        <v>0.68055555555555547</v>
      </c>
      <c r="D77" s="618" t="s">
        <v>1210</v>
      </c>
      <c r="E77" s="619">
        <f t="shared" si="7"/>
        <v>0.71527777777777768</v>
      </c>
      <c r="G77" s="524"/>
      <c r="H77" s="547"/>
      <c r="I77" s="547"/>
      <c r="J77" s="548"/>
      <c r="K77" s="547"/>
      <c r="L77" s="881"/>
      <c r="M77" s="524"/>
      <c r="N77" s="524"/>
      <c r="O77" s="524"/>
      <c r="P77" s="524"/>
      <c r="Q77" s="524"/>
      <c r="R77" s="524"/>
      <c r="S77" s="524"/>
      <c r="T77" s="524"/>
      <c r="U77" s="524"/>
      <c r="V77" s="536"/>
    </row>
    <row r="78" spans="1:22" ht="15.95" customHeight="1" thickBot="1" x14ac:dyDescent="0.25">
      <c r="A78" s="884"/>
      <c r="B78" s="902"/>
      <c r="C78" s="617">
        <f t="shared" si="6"/>
        <v>0.71527777777777768</v>
      </c>
      <c r="D78" s="618" t="s">
        <v>1210</v>
      </c>
      <c r="E78" s="619">
        <f t="shared" si="7"/>
        <v>0.74999999999999989</v>
      </c>
      <c r="G78" s="547"/>
      <c r="H78" s="547"/>
      <c r="I78" s="547"/>
      <c r="J78" s="548"/>
      <c r="K78" s="547"/>
      <c r="L78" s="882"/>
      <c r="M78" s="553"/>
      <c r="N78" s="547"/>
      <c r="O78" s="524"/>
      <c r="P78" s="524"/>
      <c r="Q78" s="524"/>
      <c r="R78" s="524"/>
      <c r="S78" s="524"/>
      <c r="T78" s="524"/>
      <c r="U78" s="524"/>
      <c r="V78" s="536"/>
    </row>
    <row r="79" spans="1:22" s="606" customFormat="1" ht="15.95" customHeight="1" x14ac:dyDescent="0.25">
      <c r="A79" s="612"/>
      <c r="C79" s="607"/>
      <c r="E79" s="607"/>
      <c r="F79" s="609"/>
      <c r="G79" s="609"/>
      <c r="H79" s="609"/>
      <c r="I79" s="609"/>
      <c r="J79" s="609"/>
      <c r="K79" s="609"/>
      <c r="L79" s="615"/>
      <c r="M79" s="609"/>
      <c r="N79" s="609"/>
      <c r="O79" s="609"/>
      <c r="P79" s="609"/>
      <c r="Q79" s="609"/>
      <c r="R79" s="609"/>
      <c r="S79" s="609"/>
      <c r="T79" s="609"/>
      <c r="U79" s="609"/>
    </row>
  </sheetData>
  <mergeCells count="83">
    <mergeCell ref="B70:B72"/>
    <mergeCell ref="F70:F71"/>
    <mergeCell ref="B73:B75"/>
    <mergeCell ref="F73:F74"/>
    <mergeCell ref="F75:F76"/>
    <mergeCell ref="B76:B78"/>
    <mergeCell ref="B65:B66"/>
    <mergeCell ref="D65:E65"/>
    <mergeCell ref="C66:D66"/>
    <mergeCell ref="B67:B69"/>
    <mergeCell ref="F67:F69"/>
    <mergeCell ref="B39:B41"/>
    <mergeCell ref="F39:F40"/>
    <mergeCell ref="B42:B44"/>
    <mergeCell ref="F42:F43"/>
    <mergeCell ref="F44:F45"/>
    <mergeCell ref="B45:B47"/>
    <mergeCell ref="F33:J33"/>
    <mergeCell ref="B34:B35"/>
    <mergeCell ref="D34:E34"/>
    <mergeCell ref="C35:D35"/>
    <mergeCell ref="B36:B38"/>
    <mergeCell ref="F36:F38"/>
    <mergeCell ref="A1:R2"/>
    <mergeCell ref="B8:B12"/>
    <mergeCell ref="F8:F10"/>
    <mergeCell ref="B14:B15"/>
    <mergeCell ref="B18:B19"/>
    <mergeCell ref="D18:E18"/>
    <mergeCell ref="C19:D19"/>
    <mergeCell ref="A3:A15"/>
    <mergeCell ref="A18:A31"/>
    <mergeCell ref="F27:F28"/>
    <mergeCell ref="F29:F30"/>
    <mergeCell ref="B30:B31"/>
    <mergeCell ref="F60:F61"/>
    <mergeCell ref="B61:B63"/>
    <mergeCell ref="A34:A47"/>
    <mergeCell ref="L34:L47"/>
    <mergeCell ref="B3:B4"/>
    <mergeCell ref="D3:E3"/>
    <mergeCell ref="C4:D4"/>
    <mergeCell ref="B5:B7"/>
    <mergeCell ref="F5:F7"/>
    <mergeCell ref="I5:I6"/>
    <mergeCell ref="L3:L15"/>
    <mergeCell ref="B20:B23"/>
    <mergeCell ref="F20:F23"/>
    <mergeCell ref="B24:B25"/>
    <mergeCell ref="F24:F25"/>
    <mergeCell ref="B27:B29"/>
    <mergeCell ref="G41:K41"/>
    <mergeCell ref="G45:K45"/>
    <mergeCell ref="A49:A63"/>
    <mergeCell ref="L49:L63"/>
    <mergeCell ref="A65:A78"/>
    <mergeCell ref="L65:L78"/>
    <mergeCell ref="G71:K72"/>
    <mergeCell ref="B49:B50"/>
    <mergeCell ref="D49:E49"/>
    <mergeCell ref="C50:D50"/>
    <mergeCell ref="B51:B53"/>
    <mergeCell ref="F51:F53"/>
    <mergeCell ref="B54:B56"/>
    <mergeCell ref="F54:F55"/>
    <mergeCell ref="B57:B60"/>
    <mergeCell ref="F57:F58"/>
    <mergeCell ref="G56:K56"/>
    <mergeCell ref="G60:K60"/>
    <mergeCell ref="M71:R72"/>
    <mergeCell ref="G10:K10"/>
    <mergeCell ref="G14:K14"/>
    <mergeCell ref="M10:R10"/>
    <mergeCell ref="M14:R14"/>
    <mergeCell ref="G25:K25"/>
    <mergeCell ref="G29:K29"/>
    <mergeCell ref="M25:R25"/>
    <mergeCell ref="M29:R29"/>
    <mergeCell ref="M41:R41"/>
    <mergeCell ref="M45:R45"/>
    <mergeCell ref="M56:R56"/>
    <mergeCell ref="L18:L31"/>
    <mergeCell ref="M60:R60"/>
  </mergeCells>
  <pageMargins left="0.70866141732283472" right="0.70866141732283472" top="0.74803149606299213" bottom="0.74803149606299213" header="0.31496062992125984" footer="0.31496062992125984"/>
  <pageSetup paperSize="9" scale="84" orientation="landscape" horizontalDpi="4294967293" verticalDpi="300" r:id="rId1"/>
  <rowBreaks count="2" manualBreakCount="2">
    <brk id="33" max="17" man="1"/>
    <brk id="64" max="17" man="1"/>
  </rowBreaks>
  <colBreaks count="2" manualBreakCount="2">
    <brk id="18" max="94" man="1"/>
    <brk id="2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606"/>
  <sheetViews>
    <sheetView topLeftCell="FY4" workbookViewId="0">
      <pane ySplit="5" topLeftCell="A9" activePane="bottomLeft" state="frozen"/>
      <selection activeCell="B4" sqref="B4"/>
      <selection pane="bottomLeft" activeCell="HW5" sqref="HW5"/>
    </sheetView>
  </sheetViews>
  <sheetFormatPr defaultRowHeight="12.75" x14ac:dyDescent="0.2"/>
  <cols>
    <col min="1" max="1" width="3.140625" style="436" customWidth="1"/>
    <col min="2" max="2" width="3.7109375" style="240" customWidth="1"/>
    <col min="3" max="3" width="8.85546875" style="499" customWidth="1"/>
    <col min="4" max="4" width="37" style="499" customWidth="1"/>
    <col min="5" max="5" width="4" style="500" customWidth="1"/>
    <col min="6" max="6" width="7" style="240" customWidth="1"/>
    <col min="7" max="73" width="3" style="436" customWidth="1"/>
    <col min="74" max="74" width="3.42578125" style="436" customWidth="1"/>
    <col min="75" max="86" width="3" style="436" customWidth="1"/>
    <col min="87" max="88" width="3.140625" style="436" customWidth="1"/>
    <col min="89" max="89" width="2.85546875" style="436" customWidth="1"/>
    <col min="90" max="97" width="3" style="436" customWidth="1"/>
    <col min="98" max="98" width="3.42578125" style="436" customWidth="1"/>
    <col min="99" max="131" width="3" style="436" customWidth="1"/>
    <col min="132" max="172" width="2.85546875" style="436" customWidth="1"/>
    <col min="173" max="182" width="3.140625" style="436" customWidth="1"/>
    <col min="183" max="217" width="3.7109375" style="436" customWidth="1"/>
    <col min="218" max="274" width="3.5703125" style="436" customWidth="1"/>
    <col min="275" max="16384" width="9.140625" style="436"/>
  </cols>
  <sheetData>
    <row r="1" spans="1:274" s="240" customFormat="1" x14ac:dyDescent="0.2">
      <c r="B1" s="912" t="s">
        <v>1238</v>
      </c>
      <c r="C1" s="912"/>
      <c r="D1" s="912"/>
      <c r="E1" s="912"/>
      <c r="F1" s="912"/>
      <c r="G1" s="316">
        <v>1</v>
      </c>
      <c r="H1" s="316">
        <f t="shared" ref="H1:W1" si="0">+G1+1</f>
        <v>2</v>
      </c>
      <c r="I1" s="316">
        <f t="shared" si="0"/>
        <v>3</v>
      </c>
      <c r="J1" s="316">
        <f t="shared" si="0"/>
        <v>4</v>
      </c>
      <c r="K1" s="316">
        <f t="shared" si="0"/>
        <v>5</v>
      </c>
      <c r="L1" s="316">
        <f t="shared" si="0"/>
        <v>6</v>
      </c>
      <c r="M1" s="316">
        <f t="shared" si="0"/>
        <v>7</v>
      </c>
      <c r="N1" s="316">
        <f t="shared" si="0"/>
        <v>8</v>
      </c>
      <c r="O1" s="316">
        <f t="shared" si="0"/>
        <v>9</v>
      </c>
      <c r="P1" s="316">
        <f t="shared" si="0"/>
        <v>10</v>
      </c>
      <c r="Q1" s="316">
        <f t="shared" si="0"/>
        <v>11</v>
      </c>
      <c r="R1" s="316">
        <f t="shared" si="0"/>
        <v>12</v>
      </c>
      <c r="S1" s="316">
        <f t="shared" si="0"/>
        <v>13</v>
      </c>
      <c r="T1" s="316">
        <f t="shared" si="0"/>
        <v>14</v>
      </c>
      <c r="U1" s="316">
        <f t="shared" si="0"/>
        <v>15</v>
      </c>
      <c r="V1" s="316">
        <f t="shared" si="0"/>
        <v>16</v>
      </c>
      <c r="W1" s="316">
        <f t="shared" si="0"/>
        <v>17</v>
      </c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  <c r="AL1" s="316">
        <f>+W1+1</f>
        <v>18</v>
      </c>
      <c r="AM1" s="316">
        <f t="shared" ref="AM1:AT1" si="1">+AL1+1</f>
        <v>19</v>
      </c>
      <c r="AN1" s="316">
        <f t="shared" si="1"/>
        <v>20</v>
      </c>
      <c r="AO1" s="316">
        <f t="shared" si="1"/>
        <v>21</v>
      </c>
      <c r="AP1" s="316">
        <f t="shared" si="1"/>
        <v>22</v>
      </c>
      <c r="AQ1" s="316">
        <f t="shared" si="1"/>
        <v>23</v>
      </c>
      <c r="AR1" s="316">
        <f t="shared" si="1"/>
        <v>24</v>
      </c>
      <c r="AS1" s="316">
        <f t="shared" si="1"/>
        <v>25</v>
      </c>
      <c r="AT1" s="316">
        <f t="shared" si="1"/>
        <v>26</v>
      </c>
      <c r="AU1" s="316"/>
      <c r="AV1" s="316"/>
      <c r="AW1" s="316"/>
      <c r="AX1" s="316"/>
      <c r="AY1" s="316"/>
      <c r="AZ1" s="316"/>
      <c r="BA1" s="316" t="e">
        <f>+#REF!+1</f>
        <v>#REF!</v>
      </c>
      <c r="BB1" s="316"/>
      <c r="BC1" s="316"/>
      <c r="BD1" s="316" t="e">
        <f>+BA1+1</f>
        <v>#REF!</v>
      </c>
      <c r="BE1" s="316" t="e">
        <f t="shared" ref="BE1:BK1" si="2">+BD1+1</f>
        <v>#REF!</v>
      </c>
      <c r="BF1" s="316" t="e">
        <f t="shared" si="2"/>
        <v>#REF!</v>
      </c>
      <c r="BG1" s="316" t="e">
        <f t="shared" si="2"/>
        <v>#REF!</v>
      </c>
      <c r="BH1" s="316" t="e">
        <f t="shared" si="2"/>
        <v>#REF!</v>
      </c>
      <c r="BI1" s="316" t="e">
        <f t="shared" si="2"/>
        <v>#REF!</v>
      </c>
      <c r="BJ1" s="316" t="e">
        <f t="shared" si="2"/>
        <v>#REF!</v>
      </c>
      <c r="BK1" s="316" t="e">
        <f t="shared" si="2"/>
        <v>#REF!</v>
      </c>
      <c r="BL1" s="316"/>
      <c r="BM1" s="316"/>
      <c r="BN1" s="316"/>
      <c r="BO1" s="316" t="e">
        <f>+BK1+1</f>
        <v>#REF!</v>
      </c>
      <c r="BP1" s="316"/>
      <c r="BQ1" s="316"/>
      <c r="BR1" s="316" t="e">
        <f>+BO1+1</f>
        <v>#REF!</v>
      </c>
      <c r="BS1" s="316"/>
      <c r="BT1" s="316" t="e">
        <f>+BR1+1</f>
        <v>#REF!</v>
      </c>
      <c r="BU1" s="316" t="e">
        <f>+#REF!+1</f>
        <v>#REF!</v>
      </c>
      <c r="BV1" s="316" t="e">
        <f>+BU1+1</f>
        <v>#REF!</v>
      </c>
      <c r="BW1" s="316" t="e">
        <f>+BV1+1</f>
        <v>#REF!</v>
      </c>
      <c r="BX1" s="316"/>
      <c r="BY1" s="316"/>
      <c r="BZ1" s="316"/>
      <c r="CA1" s="316" t="e">
        <f>+BW1+1</f>
        <v>#REF!</v>
      </c>
      <c r="CB1" s="316" t="e">
        <f>+CA1+1</f>
        <v>#REF!</v>
      </c>
      <c r="CC1" s="316" t="e">
        <f>+CB1+1</f>
        <v>#REF!</v>
      </c>
      <c r="CD1" s="316" t="e">
        <f>+CC1+1</f>
        <v>#REF!</v>
      </c>
      <c r="CE1" s="316" t="e">
        <f>+CD1+1</f>
        <v>#REF!</v>
      </c>
      <c r="CF1" s="316"/>
      <c r="CG1" s="316"/>
      <c r="CH1" s="316"/>
      <c r="CI1" s="316"/>
      <c r="CJ1" s="316"/>
      <c r="CK1" s="316">
        <f>+CI1+1</f>
        <v>1</v>
      </c>
      <c r="CL1" s="316"/>
      <c r="CM1" s="316"/>
      <c r="CN1" s="316"/>
      <c r="CO1" s="316" t="e">
        <f>+CE1+1</f>
        <v>#REF!</v>
      </c>
      <c r="CP1" s="316"/>
      <c r="CQ1" s="316"/>
      <c r="CR1" s="316"/>
      <c r="CS1" s="316"/>
      <c r="CT1" s="316" t="e">
        <f>+#REF!+1</f>
        <v>#REF!</v>
      </c>
      <c r="CU1" s="316" t="e">
        <f t="shared" ref="CU1:EO1" si="3">+CT1+1</f>
        <v>#REF!</v>
      </c>
      <c r="CV1" s="316" t="e">
        <f t="shared" si="3"/>
        <v>#REF!</v>
      </c>
      <c r="CW1" s="316" t="e">
        <f t="shared" si="3"/>
        <v>#REF!</v>
      </c>
      <c r="CX1" s="316" t="e">
        <f t="shared" si="3"/>
        <v>#REF!</v>
      </c>
      <c r="CY1" s="316" t="e">
        <f t="shared" si="3"/>
        <v>#REF!</v>
      </c>
      <c r="CZ1" s="316" t="e">
        <f t="shared" si="3"/>
        <v>#REF!</v>
      </c>
      <c r="DA1" s="316" t="e">
        <f t="shared" si="3"/>
        <v>#REF!</v>
      </c>
      <c r="DB1" s="316" t="e">
        <f t="shared" si="3"/>
        <v>#REF!</v>
      </c>
      <c r="DC1" s="316" t="e">
        <f t="shared" si="3"/>
        <v>#REF!</v>
      </c>
      <c r="DD1" s="316" t="e">
        <f t="shared" si="3"/>
        <v>#REF!</v>
      </c>
      <c r="DE1" s="316" t="e">
        <f t="shared" si="3"/>
        <v>#REF!</v>
      </c>
      <c r="DF1" s="316" t="e">
        <f t="shared" si="3"/>
        <v>#REF!</v>
      </c>
      <c r="DG1" s="316" t="e">
        <f t="shared" si="3"/>
        <v>#REF!</v>
      </c>
      <c r="DH1" s="316" t="e">
        <f t="shared" si="3"/>
        <v>#REF!</v>
      </c>
      <c r="DI1" s="316" t="e">
        <f t="shared" si="3"/>
        <v>#REF!</v>
      </c>
      <c r="DJ1" s="316" t="e">
        <f t="shared" si="3"/>
        <v>#REF!</v>
      </c>
      <c r="DK1" s="316" t="e">
        <f t="shared" si="3"/>
        <v>#REF!</v>
      </c>
      <c r="DL1" s="316" t="e">
        <f t="shared" si="3"/>
        <v>#REF!</v>
      </c>
      <c r="DM1" s="316" t="e">
        <f t="shared" si="3"/>
        <v>#REF!</v>
      </c>
      <c r="DN1" s="316"/>
      <c r="DO1" s="316" t="e">
        <f>+DM1+1</f>
        <v>#REF!</v>
      </c>
      <c r="DP1" s="316"/>
      <c r="DQ1" s="316"/>
      <c r="DR1" s="316"/>
      <c r="DS1" s="316"/>
      <c r="DT1" s="316" t="e">
        <f>+DO1+1</f>
        <v>#REF!</v>
      </c>
      <c r="DU1" s="316" t="e">
        <f>+#REF!+1</f>
        <v>#REF!</v>
      </c>
      <c r="DV1" s="316" t="e">
        <f t="shared" si="3"/>
        <v>#REF!</v>
      </c>
      <c r="DW1" s="316" t="e">
        <f>+#REF!+1</f>
        <v>#REF!</v>
      </c>
      <c r="DX1" s="316" t="e">
        <f t="shared" si="3"/>
        <v>#REF!</v>
      </c>
      <c r="DY1" s="316" t="e">
        <f t="shared" si="3"/>
        <v>#REF!</v>
      </c>
      <c r="DZ1" s="316" t="e">
        <f t="shared" si="3"/>
        <v>#REF!</v>
      </c>
      <c r="EA1" s="316" t="e">
        <f t="shared" si="3"/>
        <v>#REF!</v>
      </c>
      <c r="EB1" s="316" t="e">
        <f t="shared" si="3"/>
        <v>#REF!</v>
      </c>
      <c r="EC1" s="316" t="e">
        <f t="shared" si="3"/>
        <v>#REF!</v>
      </c>
      <c r="ED1" s="316" t="e">
        <f t="shared" si="3"/>
        <v>#REF!</v>
      </c>
      <c r="EE1" s="316"/>
      <c r="EF1" s="316"/>
      <c r="EG1" s="316"/>
      <c r="EH1" s="316" t="e">
        <f>+ED1+1</f>
        <v>#REF!</v>
      </c>
      <c r="EI1" s="316"/>
      <c r="EJ1" s="316" t="e">
        <f>+EH1+1</f>
        <v>#REF!</v>
      </c>
      <c r="EK1" s="316" t="e">
        <f t="shared" si="3"/>
        <v>#REF!</v>
      </c>
      <c r="EL1" s="316"/>
      <c r="EM1" s="316" t="e">
        <f>+#REF!+1</f>
        <v>#REF!</v>
      </c>
      <c r="EN1" s="316" t="e">
        <f t="shared" si="3"/>
        <v>#REF!</v>
      </c>
      <c r="EO1" s="316" t="e">
        <f t="shared" si="3"/>
        <v>#REF!</v>
      </c>
      <c r="EP1" s="316"/>
      <c r="EQ1" s="316"/>
      <c r="ER1" s="316"/>
      <c r="ES1" s="316"/>
      <c r="ET1" s="316"/>
      <c r="EU1" s="316"/>
      <c r="EV1" s="316"/>
      <c r="EW1" s="316"/>
      <c r="EX1" s="316"/>
      <c r="EY1" s="316"/>
      <c r="EZ1" s="316"/>
      <c r="FA1" s="316"/>
      <c r="FB1" s="316"/>
      <c r="FC1" s="316"/>
      <c r="FD1" s="316"/>
      <c r="FE1" s="316"/>
      <c r="FF1" s="316"/>
      <c r="FG1" s="316"/>
      <c r="FH1" s="316"/>
      <c r="FI1" s="316"/>
      <c r="FJ1" s="316"/>
      <c r="FK1" s="316"/>
      <c r="FL1" s="316"/>
      <c r="FM1" s="316"/>
      <c r="FN1" s="316"/>
      <c r="FO1" s="316"/>
      <c r="FP1" s="316"/>
      <c r="FQ1" s="316" t="e">
        <f>+#REF!+1</f>
        <v>#REF!</v>
      </c>
      <c r="FR1" s="316"/>
      <c r="FS1" s="316"/>
      <c r="FT1" s="316"/>
      <c r="FU1" s="316"/>
      <c r="FV1" s="316"/>
      <c r="FW1" s="316"/>
      <c r="FX1" s="316"/>
      <c r="FY1" s="316"/>
      <c r="FZ1" s="316"/>
      <c r="GA1" s="316"/>
      <c r="GB1" s="316"/>
      <c r="GC1" s="316"/>
      <c r="GD1" s="316"/>
      <c r="GE1" s="316"/>
      <c r="GF1" s="316"/>
      <c r="GG1" s="316"/>
      <c r="GH1" s="316"/>
      <c r="GI1" s="316"/>
      <c r="GJ1" s="316"/>
      <c r="GK1" s="316"/>
      <c r="GL1" s="316"/>
      <c r="GM1" s="316"/>
      <c r="GN1" s="316"/>
      <c r="GO1" s="316"/>
      <c r="GP1" s="316"/>
      <c r="GQ1" s="316"/>
      <c r="GR1" s="316"/>
      <c r="GS1" s="316"/>
      <c r="GT1" s="316"/>
      <c r="GU1" s="316" t="e">
        <f>+#REF!+1</f>
        <v>#REF!</v>
      </c>
      <c r="GV1" s="316"/>
      <c r="GW1" s="316"/>
      <c r="GX1" s="316"/>
      <c r="GY1" s="316"/>
      <c r="GZ1" s="316"/>
      <c r="HA1" s="316"/>
      <c r="HB1" s="316"/>
      <c r="HC1" s="316"/>
      <c r="HD1" s="316"/>
      <c r="HE1" s="316"/>
      <c r="HF1" s="316"/>
      <c r="HG1" s="316"/>
      <c r="HH1" s="316"/>
      <c r="HI1" s="316"/>
      <c r="HJ1" s="316"/>
      <c r="HK1" s="316"/>
      <c r="HL1" s="316" t="e">
        <f>+GU1+1</f>
        <v>#REF!</v>
      </c>
      <c r="HM1" s="316" t="e">
        <f t="shared" ref="HM1:IP1" si="4">+HL1+1</f>
        <v>#REF!</v>
      </c>
      <c r="HN1" s="316" t="e">
        <f t="shared" si="4"/>
        <v>#REF!</v>
      </c>
      <c r="HO1" s="316"/>
      <c r="HP1" s="316"/>
      <c r="HQ1" s="316"/>
      <c r="HR1" s="316"/>
      <c r="HS1" s="316"/>
      <c r="HT1" s="316" t="e">
        <f>+HN1+1</f>
        <v>#REF!</v>
      </c>
      <c r="HU1" s="316" t="e">
        <f t="shared" si="4"/>
        <v>#REF!</v>
      </c>
      <c r="HV1" s="316" t="e">
        <f t="shared" si="4"/>
        <v>#REF!</v>
      </c>
      <c r="HW1" s="316" t="e">
        <f t="shared" si="4"/>
        <v>#REF!</v>
      </c>
      <c r="HX1" s="316" t="e">
        <f t="shared" si="4"/>
        <v>#REF!</v>
      </c>
      <c r="HY1" s="316"/>
      <c r="HZ1" s="316"/>
      <c r="IA1" s="316"/>
      <c r="IB1" s="316"/>
      <c r="IC1" s="316"/>
      <c r="ID1" s="316"/>
      <c r="IE1" s="316"/>
      <c r="IF1" s="316"/>
      <c r="IG1" s="316" t="e">
        <f>+HX1+1</f>
        <v>#REF!</v>
      </c>
      <c r="IH1" s="316" t="e">
        <f t="shared" si="4"/>
        <v>#REF!</v>
      </c>
      <c r="II1" s="316" t="e">
        <f t="shared" si="4"/>
        <v>#REF!</v>
      </c>
      <c r="IJ1" s="316" t="e">
        <f t="shared" si="4"/>
        <v>#REF!</v>
      </c>
      <c r="IK1" s="316" t="e">
        <f t="shared" si="4"/>
        <v>#REF!</v>
      </c>
      <c r="IL1" s="316" t="e">
        <f t="shared" si="4"/>
        <v>#REF!</v>
      </c>
      <c r="IM1" s="316" t="e">
        <f t="shared" si="4"/>
        <v>#REF!</v>
      </c>
      <c r="IN1" s="316" t="e">
        <f t="shared" si="4"/>
        <v>#REF!</v>
      </c>
      <c r="IO1" s="316" t="e">
        <f t="shared" si="4"/>
        <v>#REF!</v>
      </c>
      <c r="IP1" s="316" t="e">
        <f t="shared" si="4"/>
        <v>#REF!</v>
      </c>
      <c r="IQ1" s="316" t="e">
        <f>+IO1+1</f>
        <v>#REF!</v>
      </c>
    </row>
    <row r="2" spans="1:274" s="240" customFormat="1" ht="17.25" customHeight="1" x14ac:dyDescent="0.2">
      <c r="B2" s="912"/>
      <c r="C2" s="912"/>
      <c r="D2" s="912"/>
      <c r="E2" s="912"/>
      <c r="F2" s="912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6"/>
      <c r="BB2" s="316"/>
      <c r="BC2" s="316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6"/>
      <c r="CJ2" s="316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6"/>
      <c r="EN2" s="316"/>
      <c r="EO2" s="316"/>
      <c r="EP2" s="316"/>
      <c r="EQ2" s="316"/>
      <c r="ER2" s="316"/>
      <c r="ES2" s="316"/>
      <c r="ET2" s="316"/>
      <c r="EU2" s="316"/>
      <c r="EV2" s="316"/>
      <c r="EW2" s="316"/>
      <c r="EX2" s="316"/>
      <c r="EY2" s="316"/>
      <c r="EZ2" s="316"/>
      <c r="FA2" s="316"/>
      <c r="FB2" s="316"/>
      <c r="FC2" s="316"/>
      <c r="FD2" s="316"/>
      <c r="FE2" s="316"/>
      <c r="FF2" s="316"/>
      <c r="FG2" s="316"/>
      <c r="FH2" s="316"/>
      <c r="FI2" s="316"/>
      <c r="FJ2" s="316"/>
      <c r="FK2" s="316"/>
      <c r="FL2" s="316"/>
      <c r="FM2" s="316"/>
      <c r="FN2" s="316"/>
      <c r="FO2" s="316"/>
      <c r="FP2" s="316"/>
      <c r="FQ2" s="316"/>
      <c r="FR2" s="316"/>
      <c r="FS2" s="316"/>
      <c r="FT2" s="316"/>
      <c r="FU2" s="316"/>
      <c r="FV2" s="316"/>
      <c r="FW2" s="316"/>
      <c r="FX2" s="316"/>
      <c r="FY2" s="316"/>
      <c r="FZ2" s="316"/>
      <c r="GA2" s="316"/>
      <c r="GB2" s="316"/>
      <c r="GC2" s="316"/>
      <c r="GD2" s="316"/>
      <c r="GE2" s="316"/>
      <c r="GF2" s="316"/>
      <c r="GG2" s="316"/>
      <c r="GH2" s="316"/>
      <c r="GI2" s="316"/>
      <c r="GJ2" s="316"/>
      <c r="GK2" s="316"/>
      <c r="GL2" s="316"/>
      <c r="GM2" s="316"/>
      <c r="GN2" s="316"/>
      <c r="GO2" s="316"/>
      <c r="GP2" s="316"/>
      <c r="GQ2" s="316"/>
      <c r="GR2" s="316"/>
      <c r="GS2" s="316"/>
      <c r="GT2" s="316"/>
      <c r="GU2" s="316"/>
      <c r="GV2" s="316"/>
      <c r="GW2" s="316"/>
      <c r="GX2" s="316"/>
      <c r="GY2" s="316"/>
      <c r="GZ2" s="316"/>
      <c r="HA2" s="316"/>
      <c r="HB2" s="316"/>
      <c r="HC2" s="316"/>
      <c r="HD2" s="316"/>
      <c r="HE2" s="316"/>
      <c r="HF2" s="316"/>
      <c r="HG2" s="316"/>
      <c r="HH2" s="316"/>
      <c r="HI2" s="316"/>
      <c r="HJ2" s="316"/>
      <c r="HK2" s="316"/>
      <c r="HL2" s="316"/>
      <c r="HM2" s="316"/>
      <c r="HN2" s="316"/>
      <c r="HO2" s="316"/>
      <c r="HP2" s="316"/>
      <c r="HQ2" s="316"/>
      <c r="HR2" s="316"/>
      <c r="HS2" s="316"/>
      <c r="HT2" s="316"/>
      <c r="HU2" s="316"/>
      <c r="HV2" s="316"/>
      <c r="HW2" s="316"/>
      <c r="HX2" s="316"/>
      <c r="HY2" s="316"/>
      <c r="HZ2" s="316"/>
      <c r="IA2" s="316"/>
      <c r="IB2" s="316"/>
      <c r="IC2" s="316"/>
      <c r="ID2" s="316"/>
      <c r="IE2" s="316"/>
      <c r="IF2" s="316"/>
      <c r="IG2" s="316"/>
      <c r="IH2" s="316"/>
      <c r="II2" s="316"/>
      <c r="IJ2" s="316"/>
      <c r="IK2" s="316"/>
      <c r="IL2" s="316"/>
      <c r="IM2" s="316"/>
      <c r="IN2" s="316"/>
      <c r="IO2" s="316"/>
      <c r="IP2" s="316"/>
      <c r="IQ2" s="316"/>
    </row>
    <row r="3" spans="1:274" s="267" customFormat="1" ht="13.5" customHeight="1" x14ac:dyDescent="0.2">
      <c r="A3" s="318"/>
      <c r="B3" s="913" t="s">
        <v>500</v>
      </c>
      <c r="C3" s="913" t="s">
        <v>504</v>
      </c>
      <c r="D3" s="913" t="s">
        <v>1239</v>
      </c>
      <c r="E3" s="913" t="s">
        <v>6</v>
      </c>
      <c r="F3" s="913" t="s">
        <v>1240</v>
      </c>
      <c r="G3" s="952" t="s">
        <v>1241</v>
      </c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X3" s="953"/>
      <c r="Y3" s="953"/>
      <c r="Z3" s="953"/>
      <c r="AA3" s="953"/>
      <c r="AB3" s="953"/>
      <c r="AC3" s="953"/>
      <c r="AD3" s="953"/>
      <c r="AE3" s="953"/>
      <c r="AF3" s="953"/>
      <c r="AG3" s="953"/>
      <c r="AH3" s="953"/>
      <c r="AI3" s="953"/>
      <c r="AJ3" s="953"/>
      <c r="AK3" s="954"/>
      <c r="AL3" s="955" t="s">
        <v>1242</v>
      </c>
      <c r="AM3" s="956"/>
      <c r="AN3" s="956"/>
      <c r="AO3" s="956"/>
      <c r="AP3" s="956"/>
      <c r="AQ3" s="956"/>
      <c r="AR3" s="956"/>
      <c r="AS3" s="956"/>
      <c r="AT3" s="956"/>
      <c r="AU3" s="956"/>
      <c r="AV3" s="956"/>
      <c r="AW3" s="956"/>
      <c r="AX3" s="956"/>
      <c r="AY3" s="956"/>
      <c r="AZ3" s="956"/>
      <c r="BA3" s="956"/>
      <c r="BB3" s="957"/>
      <c r="BC3" s="319"/>
      <c r="BD3" s="958" t="s">
        <v>1243</v>
      </c>
      <c r="BE3" s="959"/>
      <c r="BF3" s="959"/>
      <c r="BG3" s="959"/>
      <c r="BH3" s="959"/>
      <c r="BI3" s="959"/>
      <c r="BJ3" s="959"/>
      <c r="BK3" s="959"/>
      <c r="BL3" s="959"/>
      <c r="BM3" s="959"/>
      <c r="BN3" s="959"/>
      <c r="BO3" s="959"/>
      <c r="BP3" s="959"/>
      <c r="BQ3" s="959"/>
      <c r="BR3" s="959"/>
      <c r="BS3" s="959"/>
      <c r="BT3" s="960"/>
      <c r="BU3" s="961" t="s">
        <v>1244</v>
      </c>
      <c r="BV3" s="962"/>
      <c r="BW3" s="962"/>
      <c r="BX3" s="962"/>
      <c r="BY3" s="962"/>
      <c r="BZ3" s="962"/>
      <c r="CA3" s="962"/>
      <c r="CB3" s="962"/>
      <c r="CC3" s="962"/>
      <c r="CD3" s="962"/>
      <c r="CE3" s="962"/>
      <c r="CF3" s="962"/>
      <c r="CG3" s="962"/>
      <c r="CH3" s="962"/>
      <c r="CI3" s="962"/>
      <c r="CJ3" s="962"/>
      <c r="CK3" s="962"/>
      <c r="CL3" s="962"/>
      <c r="CM3" s="962"/>
      <c r="CN3" s="962"/>
      <c r="CO3" s="962"/>
      <c r="CP3" s="962"/>
      <c r="CQ3" s="963"/>
      <c r="CR3" s="964" t="s">
        <v>1245</v>
      </c>
      <c r="CS3" s="965"/>
      <c r="CT3" s="965"/>
      <c r="CU3" s="965"/>
      <c r="CV3" s="965"/>
      <c r="CW3" s="965"/>
      <c r="CX3" s="965"/>
      <c r="CY3" s="965"/>
      <c r="CZ3" s="965"/>
      <c r="DA3" s="965"/>
      <c r="DB3" s="965"/>
      <c r="DC3" s="965"/>
      <c r="DD3" s="965"/>
      <c r="DE3" s="965"/>
      <c r="DF3" s="965"/>
      <c r="DG3" s="965"/>
      <c r="DH3" s="965"/>
      <c r="DI3" s="965"/>
      <c r="DJ3" s="965"/>
      <c r="DK3" s="965"/>
      <c r="DL3" s="965"/>
      <c r="DM3" s="965"/>
      <c r="DN3" s="965"/>
      <c r="DO3" s="966"/>
      <c r="DP3" s="320"/>
      <c r="DQ3" s="320"/>
      <c r="DR3" s="320"/>
      <c r="DS3" s="320"/>
      <c r="DT3" s="967" t="s">
        <v>1246</v>
      </c>
      <c r="DU3" s="968"/>
      <c r="DV3" s="968"/>
      <c r="DW3" s="968"/>
      <c r="DX3" s="968"/>
      <c r="DY3" s="968"/>
      <c r="DZ3" s="968"/>
      <c r="EA3" s="968"/>
      <c r="EB3" s="968"/>
      <c r="EC3" s="968"/>
      <c r="ED3" s="968"/>
      <c r="EE3" s="968"/>
      <c r="EF3" s="968"/>
      <c r="EG3" s="968"/>
      <c r="EH3" s="968"/>
      <c r="EI3" s="968"/>
      <c r="EJ3" s="968"/>
      <c r="EK3" s="968"/>
      <c r="EL3" s="968"/>
      <c r="EM3" s="968"/>
      <c r="EN3" s="968"/>
      <c r="EO3" s="968"/>
      <c r="EP3" s="968"/>
      <c r="EQ3" s="968"/>
      <c r="ER3" s="968"/>
      <c r="ES3" s="968"/>
      <c r="ET3" s="968"/>
      <c r="EU3" s="968"/>
      <c r="EV3" s="968"/>
      <c r="EW3" s="968"/>
      <c r="EX3" s="968"/>
      <c r="EY3" s="968"/>
      <c r="EZ3" s="968"/>
      <c r="FA3" s="968"/>
      <c r="FB3" s="968"/>
      <c r="FC3" s="968"/>
      <c r="FD3" s="968"/>
      <c r="FE3" s="968"/>
      <c r="FF3" s="968"/>
      <c r="FG3" s="968"/>
      <c r="FH3" s="968"/>
      <c r="FI3" s="968"/>
      <c r="FJ3" s="968"/>
      <c r="FK3" s="968"/>
      <c r="FL3" s="968"/>
      <c r="FM3" s="968"/>
      <c r="FN3" s="968"/>
      <c r="FO3" s="968"/>
      <c r="FP3" s="968"/>
      <c r="FQ3" s="968"/>
      <c r="FR3" s="968"/>
      <c r="FS3" s="968"/>
      <c r="FT3" s="968"/>
      <c r="FU3" s="968"/>
      <c r="FV3" s="968"/>
      <c r="FW3" s="968"/>
      <c r="FX3" s="968"/>
      <c r="FY3" s="968"/>
      <c r="FZ3" s="969"/>
      <c r="GA3" s="938" t="s">
        <v>1247</v>
      </c>
      <c r="GB3" s="939"/>
      <c r="GC3" s="939"/>
      <c r="GD3" s="939"/>
      <c r="GE3" s="939"/>
      <c r="GF3" s="939"/>
      <c r="GG3" s="939"/>
      <c r="GH3" s="939"/>
      <c r="GI3" s="939"/>
      <c r="GJ3" s="939"/>
      <c r="GK3" s="939"/>
      <c r="GL3" s="939"/>
      <c r="GM3" s="939"/>
      <c r="GN3" s="939"/>
      <c r="GO3" s="939"/>
      <c r="GP3" s="939"/>
      <c r="GQ3" s="939"/>
      <c r="GR3" s="939"/>
      <c r="GS3" s="939"/>
      <c r="GT3" s="939"/>
      <c r="GU3" s="939"/>
      <c r="GV3" s="939"/>
      <c r="GW3" s="939"/>
      <c r="GX3" s="940"/>
      <c r="GY3" s="321"/>
      <c r="GZ3" s="321"/>
      <c r="HA3" s="321"/>
      <c r="HB3" s="321"/>
      <c r="HC3" s="321"/>
      <c r="HD3" s="321"/>
      <c r="HE3" s="321"/>
      <c r="HF3" s="321"/>
      <c r="HG3" s="321"/>
      <c r="HH3" s="321"/>
      <c r="HI3" s="321"/>
      <c r="HJ3" s="941" t="s">
        <v>1248</v>
      </c>
      <c r="HK3" s="942"/>
      <c r="HL3" s="942"/>
      <c r="HM3" s="942"/>
      <c r="HN3" s="942"/>
      <c r="HO3" s="942"/>
      <c r="HP3" s="942"/>
      <c r="HQ3" s="942"/>
      <c r="HR3" s="942"/>
      <c r="HS3" s="942"/>
      <c r="HT3" s="942"/>
      <c r="HU3" s="942"/>
      <c r="HV3" s="942"/>
      <c r="HW3" s="943"/>
      <c r="HX3" s="941" t="s">
        <v>1249</v>
      </c>
      <c r="HY3" s="942"/>
      <c r="HZ3" s="942"/>
      <c r="IA3" s="942"/>
      <c r="IB3" s="942"/>
      <c r="IC3" s="942"/>
      <c r="ID3" s="942"/>
      <c r="IE3" s="942"/>
      <c r="IF3" s="942"/>
      <c r="IG3" s="942"/>
      <c r="IH3" s="942"/>
      <c r="II3" s="942"/>
      <c r="IJ3" s="942"/>
      <c r="IK3" s="942"/>
      <c r="IL3" s="942"/>
      <c r="IM3" s="943"/>
      <c r="IN3" s="944" t="s">
        <v>1250</v>
      </c>
      <c r="IO3" s="945"/>
      <c r="IP3" s="945"/>
      <c r="IQ3" s="945"/>
      <c r="IR3" s="945"/>
      <c r="IS3" s="946"/>
      <c r="IT3" s="322"/>
      <c r="IU3" s="322"/>
      <c r="IV3" s="322"/>
      <c r="IW3" s="322"/>
      <c r="IX3" s="322"/>
      <c r="IY3" s="322"/>
      <c r="IZ3" s="322"/>
      <c r="JA3" s="322"/>
      <c r="JB3" s="322"/>
      <c r="JC3" s="322"/>
      <c r="JD3" s="322"/>
      <c r="JE3" s="322"/>
      <c r="JF3" s="322"/>
      <c r="JG3" s="322"/>
      <c r="JH3" s="322"/>
      <c r="JI3" s="322"/>
      <c r="JJ3" s="322"/>
      <c r="JK3" s="322"/>
      <c r="JL3" s="322"/>
      <c r="JM3" s="322"/>
      <c r="JN3" s="322"/>
    </row>
    <row r="4" spans="1:274" s="358" customFormat="1" ht="131.25" customHeight="1" x14ac:dyDescent="0.2">
      <c r="A4" s="947" t="s">
        <v>1183</v>
      </c>
      <c r="B4" s="914"/>
      <c r="C4" s="914"/>
      <c r="D4" s="914"/>
      <c r="E4" s="914"/>
      <c r="F4" s="914"/>
      <c r="G4" s="323" t="s">
        <v>972</v>
      </c>
      <c r="H4" s="323" t="s">
        <v>510</v>
      </c>
      <c r="I4" s="323" t="s">
        <v>513</v>
      </c>
      <c r="J4" s="323" t="s">
        <v>517</v>
      </c>
      <c r="K4" s="323" t="s">
        <v>521</v>
      </c>
      <c r="L4" s="323" t="s">
        <v>524</v>
      </c>
      <c r="M4" s="323" t="s">
        <v>527</v>
      </c>
      <c r="N4" s="323" t="s">
        <v>530</v>
      </c>
      <c r="O4" s="323" t="s">
        <v>533</v>
      </c>
      <c r="P4" s="323" t="s">
        <v>536</v>
      </c>
      <c r="Q4" s="323" t="s">
        <v>539</v>
      </c>
      <c r="R4" s="323" t="s">
        <v>542</v>
      </c>
      <c r="S4" s="323" t="s">
        <v>545</v>
      </c>
      <c r="T4" s="323" t="s">
        <v>1251</v>
      </c>
      <c r="U4" s="323" t="s">
        <v>551</v>
      </c>
      <c r="V4" s="323" t="s">
        <v>554</v>
      </c>
      <c r="W4" s="323" t="s">
        <v>557</v>
      </c>
      <c r="X4" s="323" t="s">
        <v>566</v>
      </c>
      <c r="Y4" s="323" t="s">
        <v>561</v>
      </c>
      <c r="Z4" s="323" t="s">
        <v>569</v>
      </c>
      <c r="AA4" s="323" t="s">
        <v>572</v>
      </c>
      <c r="AB4" s="323" t="s">
        <v>576</v>
      </c>
      <c r="AC4" s="323" t="s">
        <v>579</v>
      </c>
      <c r="AD4" s="323" t="s">
        <v>582</v>
      </c>
      <c r="AE4" s="323" t="s">
        <v>585</v>
      </c>
      <c r="AF4" s="323" t="s">
        <v>588</v>
      </c>
      <c r="AG4" s="323" t="s">
        <v>591</v>
      </c>
      <c r="AH4" s="323" t="s">
        <v>594</v>
      </c>
      <c r="AI4" s="323" t="s">
        <v>597</v>
      </c>
      <c r="AJ4" s="323" t="s">
        <v>1252</v>
      </c>
      <c r="AK4" s="323" t="s">
        <v>506</v>
      </c>
      <c r="AL4" s="324" t="s">
        <v>983</v>
      </c>
      <c r="AM4" s="325" t="s">
        <v>887</v>
      </c>
      <c r="AN4" s="326" t="s">
        <v>893</v>
      </c>
      <c r="AO4" s="326" t="s">
        <v>896</v>
      </c>
      <c r="AP4" s="325" t="s">
        <v>902</v>
      </c>
      <c r="AQ4" s="325" t="s">
        <v>905</v>
      </c>
      <c r="AR4" s="326" t="s">
        <v>908</v>
      </c>
      <c r="AS4" s="325" t="s">
        <v>911</v>
      </c>
      <c r="AT4" s="326" t="s">
        <v>913</v>
      </c>
      <c r="AU4" s="326" t="s">
        <v>915</v>
      </c>
      <c r="AV4" s="326" t="s">
        <v>917</v>
      </c>
      <c r="AW4" s="326" t="s">
        <v>932</v>
      </c>
      <c r="AX4" s="326" t="s">
        <v>919</v>
      </c>
      <c r="AY4" s="326" t="s">
        <v>930</v>
      </c>
      <c r="AZ4" s="326" t="s">
        <v>1253</v>
      </c>
      <c r="BA4" s="326" t="s">
        <v>937</v>
      </c>
      <c r="BB4" s="326" t="s">
        <v>1254</v>
      </c>
      <c r="BC4" s="326" t="e">
        <v>#NAME?</v>
      </c>
      <c r="BD4" s="324" t="s">
        <v>879</v>
      </c>
      <c r="BE4" s="327" t="s">
        <v>848</v>
      </c>
      <c r="BF4" s="328" t="s">
        <v>851</v>
      </c>
      <c r="BG4" s="328" t="s">
        <v>853</v>
      </c>
      <c r="BH4" s="328" t="s">
        <v>855</v>
      </c>
      <c r="BI4" s="327" t="s">
        <v>857</v>
      </c>
      <c r="BJ4" s="327" t="s">
        <v>859</v>
      </c>
      <c r="BK4" s="328" t="s">
        <v>861</v>
      </c>
      <c r="BL4" s="327" t="s">
        <v>865</v>
      </c>
      <c r="BM4" s="327" t="s">
        <v>863</v>
      </c>
      <c r="BN4" s="327" t="s">
        <v>869</v>
      </c>
      <c r="BO4" s="327" t="s">
        <v>877</v>
      </c>
      <c r="BP4" s="327" t="s">
        <v>875</v>
      </c>
      <c r="BQ4" s="328" t="s">
        <v>867</v>
      </c>
      <c r="BR4" s="328" t="s">
        <v>881</v>
      </c>
      <c r="BS4" s="328" t="s">
        <v>873</v>
      </c>
      <c r="BT4" s="328" t="s">
        <v>884</v>
      </c>
      <c r="BU4" s="329" t="s">
        <v>966</v>
      </c>
      <c r="BV4" s="330" t="s">
        <v>970</v>
      </c>
      <c r="BW4" s="330" t="s">
        <v>968</v>
      </c>
      <c r="BX4" s="330" t="s">
        <v>979</v>
      </c>
      <c r="BY4" s="330" t="s">
        <v>981</v>
      </c>
      <c r="BZ4" s="331" t="s">
        <v>943</v>
      </c>
      <c r="CA4" s="331" t="s">
        <v>945</v>
      </c>
      <c r="CB4" s="331" t="s">
        <v>947</v>
      </c>
      <c r="CC4" s="331" t="s">
        <v>949</v>
      </c>
      <c r="CD4" s="332" t="s">
        <v>951</v>
      </c>
      <c r="CE4" s="331" t="s">
        <v>991</v>
      </c>
      <c r="CF4" s="331" t="s">
        <v>997</v>
      </c>
      <c r="CG4" s="331" t="s">
        <v>999</v>
      </c>
      <c r="CH4" s="330" t="s">
        <v>977</v>
      </c>
      <c r="CI4" s="333" t="s">
        <v>1255</v>
      </c>
      <c r="CJ4" s="333" t="s">
        <v>1256</v>
      </c>
      <c r="CK4" s="330" t="s">
        <v>1257</v>
      </c>
      <c r="CL4" s="331" t="s">
        <v>1003</v>
      </c>
      <c r="CM4" s="331" t="s">
        <v>1001</v>
      </c>
      <c r="CN4" s="331" t="s">
        <v>959</v>
      </c>
      <c r="CO4" s="331" t="s">
        <v>955</v>
      </c>
      <c r="CP4" s="331" t="s">
        <v>935</v>
      </c>
      <c r="CQ4" s="331" t="s">
        <v>1258</v>
      </c>
      <c r="CR4" s="334" t="s">
        <v>1056</v>
      </c>
      <c r="CS4" s="330" t="s">
        <v>985</v>
      </c>
      <c r="CT4" s="330" t="s">
        <v>987</v>
      </c>
      <c r="CU4" s="335" t="s">
        <v>1046</v>
      </c>
      <c r="CV4" s="334" t="s">
        <v>1050</v>
      </c>
      <c r="CW4" s="336" t="s">
        <v>1066</v>
      </c>
      <c r="CX4" s="334" t="s">
        <v>1068</v>
      </c>
      <c r="CY4" s="334" t="s">
        <v>1080</v>
      </c>
      <c r="CZ4" s="334" t="s">
        <v>1072</v>
      </c>
      <c r="DA4" s="334" t="s">
        <v>1040</v>
      </c>
      <c r="DB4" s="336" t="s">
        <v>1044</v>
      </c>
      <c r="DC4" s="334" t="s">
        <v>1048</v>
      </c>
      <c r="DD4" s="336" t="s">
        <v>1060</v>
      </c>
      <c r="DE4" s="334" t="s">
        <v>1058</v>
      </c>
      <c r="DF4" s="334" t="s">
        <v>1052</v>
      </c>
      <c r="DG4" s="334" t="s">
        <v>1074</v>
      </c>
      <c r="DH4" s="334" t="s">
        <v>1076</v>
      </c>
      <c r="DI4" s="334" t="s">
        <v>1078</v>
      </c>
      <c r="DJ4" s="334" t="s">
        <v>1042</v>
      </c>
      <c r="DK4" s="336" t="s">
        <v>1064</v>
      </c>
      <c r="DL4" s="336" t="s">
        <v>1062</v>
      </c>
      <c r="DM4" s="336" t="s">
        <v>1054</v>
      </c>
      <c r="DN4" s="336" t="s">
        <v>1070</v>
      </c>
      <c r="DO4" s="336" t="s">
        <v>1259</v>
      </c>
      <c r="DP4" s="336" t="s">
        <v>1082</v>
      </c>
      <c r="DQ4" s="336" t="s">
        <v>1083</v>
      </c>
      <c r="DR4" s="336" t="s">
        <v>1084</v>
      </c>
      <c r="DS4" s="336" t="s">
        <v>1085</v>
      </c>
      <c r="DT4" s="329" t="s">
        <v>839</v>
      </c>
      <c r="DU4" s="337" t="s">
        <v>760</v>
      </c>
      <c r="DV4" s="337" t="s">
        <v>763</v>
      </c>
      <c r="DW4" s="338" t="s">
        <v>780</v>
      </c>
      <c r="DX4" s="338" t="s">
        <v>786</v>
      </c>
      <c r="DY4" s="338" t="s">
        <v>771</v>
      </c>
      <c r="DZ4" s="337" t="s">
        <v>795</v>
      </c>
      <c r="EA4" s="338" t="s">
        <v>798</v>
      </c>
      <c r="EB4" s="338" t="s">
        <v>774</v>
      </c>
      <c r="EC4" s="338" t="s">
        <v>807</v>
      </c>
      <c r="ED4" s="338" t="s">
        <v>819</v>
      </c>
      <c r="EE4" s="338" t="s">
        <v>828</v>
      </c>
      <c r="EF4" s="338" t="s">
        <v>831</v>
      </c>
      <c r="EG4" s="338" t="s">
        <v>842</v>
      </c>
      <c r="EH4" s="338" t="s">
        <v>792</v>
      </c>
      <c r="EI4" s="338" t="s">
        <v>836</v>
      </c>
      <c r="EJ4" s="338" t="s">
        <v>801</v>
      </c>
      <c r="EK4" s="338" t="s">
        <v>825</v>
      </c>
      <c r="EL4" s="338" t="s">
        <v>822</v>
      </c>
      <c r="EM4" s="339" t="s">
        <v>701</v>
      </c>
      <c r="EN4" s="340" t="s">
        <v>704</v>
      </c>
      <c r="EO4" s="340" t="s">
        <v>707</v>
      </c>
      <c r="EP4" s="340" t="s">
        <v>710</v>
      </c>
      <c r="EQ4" s="340" t="s">
        <v>716</v>
      </c>
      <c r="ER4" s="340" t="s">
        <v>722</v>
      </c>
      <c r="ES4" s="340" t="s">
        <v>725</v>
      </c>
      <c r="ET4" s="340" t="s">
        <v>728</v>
      </c>
      <c r="EU4" s="340" t="s">
        <v>731</v>
      </c>
      <c r="EV4" s="340" t="s">
        <v>734</v>
      </c>
      <c r="EW4" s="340" t="s">
        <v>740</v>
      </c>
      <c r="EX4" s="340" t="s">
        <v>743</v>
      </c>
      <c r="EY4" s="340" t="s">
        <v>749</v>
      </c>
      <c r="EZ4" s="340" t="s">
        <v>752</v>
      </c>
      <c r="FA4" s="340" t="s">
        <v>698</v>
      </c>
      <c r="FB4" s="340" t="s">
        <v>719</v>
      </c>
      <c r="FC4" s="340" t="s">
        <v>737</v>
      </c>
      <c r="FD4" s="340" t="s">
        <v>746</v>
      </c>
      <c r="FE4" s="337" t="s">
        <v>613</v>
      </c>
      <c r="FF4" s="337" t="s">
        <v>622</v>
      </c>
      <c r="FG4" s="337" t="s">
        <v>628</v>
      </c>
      <c r="FH4" s="337" t="s">
        <v>637</v>
      </c>
      <c r="FI4" s="337" t="s">
        <v>643</v>
      </c>
      <c r="FJ4" s="337" t="s">
        <v>649</v>
      </c>
      <c r="FK4" s="337" t="s">
        <v>658</v>
      </c>
      <c r="FL4" s="337" t="s">
        <v>667</v>
      </c>
      <c r="FM4" s="337" t="s">
        <v>670</v>
      </c>
      <c r="FN4" s="337" t="s">
        <v>682</v>
      </c>
      <c r="FO4" s="337" t="s">
        <v>679</v>
      </c>
      <c r="FP4" s="337" t="s">
        <v>676</v>
      </c>
      <c r="FQ4" s="337" t="s">
        <v>691</v>
      </c>
      <c r="FR4" s="337" t="s">
        <v>619</v>
      </c>
      <c r="FS4" s="337" t="s">
        <v>610</v>
      </c>
      <c r="FT4" s="337" t="s">
        <v>625</v>
      </c>
      <c r="FU4" s="337" t="s">
        <v>646</v>
      </c>
      <c r="FV4" s="337" t="s">
        <v>640</v>
      </c>
      <c r="FW4" s="337" t="s">
        <v>673</v>
      </c>
      <c r="FX4" s="337" t="s">
        <v>607</v>
      </c>
      <c r="FY4" s="337" t="s">
        <v>664</v>
      </c>
      <c r="FZ4" s="337" t="s">
        <v>661</v>
      </c>
      <c r="GA4" s="341" t="s">
        <v>1089</v>
      </c>
      <c r="GB4" s="341" t="s">
        <v>1105</v>
      </c>
      <c r="GC4" s="341" t="s">
        <v>1115</v>
      </c>
      <c r="GD4" s="341" t="s">
        <v>1133</v>
      </c>
      <c r="GE4" s="341" t="s">
        <v>1161</v>
      </c>
      <c r="GF4" s="341" t="s">
        <v>1125</v>
      </c>
      <c r="GG4" s="341" t="s">
        <v>1123</v>
      </c>
      <c r="GH4" s="341" t="s">
        <v>1131</v>
      </c>
      <c r="GI4" s="341" t="s">
        <v>1163</v>
      </c>
      <c r="GJ4" s="341" t="s">
        <v>1092</v>
      </c>
      <c r="GK4" s="341" t="s">
        <v>1103</v>
      </c>
      <c r="GL4" s="342" t="s">
        <v>1119</v>
      </c>
      <c r="GM4" s="341" t="s">
        <v>1135</v>
      </c>
      <c r="GN4" s="341" t="s">
        <v>1139</v>
      </c>
      <c r="GO4" s="341" t="s">
        <v>1111</v>
      </c>
      <c r="GP4" s="341" t="s">
        <v>1231</v>
      </c>
      <c r="GQ4" s="343" t="s">
        <v>1155</v>
      </c>
      <c r="GR4" s="344" t="s">
        <v>1152</v>
      </c>
      <c r="GS4" s="344" t="s">
        <v>1146</v>
      </c>
      <c r="GT4" s="344" t="s">
        <v>1149</v>
      </c>
      <c r="GU4" s="343" t="s">
        <v>1141</v>
      </c>
      <c r="GV4" s="344" t="s">
        <v>1121</v>
      </c>
      <c r="GW4" s="344" t="s">
        <v>1113</v>
      </c>
      <c r="GX4" s="344" t="s">
        <v>1129</v>
      </c>
      <c r="GY4" s="344" t="s">
        <v>1127</v>
      </c>
      <c r="GZ4" s="344" t="s">
        <v>1087</v>
      </c>
      <c r="HA4" s="343" t="s">
        <v>1094</v>
      </c>
      <c r="HB4" s="344" t="s">
        <v>1101</v>
      </c>
      <c r="HC4" s="344" t="s">
        <v>1107</v>
      </c>
      <c r="HD4" s="344" t="s">
        <v>1143</v>
      </c>
      <c r="HE4" s="344" t="s">
        <v>1236</v>
      </c>
      <c r="HF4" s="344" t="s">
        <v>1165</v>
      </c>
      <c r="HG4" s="344" t="s">
        <v>1167</v>
      </c>
      <c r="HH4" s="343" t="s">
        <v>1168</v>
      </c>
      <c r="HI4" s="949" t="s">
        <v>1260</v>
      </c>
      <c r="HJ4" s="345" t="s">
        <v>1261</v>
      </c>
      <c r="HK4" s="346" t="s">
        <v>937</v>
      </c>
      <c r="HL4" s="347" t="s">
        <v>1262</v>
      </c>
      <c r="HM4" s="347" t="s">
        <v>1263</v>
      </c>
      <c r="HN4" s="348" t="s">
        <v>1264</v>
      </c>
      <c r="HO4" s="346" t="s">
        <v>1005</v>
      </c>
      <c r="HP4" s="349" t="s">
        <v>981</v>
      </c>
      <c r="HQ4" s="348" t="s">
        <v>848</v>
      </c>
      <c r="HR4" s="348" t="s">
        <v>1163</v>
      </c>
      <c r="HS4" s="347" t="s">
        <v>1265</v>
      </c>
      <c r="HT4" s="350" t="s">
        <v>822</v>
      </c>
      <c r="HU4" s="350" t="s">
        <v>855</v>
      </c>
      <c r="HV4" s="350" t="s">
        <v>667</v>
      </c>
      <c r="HW4" s="350" t="s">
        <v>113</v>
      </c>
      <c r="HX4" s="351" t="s">
        <v>865</v>
      </c>
      <c r="HY4" s="351" t="s">
        <v>881</v>
      </c>
      <c r="HZ4" s="351" t="s">
        <v>861</v>
      </c>
      <c r="IA4" s="351" t="s">
        <v>875</v>
      </c>
      <c r="IB4" s="351" t="s">
        <v>859</v>
      </c>
      <c r="IC4" s="351" t="s">
        <v>869</v>
      </c>
      <c r="ID4" s="351" t="s">
        <v>873</v>
      </c>
      <c r="IE4" s="351" t="s">
        <v>877</v>
      </c>
      <c r="IF4" s="352" t="s">
        <v>1060</v>
      </c>
      <c r="IG4" s="352" t="s">
        <v>1052</v>
      </c>
      <c r="IH4" s="352" t="s">
        <v>1062</v>
      </c>
      <c r="II4" s="352" t="s">
        <v>1048</v>
      </c>
      <c r="IJ4" s="352" t="s">
        <v>1064</v>
      </c>
      <c r="IK4" s="352" t="s">
        <v>1082</v>
      </c>
      <c r="IL4" s="352" t="s">
        <v>1085</v>
      </c>
      <c r="IM4" s="352" t="s">
        <v>1084</v>
      </c>
      <c r="IN4" s="352" t="s">
        <v>1083</v>
      </c>
      <c r="IO4" s="353" t="s">
        <v>640</v>
      </c>
      <c r="IP4" s="353" t="s">
        <v>783</v>
      </c>
      <c r="IQ4" s="353" t="s">
        <v>691</v>
      </c>
      <c r="IR4" s="353" t="s">
        <v>786</v>
      </c>
      <c r="IS4" s="353" t="s">
        <v>819</v>
      </c>
      <c r="IT4" s="353" t="s">
        <v>842</v>
      </c>
      <c r="IU4" s="353" t="s">
        <v>771</v>
      </c>
      <c r="IV4" s="354" t="s">
        <v>836</v>
      </c>
      <c r="IW4" s="355" t="s">
        <v>966</v>
      </c>
      <c r="IX4" s="355" t="s">
        <v>957</v>
      </c>
      <c r="IY4" s="355" t="s">
        <v>962</v>
      </c>
      <c r="IZ4" s="355" t="s">
        <v>977</v>
      </c>
      <c r="JA4" s="355" t="s">
        <v>968</v>
      </c>
      <c r="JB4" s="356" t="s">
        <v>1266</v>
      </c>
      <c r="JC4" s="356" t="s">
        <v>1267</v>
      </c>
      <c r="JD4" s="356" t="s">
        <v>1268</v>
      </c>
      <c r="JE4" s="356" t="s">
        <v>1269</v>
      </c>
      <c r="JF4" s="356" t="s">
        <v>1270</v>
      </c>
      <c r="JG4" s="357" t="s">
        <v>1271</v>
      </c>
      <c r="JH4" s="357" t="s">
        <v>1272</v>
      </c>
      <c r="JI4" s="357" t="s">
        <v>1273</v>
      </c>
      <c r="JJ4" s="357" t="s">
        <v>1274</v>
      </c>
      <c r="JK4" s="357" t="s">
        <v>848</v>
      </c>
      <c r="JL4" s="357" t="s">
        <v>1275</v>
      </c>
      <c r="JM4" s="357" t="s">
        <v>1276</v>
      </c>
      <c r="JN4" s="357" t="s">
        <v>1277</v>
      </c>
    </row>
    <row r="5" spans="1:274" s="396" customFormat="1" ht="42.75" customHeight="1" x14ac:dyDescent="0.25">
      <c r="A5" s="947"/>
      <c r="B5" s="914"/>
      <c r="C5" s="914"/>
      <c r="D5" s="914"/>
      <c r="E5" s="914"/>
      <c r="F5" s="914"/>
      <c r="G5" s="359" t="s">
        <v>973</v>
      </c>
      <c r="H5" s="359" t="s">
        <v>511</v>
      </c>
      <c r="I5" s="359" t="s">
        <v>515</v>
      </c>
      <c r="J5" s="359" t="s">
        <v>519</v>
      </c>
      <c r="K5" s="359" t="s">
        <v>522</v>
      </c>
      <c r="L5" s="359" t="s">
        <v>525</v>
      </c>
      <c r="M5" s="359" t="s">
        <v>528</v>
      </c>
      <c r="N5" s="359" t="s">
        <v>531</v>
      </c>
      <c r="O5" s="359" t="s">
        <v>534</v>
      </c>
      <c r="P5" s="359" t="s">
        <v>537</v>
      </c>
      <c r="Q5" s="359" t="s">
        <v>540</v>
      </c>
      <c r="R5" s="359" t="s">
        <v>543</v>
      </c>
      <c r="S5" s="359" t="s">
        <v>546</v>
      </c>
      <c r="T5" s="359" t="s">
        <v>564</v>
      </c>
      <c r="U5" s="359" t="s">
        <v>552</v>
      </c>
      <c r="V5" s="359" t="s">
        <v>555</v>
      </c>
      <c r="W5" s="359" t="s">
        <v>559</v>
      </c>
      <c r="X5" s="359" t="s">
        <v>567</v>
      </c>
      <c r="Y5" s="359"/>
      <c r="Z5" s="359" t="s">
        <v>570</v>
      </c>
      <c r="AA5" s="359" t="s">
        <v>574</v>
      </c>
      <c r="AB5" s="359" t="s">
        <v>577</v>
      </c>
      <c r="AC5" s="359" t="s">
        <v>580</v>
      </c>
      <c r="AD5" s="359" t="s">
        <v>583</v>
      </c>
      <c r="AE5" s="359" t="s">
        <v>586</v>
      </c>
      <c r="AF5" s="359" t="s">
        <v>589</v>
      </c>
      <c r="AG5" s="359" t="s">
        <v>592</v>
      </c>
      <c r="AH5" s="359" t="s">
        <v>595</v>
      </c>
      <c r="AI5" s="359" t="s">
        <v>599</v>
      </c>
      <c r="AJ5" s="359" t="s">
        <v>549</v>
      </c>
      <c r="AK5" s="359" t="s">
        <v>508</v>
      </c>
      <c r="AL5" s="360" t="s">
        <v>984</v>
      </c>
      <c r="AM5" s="361" t="s">
        <v>888</v>
      </c>
      <c r="AN5" s="362" t="s">
        <v>894</v>
      </c>
      <c r="AO5" s="362" t="s">
        <v>897</v>
      </c>
      <c r="AP5" s="361" t="s">
        <v>903</v>
      </c>
      <c r="AQ5" s="361" t="s">
        <v>906</v>
      </c>
      <c r="AR5" s="362" t="s">
        <v>909</v>
      </c>
      <c r="AS5" s="361" t="s">
        <v>912</v>
      </c>
      <c r="AT5" s="362" t="s">
        <v>914</v>
      </c>
      <c r="AU5" s="362" t="s">
        <v>916</v>
      </c>
      <c r="AV5" s="362" t="s">
        <v>918</v>
      </c>
      <c r="AW5" s="362" t="s">
        <v>934</v>
      </c>
      <c r="AX5" s="362" t="s">
        <v>920</v>
      </c>
      <c r="AY5" s="362" t="s">
        <v>931</v>
      </c>
      <c r="AZ5" s="362"/>
      <c r="BA5" s="362" t="s">
        <v>938</v>
      </c>
      <c r="BB5" s="362" t="s">
        <v>929</v>
      </c>
      <c r="BC5" s="362"/>
      <c r="BD5" s="360" t="s">
        <v>880</v>
      </c>
      <c r="BE5" s="363" t="s">
        <v>850</v>
      </c>
      <c r="BF5" s="364" t="s">
        <v>852</v>
      </c>
      <c r="BG5" s="364" t="s">
        <v>854</v>
      </c>
      <c r="BH5" s="364" t="s">
        <v>856</v>
      </c>
      <c r="BI5" s="363" t="s">
        <v>858</v>
      </c>
      <c r="BJ5" s="363" t="s">
        <v>860</v>
      </c>
      <c r="BK5" s="364" t="s">
        <v>862</v>
      </c>
      <c r="BL5" s="363" t="s">
        <v>866</v>
      </c>
      <c r="BM5" s="363" t="s">
        <v>864</v>
      </c>
      <c r="BN5" s="363" t="s">
        <v>870</v>
      </c>
      <c r="BO5" s="363" t="s">
        <v>878</v>
      </c>
      <c r="BP5" s="363" t="s">
        <v>876</v>
      </c>
      <c r="BQ5" s="364" t="s">
        <v>868</v>
      </c>
      <c r="BR5" s="364" t="s">
        <v>882</v>
      </c>
      <c r="BS5" s="364" t="s">
        <v>874</v>
      </c>
      <c r="BT5" s="364"/>
      <c r="BU5" s="365" t="s">
        <v>967</v>
      </c>
      <c r="BV5" s="366" t="s">
        <v>971</v>
      </c>
      <c r="BW5" s="366" t="s">
        <v>969</v>
      </c>
      <c r="BX5" s="366" t="s">
        <v>980</v>
      </c>
      <c r="BY5" s="366" t="s">
        <v>982</v>
      </c>
      <c r="BZ5" s="367" t="s">
        <v>944</v>
      </c>
      <c r="CA5" s="367" t="s">
        <v>946</v>
      </c>
      <c r="CB5" s="367" t="s">
        <v>948</v>
      </c>
      <c r="CC5" s="367" t="s">
        <v>950</v>
      </c>
      <c r="CD5" s="368" t="s">
        <v>952</v>
      </c>
      <c r="CE5" s="367" t="s">
        <v>992</v>
      </c>
      <c r="CF5" s="367" t="s">
        <v>996</v>
      </c>
      <c r="CG5" s="367" t="s">
        <v>1000</v>
      </c>
      <c r="CH5" s="366" t="s">
        <v>978</v>
      </c>
      <c r="CI5" s="369"/>
      <c r="CJ5" s="369" t="s">
        <v>1278</v>
      </c>
      <c r="CK5" s="366"/>
      <c r="CL5" s="367" t="s">
        <v>1004</v>
      </c>
      <c r="CM5" s="367" t="s">
        <v>1002</v>
      </c>
      <c r="CN5" s="367" t="s">
        <v>960</v>
      </c>
      <c r="CO5" s="367" t="s">
        <v>956</v>
      </c>
      <c r="CP5" s="367" t="s">
        <v>936</v>
      </c>
      <c r="CQ5" s="367" t="s">
        <v>1279</v>
      </c>
      <c r="CR5" s="370" t="s">
        <v>1057</v>
      </c>
      <c r="CS5" s="366" t="s">
        <v>986</v>
      </c>
      <c r="CT5" s="366" t="s">
        <v>988</v>
      </c>
      <c r="CU5" s="371" t="s">
        <v>1047</v>
      </c>
      <c r="CV5" s="370" t="s">
        <v>1051</v>
      </c>
      <c r="CW5" s="372" t="s">
        <v>1067</v>
      </c>
      <c r="CX5" s="370" t="s">
        <v>1069</v>
      </c>
      <c r="CY5" s="370" t="s">
        <v>1081</v>
      </c>
      <c r="CZ5" s="370" t="s">
        <v>1073</v>
      </c>
      <c r="DA5" s="370" t="s">
        <v>1041</v>
      </c>
      <c r="DB5" s="372" t="s">
        <v>1045</v>
      </c>
      <c r="DC5" s="370" t="s">
        <v>1049</v>
      </c>
      <c r="DD5" s="372" t="s">
        <v>1061</v>
      </c>
      <c r="DE5" s="370" t="s">
        <v>1059</v>
      </c>
      <c r="DF5" s="370" t="s">
        <v>1053</v>
      </c>
      <c r="DG5" s="370" t="s">
        <v>1075</v>
      </c>
      <c r="DH5" s="370" t="s">
        <v>1077</v>
      </c>
      <c r="DI5" s="370" t="s">
        <v>1079</v>
      </c>
      <c r="DJ5" s="370" t="s">
        <v>1043</v>
      </c>
      <c r="DK5" s="372" t="s">
        <v>1065</v>
      </c>
      <c r="DL5" s="372" t="s">
        <v>1063</v>
      </c>
      <c r="DM5" s="372" t="s">
        <v>1055</v>
      </c>
      <c r="DN5" s="372" t="s">
        <v>1071</v>
      </c>
      <c r="DO5" s="372"/>
      <c r="DP5" s="372"/>
      <c r="DQ5" s="372"/>
      <c r="DR5" s="372"/>
      <c r="DS5" s="372"/>
      <c r="DT5" s="365" t="s">
        <v>840</v>
      </c>
      <c r="DU5" s="373" t="s">
        <v>761</v>
      </c>
      <c r="DV5" s="373" t="s">
        <v>764</v>
      </c>
      <c r="DW5" s="374" t="s">
        <v>781</v>
      </c>
      <c r="DX5" s="374" t="s">
        <v>787</v>
      </c>
      <c r="DY5" s="374" t="s">
        <v>772</v>
      </c>
      <c r="DZ5" s="373" t="s">
        <v>796</v>
      </c>
      <c r="EA5" s="374" t="s">
        <v>799</v>
      </c>
      <c r="EB5" s="374" t="s">
        <v>775</v>
      </c>
      <c r="EC5" s="374" t="s">
        <v>808</v>
      </c>
      <c r="ED5" s="374" t="s">
        <v>820</v>
      </c>
      <c r="EE5" s="374" t="s">
        <v>829</v>
      </c>
      <c r="EF5" s="374" t="s">
        <v>832</v>
      </c>
      <c r="EG5" s="374" t="s">
        <v>843</v>
      </c>
      <c r="EH5" s="374" t="s">
        <v>793</v>
      </c>
      <c r="EI5" s="374" t="s">
        <v>837</v>
      </c>
      <c r="EJ5" s="374" t="s">
        <v>802</v>
      </c>
      <c r="EK5" s="374" t="s">
        <v>826</v>
      </c>
      <c r="EL5" s="374" t="s">
        <v>823</v>
      </c>
      <c r="EM5" s="375" t="s">
        <v>702</v>
      </c>
      <c r="EN5" s="376" t="s">
        <v>705</v>
      </c>
      <c r="EO5" s="376" t="s">
        <v>708</v>
      </c>
      <c r="EP5" s="376" t="s">
        <v>711</v>
      </c>
      <c r="EQ5" s="376" t="s">
        <v>717</v>
      </c>
      <c r="ER5" s="376" t="s">
        <v>723</v>
      </c>
      <c r="ES5" s="376" t="s">
        <v>726</v>
      </c>
      <c r="ET5" s="376" t="s">
        <v>729</v>
      </c>
      <c r="EU5" s="376" t="s">
        <v>732</v>
      </c>
      <c r="EV5" s="376" t="s">
        <v>735</v>
      </c>
      <c r="EW5" s="376" t="s">
        <v>741</v>
      </c>
      <c r="EX5" s="376" t="s">
        <v>744</v>
      </c>
      <c r="EY5" s="376" t="s">
        <v>750</v>
      </c>
      <c r="EZ5" s="376" t="s">
        <v>753</v>
      </c>
      <c r="FA5" s="376" t="s">
        <v>699</v>
      </c>
      <c r="FB5" s="376" t="s">
        <v>720</v>
      </c>
      <c r="FC5" s="376" t="s">
        <v>738</v>
      </c>
      <c r="FD5" s="376" t="s">
        <v>747</v>
      </c>
      <c r="FE5" s="373" t="s">
        <v>614</v>
      </c>
      <c r="FF5" s="373" t="s">
        <v>623</v>
      </c>
      <c r="FG5" s="373" t="s">
        <v>629</v>
      </c>
      <c r="FH5" s="373" t="s">
        <v>638</v>
      </c>
      <c r="FI5" s="373" t="s">
        <v>644</v>
      </c>
      <c r="FJ5" s="373" t="s">
        <v>650</v>
      </c>
      <c r="FK5" s="373" t="s">
        <v>659</v>
      </c>
      <c r="FL5" s="373" t="s">
        <v>668</v>
      </c>
      <c r="FM5" s="373" t="s">
        <v>671</v>
      </c>
      <c r="FN5" s="373" t="s">
        <v>683</v>
      </c>
      <c r="FO5" s="373" t="s">
        <v>680</v>
      </c>
      <c r="FP5" s="373" t="s">
        <v>677</v>
      </c>
      <c r="FQ5" s="373" t="s">
        <v>694</v>
      </c>
      <c r="FR5" s="373" t="s">
        <v>620</v>
      </c>
      <c r="FS5" s="373" t="s">
        <v>611</v>
      </c>
      <c r="FT5" s="373" t="s">
        <v>626</v>
      </c>
      <c r="FU5" s="373" t="s">
        <v>647</v>
      </c>
      <c r="FV5" s="373" t="s">
        <v>641</v>
      </c>
      <c r="FW5" s="373" t="s">
        <v>674</v>
      </c>
      <c r="FX5" s="373" t="s">
        <v>608</v>
      </c>
      <c r="FY5" s="373" t="s">
        <v>665</v>
      </c>
      <c r="FZ5" s="373" t="s">
        <v>662</v>
      </c>
      <c r="GA5" s="377" t="s">
        <v>1090</v>
      </c>
      <c r="GB5" s="377" t="s">
        <v>1106</v>
      </c>
      <c r="GC5" s="377" t="s">
        <v>1116</v>
      </c>
      <c r="GD5" s="377" t="s">
        <v>1134</v>
      </c>
      <c r="GE5" s="377" t="s">
        <v>1162</v>
      </c>
      <c r="GF5" s="377" t="s">
        <v>1126</v>
      </c>
      <c r="GG5" s="377" t="s">
        <v>1124</v>
      </c>
      <c r="GH5" s="377" t="s">
        <v>1132</v>
      </c>
      <c r="GI5" s="377" t="s">
        <v>1164</v>
      </c>
      <c r="GJ5" s="377" t="s">
        <v>1093</v>
      </c>
      <c r="GK5" s="377" t="s">
        <v>1104</v>
      </c>
      <c r="GL5" s="378" t="s">
        <v>1120</v>
      </c>
      <c r="GM5" s="377" t="s">
        <v>1136</v>
      </c>
      <c r="GN5" s="377" t="s">
        <v>1140</v>
      </c>
      <c r="GO5" s="377" t="s">
        <v>1112</v>
      </c>
      <c r="GP5" s="377" t="s">
        <v>1138</v>
      </c>
      <c r="GQ5" s="379" t="s">
        <v>1156</v>
      </c>
      <c r="GR5" s="380" t="s">
        <v>1153</v>
      </c>
      <c r="GS5" s="380" t="s">
        <v>1147</v>
      </c>
      <c r="GT5" s="380" t="s">
        <v>1150</v>
      </c>
      <c r="GU5" s="379" t="s">
        <v>1142</v>
      </c>
      <c r="GV5" s="380" t="s">
        <v>1122</v>
      </c>
      <c r="GW5" s="380" t="s">
        <v>1114</v>
      </c>
      <c r="GX5" s="380" t="s">
        <v>1130</v>
      </c>
      <c r="GY5" s="380" t="s">
        <v>1128</v>
      </c>
      <c r="GZ5" s="380" t="s">
        <v>1088</v>
      </c>
      <c r="HA5" s="379" t="s">
        <v>1095</v>
      </c>
      <c r="HB5" s="380" t="s">
        <v>1102</v>
      </c>
      <c r="HC5" s="380" t="s">
        <v>1108</v>
      </c>
      <c r="HD5" s="380" t="s">
        <v>1144</v>
      </c>
      <c r="HE5" s="380" t="s">
        <v>1159</v>
      </c>
      <c r="HF5" s="380" t="s">
        <v>1166</v>
      </c>
      <c r="HG5" s="381" t="s">
        <v>1167</v>
      </c>
      <c r="HH5" s="382" t="s">
        <v>1168</v>
      </c>
      <c r="HI5" s="950"/>
      <c r="HJ5" s="383" t="s">
        <v>1261</v>
      </c>
      <c r="HK5" s="384" t="s">
        <v>938</v>
      </c>
      <c r="HL5" s="385" t="s">
        <v>1262</v>
      </c>
      <c r="HM5" s="385" t="s">
        <v>1263</v>
      </c>
      <c r="HN5" s="386" t="s">
        <v>1264</v>
      </c>
      <c r="HO5" s="384" t="s">
        <v>1006</v>
      </c>
      <c r="HP5" s="387" t="s">
        <v>982</v>
      </c>
      <c r="HQ5" s="388" t="s">
        <v>850</v>
      </c>
      <c r="HR5" s="388" t="s">
        <v>1164</v>
      </c>
      <c r="HS5" s="385" t="s">
        <v>1265</v>
      </c>
      <c r="HT5" s="389" t="s">
        <v>823</v>
      </c>
      <c r="HU5" s="389" t="s">
        <v>856</v>
      </c>
      <c r="HV5" s="389" t="s">
        <v>668</v>
      </c>
      <c r="HW5" s="389" t="s">
        <v>113</v>
      </c>
      <c r="HX5" s="390" t="s">
        <v>866</v>
      </c>
      <c r="HY5" s="390" t="s">
        <v>882</v>
      </c>
      <c r="HZ5" s="390" t="s">
        <v>862</v>
      </c>
      <c r="IA5" s="390" t="s">
        <v>876</v>
      </c>
      <c r="IB5" s="390" t="s">
        <v>860</v>
      </c>
      <c r="IC5" s="390" t="s">
        <v>870</v>
      </c>
      <c r="ID5" s="390" t="s">
        <v>874</v>
      </c>
      <c r="IE5" s="390" t="s">
        <v>878</v>
      </c>
      <c r="IF5" s="391" t="s">
        <v>1061</v>
      </c>
      <c r="IG5" s="391" t="s">
        <v>1053</v>
      </c>
      <c r="IH5" s="391" t="s">
        <v>1063</v>
      </c>
      <c r="II5" s="391" t="s">
        <v>1049</v>
      </c>
      <c r="IJ5" s="391" t="s">
        <v>1065</v>
      </c>
      <c r="IK5" s="391"/>
      <c r="IL5" s="391"/>
      <c r="IM5" s="391"/>
      <c r="IN5" s="391"/>
      <c r="IO5" s="392" t="s">
        <v>641</v>
      </c>
      <c r="IP5" s="392" t="s">
        <v>784</v>
      </c>
      <c r="IQ5" s="392" t="s">
        <v>694</v>
      </c>
      <c r="IR5" s="392" t="s">
        <v>787</v>
      </c>
      <c r="IS5" s="392" t="s">
        <v>820</v>
      </c>
      <c r="IT5" s="392" t="s">
        <v>843</v>
      </c>
      <c r="IU5" s="392" t="s">
        <v>772</v>
      </c>
      <c r="IV5" s="392" t="s">
        <v>837</v>
      </c>
      <c r="IW5" s="393" t="s">
        <v>967</v>
      </c>
      <c r="IX5" s="393" t="s">
        <v>958</v>
      </c>
      <c r="IY5" s="393" t="s">
        <v>963</v>
      </c>
      <c r="IZ5" s="393" t="s">
        <v>978</v>
      </c>
      <c r="JA5" s="393" t="s">
        <v>969</v>
      </c>
      <c r="JB5" s="394" t="s">
        <v>1280</v>
      </c>
      <c r="JC5" s="394" t="s">
        <v>1281</v>
      </c>
      <c r="JD5" s="394" t="s">
        <v>1282</v>
      </c>
      <c r="JE5" s="356" t="s">
        <v>1269</v>
      </c>
      <c r="JF5" s="394" t="s">
        <v>1270</v>
      </c>
      <c r="JG5" s="395" t="s">
        <v>1283</v>
      </c>
      <c r="JH5" s="357" t="s">
        <v>1284</v>
      </c>
      <c r="JI5" s="357" t="s">
        <v>1285</v>
      </c>
      <c r="JJ5" s="357" t="s">
        <v>1286</v>
      </c>
      <c r="JK5" s="357" t="s">
        <v>1287</v>
      </c>
      <c r="JL5" s="357" t="s">
        <v>1288</v>
      </c>
      <c r="JM5" s="357" t="s">
        <v>1289</v>
      </c>
      <c r="JN5" s="357" t="s">
        <v>1290</v>
      </c>
    </row>
    <row r="6" spans="1:274" s="413" customFormat="1" ht="15" customHeight="1" x14ac:dyDescent="0.2">
      <c r="A6" s="947"/>
      <c r="B6" s="914"/>
      <c r="C6" s="914"/>
      <c r="D6" s="914"/>
      <c r="E6" s="914"/>
      <c r="F6" s="914"/>
      <c r="G6" s="397">
        <v>1</v>
      </c>
      <c r="H6" s="397">
        <v>2</v>
      </c>
      <c r="I6" s="397">
        <v>3</v>
      </c>
      <c r="J6" s="397">
        <v>4</v>
      </c>
      <c r="K6" s="397">
        <v>5</v>
      </c>
      <c r="L6" s="397">
        <v>6</v>
      </c>
      <c r="M6" s="397">
        <v>7</v>
      </c>
      <c r="N6" s="397">
        <v>8</v>
      </c>
      <c r="O6" s="397">
        <v>9</v>
      </c>
      <c r="P6" s="397">
        <v>10</v>
      </c>
      <c r="Q6" s="397">
        <v>11</v>
      </c>
      <c r="R6" s="397">
        <v>12</v>
      </c>
      <c r="S6" s="397">
        <v>13</v>
      </c>
      <c r="T6" s="397">
        <v>14</v>
      </c>
      <c r="U6" s="397">
        <v>15</v>
      </c>
      <c r="V6" s="397">
        <v>16</v>
      </c>
      <c r="W6" s="397">
        <v>17</v>
      </c>
      <c r="X6" s="397">
        <v>18</v>
      </c>
      <c r="Y6" s="397">
        <v>19</v>
      </c>
      <c r="Z6" s="397">
        <v>20</v>
      </c>
      <c r="AA6" s="397">
        <v>21</v>
      </c>
      <c r="AB6" s="397">
        <v>22</v>
      </c>
      <c r="AC6" s="397">
        <v>23</v>
      </c>
      <c r="AD6" s="397">
        <v>24</v>
      </c>
      <c r="AE6" s="397">
        <v>25</v>
      </c>
      <c r="AF6" s="397">
        <v>26</v>
      </c>
      <c r="AG6" s="397">
        <v>27</v>
      </c>
      <c r="AH6" s="397">
        <v>28</v>
      </c>
      <c r="AI6" s="397">
        <v>29</v>
      </c>
      <c r="AJ6" s="397">
        <v>30</v>
      </c>
      <c r="AK6" s="397">
        <v>31</v>
      </c>
      <c r="AL6" s="398">
        <v>1</v>
      </c>
      <c r="AM6" s="398">
        <v>2</v>
      </c>
      <c r="AN6" s="398">
        <v>3</v>
      </c>
      <c r="AO6" s="398">
        <v>4</v>
      </c>
      <c r="AP6" s="398">
        <v>5</v>
      </c>
      <c r="AQ6" s="398">
        <v>6</v>
      </c>
      <c r="AR6" s="398">
        <v>7</v>
      </c>
      <c r="AS6" s="398">
        <v>8</v>
      </c>
      <c r="AT6" s="398">
        <v>9</v>
      </c>
      <c r="AU6" s="398">
        <v>10</v>
      </c>
      <c r="AV6" s="398">
        <v>11</v>
      </c>
      <c r="AW6" s="398">
        <v>12</v>
      </c>
      <c r="AX6" s="398">
        <v>13</v>
      </c>
      <c r="AY6" s="398">
        <v>14</v>
      </c>
      <c r="AZ6" s="398">
        <v>15</v>
      </c>
      <c r="BA6" s="398">
        <v>16</v>
      </c>
      <c r="BB6" s="398">
        <v>17</v>
      </c>
      <c r="BC6" s="398"/>
      <c r="BD6" s="399">
        <v>1</v>
      </c>
      <c r="BE6" s="399">
        <v>2</v>
      </c>
      <c r="BF6" s="399">
        <v>3</v>
      </c>
      <c r="BG6" s="399">
        <v>4</v>
      </c>
      <c r="BH6" s="399">
        <v>5</v>
      </c>
      <c r="BI6" s="399">
        <v>6</v>
      </c>
      <c r="BJ6" s="399">
        <v>7</v>
      </c>
      <c r="BK6" s="399">
        <v>8</v>
      </c>
      <c r="BL6" s="399">
        <v>9</v>
      </c>
      <c r="BM6" s="399">
        <v>10</v>
      </c>
      <c r="BN6" s="399">
        <v>11</v>
      </c>
      <c r="BO6" s="399">
        <v>12</v>
      </c>
      <c r="BP6" s="399">
        <v>13</v>
      </c>
      <c r="BQ6" s="399">
        <v>14</v>
      </c>
      <c r="BR6" s="399">
        <v>15</v>
      </c>
      <c r="BS6" s="399">
        <v>16</v>
      </c>
      <c r="BT6" s="399">
        <v>17</v>
      </c>
      <c r="BU6" s="400">
        <v>1</v>
      </c>
      <c r="BV6" s="400">
        <v>2</v>
      </c>
      <c r="BW6" s="400">
        <v>3</v>
      </c>
      <c r="BX6" s="400">
        <v>4</v>
      </c>
      <c r="BY6" s="400">
        <v>5</v>
      </c>
      <c r="BZ6" s="400">
        <v>6</v>
      </c>
      <c r="CA6" s="400">
        <v>7</v>
      </c>
      <c r="CB6" s="400">
        <v>8</v>
      </c>
      <c r="CC6" s="400">
        <v>9</v>
      </c>
      <c r="CD6" s="400">
        <v>10</v>
      </c>
      <c r="CE6" s="400">
        <v>11</v>
      </c>
      <c r="CF6" s="400">
        <v>12</v>
      </c>
      <c r="CG6" s="400">
        <v>13</v>
      </c>
      <c r="CH6" s="400">
        <v>14</v>
      </c>
      <c r="CI6" s="401">
        <v>15</v>
      </c>
      <c r="CJ6" s="401">
        <v>16</v>
      </c>
      <c r="CK6" s="401">
        <v>17</v>
      </c>
      <c r="CL6" s="400">
        <v>15</v>
      </c>
      <c r="CM6" s="400">
        <v>16</v>
      </c>
      <c r="CN6" s="400">
        <v>17</v>
      </c>
      <c r="CO6" s="400">
        <v>18</v>
      </c>
      <c r="CP6" s="400">
        <v>19</v>
      </c>
      <c r="CQ6" s="400">
        <v>20</v>
      </c>
      <c r="CR6" s="402">
        <v>1</v>
      </c>
      <c r="CS6" s="402">
        <v>2</v>
      </c>
      <c r="CT6" s="402">
        <v>3</v>
      </c>
      <c r="CU6" s="402">
        <v>4</v>
      </c>
      <c r="CV6" s="402">
        <v>5</v>
      </c>
      <c r="CW6" s="402">
        <v>6</v>
      </c>
      <c r="CX6" s="402">
        <v>7</v>
      </c>
      <c r="CY6" s="402">
        <v>8</v>
      </c>
      <c r="CZ6" s="402">
        <v>9</v>
      </c>
      <c r="DA6" s="402">
        <v>10</v>
      </c>
      <c r="DB6" s="402">
        <v>11</v>
      </c>
      <c r="DC6" s="402">
        <v>12</v>
      </c>
      <c r="DD6" s="402">
        <v>13</v>
      </c>
      <c r="DE6" s="402">
        <v>14</v>
      </c>
      <c r="DF6" s="402">
        <v>15</v>
      </c>
      <c r="DG6" s="402">
        <v>16</v>
      </c>
      <c r="DH6" s="402">
        <v>17</v>
      </c>
      <c r="DI6" s="402">
        <v>18</v>
      </c>
      <c r="DJ6" s="402">
        <v>19</v>
      </c>
      <c r="DK6" s="402">
        <v>20</v>
      </c>
      <c r="DL6" s="402">
        <v>21</v>
      </c>
      <c r="DM6" s="402">
        <v>22</v>
      </c>
      <c r="DN6" s="402">
        <v>23</v>
      </c>
      <c r="DO6" s="402">
        <v>24</v>
      </c>
      <c r="DP6" s="402">
        <v>25</v>
      </c>
      <c r="DQ6" s="402">
        <v>26</v>
      </c>
      <c r="DR6" s="402">
        <v>27</v>
      </c>
      <c r="DS6" s="402">
        <v>28</v>
      </c>
      <c r="DT6" s="401">
        <v>1</v>
      </c>
      <c r="DU6" s="401">
        <v>2</v>
      </c>
      <c r="DV6" s="401">
        <v>3</v>
      </c>
      <c r="DW6" s="401">
        <v>4</v>
      </c>
      <c r="DX6" s="401">
        <v>5</v>
      </c>
      <c r="DY6" s="401">
        <v>6</v>
      </c>
      <c r="DZ6" s="401">
        <v>7</v>
      </c>
      <c r="EA6" s="401">
        <v>8</v>
      </c>
      <c r="EB6" s="401">
        <v>9</v>
      </c>
      <c r="EC6" s="401">
        <v>10</v>
      </c>
      <c r="ED6" s="401">
        <v>11</v>
      </c>
      <c r="EE6" s="401">
        <v>12</v>
      </c>
      <c r="EF6" s="401">
        <v>13</v>
      </c>
      <c r="EG6" s="401">
        <v>14</v>
      </c>
      <c r="EH6" s="401">
        <v>15</v>
      </c>
      <c r="EI6" s="401">
        <v>16</v>
      </c>
      <c r="EJ6" s="401">
        <v>17</v>
      </c>
      <c r="EK6" s="401">
        <v>18</v>
      </c>
      <c r="EL6" s="401">
        <v>19</v>
      </c>
      <c r="EM6" s="401">
        <v>21</v>
      </c>
      <c r="EN6" s="401">
        <v>22</v>
      </c>
      <c r="EO6" s="401">
        <v>23</v>
      </c>
      <c r="EP6" s="401">
        <v>24</v>
      </c>
      <c r="EQ6" s="401">
        <v>25</v>
      </c>
      <c r="ER6" s="401">
        <v>26</v>
      </c>
      <c r="ES6" s="401">
        <v>27</v>
      </c>
      <c r="ET6" s="401">
        <v>28</v>
      </c>
      <c r="EU6" s="401">
        <v>29</v>
      </c>
      <c r="EV6" s="401">
        <v>30</v>
      </c>
      <c r="EW6" s="401">
        <v>31</v>
      </c>
      <c r="EX6" s="401">
        <v>32</v>
      </c>
      <c r="EY6" s="401">
        <v>33</v>
      </c>
      <c r="EZ6" s="401">
        <v>34</v>
      </c>
      <c r="FA6" s="401">
        <v>35</v>
      </c>
      <c r="FB6" s="401">
        <v>36</v>
      </c>
      <c r="FC6" s="401">
        <v>37</v>
      </c>
      <c r="FD6" s="401">
        <v>38</v>
      </c>
      <c r="FE6" s="401">
        <v>39</v>
      </c>
      <c r="FF6" s="401">
        <v>40</v>
      </c>
      <c r="FG6" s="401">
        <v>41</v>
      </c>
      <c r="FH6" s="401">
        <v>42</v>
      </c>
      <c r="FI6" s="401">
        <v>43</v>
      </c>
      <c r="FJ6" s="401">
        <v>44</v>
      </c>
      <c r="FK6" s="401">
        <v>45</v>
      </c>
      <c r="FL6" s="401">
        <v>46</v>
      </c>
      <c r="FM6" s="401">
        <v>47</v>
      </c>
      <c r="FN6" s="401">
        <v>48</v>
      </c>
      <c r="FO6" s="401">
        <v>49</v>
      </c>
      <c r="FP6" s="401">
        <v>50</v>
      </c>
      <c r="FQ6" s="401">
        <v>51</v>
      </c>
      <c r="FR6" s="401">
        <v>52</v>
      </c>
      <c r="FS6" s="401">
        <v>53</v>
      </c>
      <c r="FT6" s="401">
        <v>54</v>
      </c>
      <c r="FU6" s="401">
        <v>55</v>
      </c>
      <c r="FV6" s="401">
        <v>56</v>
      </c>
      <c r="FW6" s="401">
        <v>57</v>
      </c>
      <c r="FX6" s="401">
        <v>58</v>
      </c>
      <c r="FY6" s="401">
        <v>59</v>
      </c>
      <c r="FZ6" s="401">
        <v>60</v>
      </c>
      <c r="GA6" s="403">
        <v>1</v>
      </c>
      <c r="GB6" s="403">
        <v>2</v>
      </c>
      <c r="GC6" s="403">
        <v>3</v>
      </c>
      <c r="GD6" s="403">
        <v>4</v>
      </c>
      <c r="GE6" s="403">
        <v>5</v>
      </c>
      <c r="GF6" s="403">
        <v>6</v>
      </c>
      <c r="GG6" s="403">
        <v>7</v>
      </c>
      <c r="GH6" s="403">
        <v>8</v>
      </c>
      <c r="GI6" s="403">
        <v>9</v>
      </c>
      <c r="GJ6" s="403">
        <v>10</v>
      </c>
      <c r="GK6" s="403">
        <v>11</v>
      </c>
      <c r="GL6" s="404">
        <v>12</v>
      </c>
      <c r="GM6" s="403">
        <v>13</v>
      </c>
      <c r="GN6" s="403">
        <v>14</v>
      </c>
      <c r="GO6" s="403">
        <v>15</v>
      </c>
      <c r="GP6" s="403">
        <v>16</v>
      </c>
      <c r="GQ6" s="404">
        <v>17</v>
      </c>
      <c r="GR6" s="403">
        <v>18</v>
      </c>
      <c r="GS6" s="403">
        <v>19</v>
      </c>
      <c r="GT6" s="403">
        <v>20</v>
      </c>
      <c r="GU6" s="404">
        <v>21</v>
      </c>
      <c r="GV6" s="403">
        <v>22</v>
      </c>
      <c r="GW6" s="403">
        <v>23</v>
      </c>
      <c r="GX6" s="403">
        <v>24</v>
      </c>
      <c r="GY6" s="403">
        <v>25</v>
      </c>
      <c r="GZ6" s="403">
        <v>26</v>
      </c>
      <c r="HA6" s="404">
        <v>27</v>
      </c>
      <c r="HB6" s="403">
        <v>28</v>
      </c>
      <c r="HC6" s="403">
        <v>29</v>
      </c>
      <c r="HD6" s="403">
        <v>30</v>
      </c>
      <c r="HE6" s="403">
        <v>31</v>
      </c>
      <c r="HF6" s="403">
        <v>32</v>
      </c>
      <c r="HG6" s="403">
        <v>33</v>
      </c>
      <c r="HH6" s="404">
        <v>34</v>
      </c>
      <c r="HI6" s="950"/>
      <c r="HJ6" s="405">
        <v>1</v>
      </c>
      <c r="HK6" s="405">
        <v>2</v>
      </c>
      <c r="HL6" s="405">
        <v>3</v>
      </c>
      <c r="HM6" s="405">
        <v>4</v>
      </c>
      <c r="HN6" s="405">
        <v>5</v>
      </c>
      <c r="HO6" s="405">
        <v>6</v>
      </c>
      <c r="HP6" s="405">
        <v>7</v>
      </c>
      <c r="HQ6" s="405">
        <v>8</v>
      </c>
      <c r="HR6" s="405">
        <v>9</v>
      </c>
      <c r="HS6" s="405">
        <v>10</v>
      </c>
      <c r="HT6" s="406">
        <v>11</v>
      </c>
      <c r="HU6" s="406">
        <v>12</v>
      </c>
      <c r="HV6" s="406">
        <v>13</v>
      </c>
      <c r="HW6" s="406">
        <v>14</v>
      </c>
      <c r="HX6" s="407">
        <v>15</v>
      </c>
      <c r="HY6" s="407">
        <v>16</v>
      </c>
      <c r="HZ6" s="407">
        <v>17</v>
      </c>
      <c r="IA6" s="407">
        <v>18</v>
      </c>
      <c r="IB6" s="407">
        <v>19</v>
      </c>
      <c r="IC6" s="407">
        <v>20</v>
      </c>
      <c r="ID6" s="407">
        <v>21</v>
      </c>
      <c r="IE6" s="407">
        <v>22</v>
      </c>
      <c r="IF6" s="408">
        <v>23</v>
      </c>
      <c r="IG6" s="408">
        <v>24</v>
      </c>
      <c r="IH6" s="408">
        <v>25</v>
      </c>
      <c r="II6" s="408">
        <v>26</v>
      </c>
      <c r="IJ6" s="408">
        <v>27</v>
      </c>
      <c r="IK6" s="408">
        <v>28</v>
      </c>
      <c r="IL6" s="408">
        <v>29</v>
      </c>
      <c r="IM6" s="408">
        <v>30</v>
      </c>
      <c r="IN6" s="408">
        <v>31</v>
      </c>
      <c r="IO6" s="409">
        <v>32</v>
      </c>
      <c r="IP6" s="409">
        <v>33</v>
      </c>
      <c r="IQ6" s="409">
        <v>34</v>
      </c>
      <c r="IR6" s="409">
        <v>35</v>
      </c>
      <c r="IS6" s="409">
        <v>36</v>
      </c>
      <c r="IT6" s="409">
        <v>37</v>
      </c>
      <c r="IU6" s="409">
        <v>38</v>
      </c>
      <c r="IV6" s="409">
        <v>39</v>
      </c>
      <c r="IW6" s="410">
        <v>40</v>
      </c>
      <c r="IX6" s="410">
        <v>41</v>
      </c>
      <c r="IY6" s="410">
        <v>42</v>
      </c>
      <c r="IZ6" s="410">
        <v>43</v>
      </c>
      <c r="JA6" s="410">
        <v>44</v>
      </c>
      <c r="JB6" s="411">
        <v>40</v>
      </c>
      <c r="JC6" s="411">
        <v>41</v>
      </c>
      <c r="JD6" s="411">
        <v>42</v>
      </c>
      <c r="JE6" s="411">
        <v>43</v>
      </c>
      <c r="JF6" s="411">
        <v>44</v>
      </c>
      <c r="JG6" s="412"/>
      <c r="JH6" s="412"/>
      <c r="JI6" s="412"/>
      <c r="JJ6" s="412"/>
      <c r="JK6" s="412"/>
      <c r="JL6" s="412"/>
      <c r="JM6" s="412"/>
      <c r="JN6" s="412"/>
    </row>
    <row r="7" spans="1:274" s="418" customFormat="1" ht="16.5" customHeight="1" x14ac:dyDescent="0.25">
      <c r="A7" s="948"/>
      <c r="B7" s="915"/>
      <c r="C7" s="915"/>
      <c r="D7" s="915"/>
      <c r="E7" s="915"/>
      <c r="F7" s="915"/>
      <c r="G7" s="414">
        <v>0</v>
      </c>
      <c r="H7" s="415">
        <v>0</v>
      </c>
      <c r="I7" s="415">
        <v>0</v>
      </c>
      <c r="J7" s="415">
        <v>0</v>
      </c>
      <c r="K7" s="415">
        <v>0</v>
      </c>
      <c r="L7" s="415">
        <v>0</v>
      </c>
      <c r="M7" s="415">
        <v>0</v>
      </c>
      <c r="N7" s="415">
        <v>0</v>
      </c>
      <c r="O7" s="415">
        <v>0</v>
      </c>
      <c r="P7" s="415">
        <v>0</v>
      </c>
      <c r="Q7" s="415">
        <v>0</v>
      </c>
      <c r="R7" s="415">
        <v>0</v>
      </c>
      <c r="S7" s="415">
        <v>0</v>
      </c>
      <c r="T7" s="415">
        <v>0</v>
      </c>
      <c r="U7" s="415">
        <v>0</v>
      </c>
      <c r="V7" s="415">
        <v>0</v>
      </c>
      <c r="W7" s="415">
        <v>0</v>
      </c>
      <c r="X7" s="415">
        <v>0</v>
      </c>
      <c r="Y7" s="415">
        <v>0</v>
      </c>
      <c r="Z7" s="415">
        <v>0</v>
      </c>
      <c r="AA7" s="415">
        <v>0</v>
      </c>
      <c r="AB7" s="415">
        <v>0</v>
      </c>
      <c r="AC7" s="415">
        <v>0</v>
      </c>
      <c r="AD7" s="415">
        <v>0</v>
      </c>
      <c r="AE7" s="415">
        <v>0</v>
      </c>
      <c r="AF7" s="415">
        <v>0</v>
      </c>
      <c r="AG7" s="415">
        <v>0</v>
      </c>
      <c r="AH7" s="415">
        <v>0</v>
      </c>
      <c r="AI7" s="415">
        <v>0</v>
      </c>
      <c r="AJ7" s="415">
        <v>0</v>
      </c>
      <c r="AK7" s="415">
        <v>0</v>
      </c>
      <c r="AL7" s="415">
        <v>0</v>
      </c>
      <c r="AM7" s="415">
        <v>0</v>
      </c>
      <c r="AN7" s="415">
        <v>0</v>
      </c>
      <c r="AO7" s="415">
        <v>0</v>
      </c>
      <c r="AP7" s="415">
        <v>0</v>
      </c>
      <c r="AQ7" s="415">
        <v>0</v>
      </c>
      <c r="AR7" s="415">
        <v>0</v>
      </c>
      <c r="AS7" s="415">
        <v>0</v>
      </c>
      <c r="AT7" s="415">
        <v>0</v>
      </c>
      <c r="AU7" s="415">
        <v>0</v>
      </c>
      <c r="AV7" s="415">
        <v>0</v>
      </c>
      <c r="AW7" s="415">
        <v>0</v>
      </c>
      <c r="AX7" s="415">
        <v>0</v>
      </c>
      <c r="AY7" s="415">
        <v>0</v>
      </c>
      <c r="AZ7" s="415">
        <v>0</v>
      </c>
      <c r="BA7" s="415">
        <v>0</v>
      </c>
      <c r="BB7" s="415">
        <v>0</v>
      </c>
      <c r="BC7" s="415"/>
      <c r="BD7" s="415">
        <v>0</v>
      </c>
      <c r="BE7" s="415">
        <v>0</v>
      </c>
      <c r="BF7" s="415">
        <v>0</v>
      </c>
      <c r="BG7" s="415">
        <v>0</v>
      </c>
      <c r="BH7" s="415">
        <v>0</v>
      </c>
      <c r="BI7" s="415">
        <v>0</v>
      </c>
      <c r="BJ7" s="415">
        <v>0</v>
      </c>
      <c r="BK7" s="415">
        <v>0</v>
      </c>
      <c r="BL7" s="415">
        <v>0</v>
      </c>
      <c r="BM7" s="415">
        <v>0</v>
      </c>
      <c r="BN7" s="415">
        <v>0</v>
      </c>
      <c r="BO7" s="415">
        <v>0</v>
      </c>
      <c r="BP7" s="415">
        <v>0</v>
      </c>
      <c r="BQ7" s="415">
        <v>0</v>
      </c>
      <c r="BR7" s="415">
        <v>0</v>
      </c>
      <c r="BS7" s="415">
        <v>0</v>
      </c>
      <c r="BT7" s="415">
        <v>0</v>
      </c>
      <c r="BU7" s="415">
        <v>0</v>
      </c>
      <c r="BV7" s="415">
        <v>0</v>
      </c>
      <c r="BW7" s="415">
        <v>0</v>
      </c>
      <c r="BX7" s="415">
        <v>0</v>
      </c>
      <c r="BY7" s="415">
        <v>0</v>
      </c>
      <c r="BZ7" s="415">
        <v>0</v>
      </c>
      <c r="CA7" s="415">
        <v>0</v>
      </c>
      <c r="CB7" s="415">
        <v>0</v>
      </c>
      <c r="CC7" s="415">
        <v>0</v>
      </c>
      <c r="CD7" s="415">
        <v>0</v>
      </c>
      <c r="CE7" s="415">
        <v>0</v>
      </c>
      <c r="CF7" s="415">
        <v>0</v>
      </c>
      <c r="CG7" s="415">
        <v>0</v>
      </c>
      <c r="CH7" s="414">
        <v>0</v>
      </c>
      <c r="CI7" s="414">
        <v>0</v>
      </c>
      <c r="CJ7" s="414">
        <v>0</v>
      </c>
      <c r="CK7" s="414">
        <v>0</v>
      </c>
      <c r="CL7" s="415">
        <v>0</v>
      </c>
      <c r="CM7" s="415">
        <v>0</v>
      </c>
      <c r="CN7" s="415">
        <v>0</v>
      </c>
      <c r="CO7" s="416">
        <v>0</v>
      </c>
      <c r="CP7" s="416">
        <v>0</v>
      </c>
      <c r="CQ7" s="415">
        <v>0</v>
      </c>
      <c r="CR7" s="415">
        <v>0</v>
      </c>
      <c r="CS7" s="414">
        <v>0</v>
      </c>
      <c r="CT7" s="414">
        <v>0</v>
      </c>
      <c r="CU7" s="415">
        <v>0</v>
      </c>
      <c r="CV7" s="415">
        <v>0</v>
      </c>
      <c r="CW7" s="415">
        <v>0</v>
      </c>
      <c r="CX7" s="415">
        <v>0</v>
      </c>
      <c r="CY7" s="415">
        <v>0</v>
      </c>
      <c r="CZ7" s="415">
        <v>0</v>
      </c>
      <c r="DA7" s="415">
        <v>0</v>
      </c>
      <c r="DB7" s="415">
        <v>0</v>
      </c>
      <c r="DC7" s="415">
        <v>0</v>
      </c>
      <c r="DD7" s="415">
        <v>0</v>
      </c>
      <c r="DE7" s="415">
        <v>0</v>
      </c>
      <c r="DF7" s="415">
        <v>0</v>
      </c>
      <c r="DG7" s="415">
        <v>0</v>
      </c>
      <c r="DH7" s="415">
        <v>0</v>
      </c>
      <c r="DI7" s="415">
        <v>0</v>
      </c>
      <c r="DJ7" s="415">
        <v>0</v>
      </c>
      <c r="DK7" s="415">
        <v>0</v>
      </c>
      <c r="DL7" s="415">
        <v>0</v>
      </c>
      <c r="DM7" s="415">
        <v>0</v>
      </c>
      <c r="DN7" s="415">
        <v>0</v>
      </c>
      <c r="DO7" s="415">
        <v>0</v>
      </c>
      <c r="DP7" s="415">
        <v>0</v>
      </c>
      <c r="DQ7" s="415">
        <v>0</v>
      </c>
      <c r="DR7" s="415">
        <v>0</v>
      </c>
      <c r="DS7" s="415">
        <v>0</v>
      </c>
      <c r="DT7" s="415">
        <v>0</v>
      </c>
      <c r="DU7" s="415">
        <v>0</v>
      </c>
      <c r="DV7" s="415">
        <v>0</v>
      </c>
      <c r="DW7" s="415">
        <v>0</v>
      </c>
      <c r="DX7" s="415">
        <v>0</v>
      </c>
      <c r="DY7" s="415">
        <v>0</v>
      </c>
      <c r="DZ7" s="415">
        <v>0</v>
      </c>
      <c r="EA7" s="415">
        <v>0</v>
      </c>
      <c r="EB7" s="415">
        <v>0</v>
      </c>
      <c r="EC7" s="415">
        <v>0</v>
      </c>
      <c r="ED7" s="415">
        <v>0</v>
      </c>
      <c r="EE7" s="415">
        <v>0</v>
      </c>
      <c r="EF7" s="415">
        <v>0</v>
      </c>
      <c r="EG7" s="415">
        <v>0</v>
      </c>
      <c r="EH7" s="415">
        <v>0</v>
      </c>
      <c r="EI7" s="415">
        <v>0</v>
      </c>
      <c r="EJ7" s="415">
        <v>0</v>
      </c>
      <c r="EK7" s="415">
        <v>0</v>
      </c>
      <c r="EL7" s="415">
        <v>0</v>
      </c>
      <c r="EM7" s="415">
        <v>0</v>
      </c>
      <c r="EN7" s="415">
        <v>0</v>
      </c>
      <c r="EO7" s="415">
        <v>0</v>
      </c>
      <c r="EP7" s="415">
        <v>0</v>
      </c>
      <c r="EQ7" s="415">
        <v>0</v>
      </c>
      <c r="ER7" s="415">
        <v>0</v>
      </c>
      <c r="ES7" s="415">
        <v>0</v>
      </c>
      <c r="ET7" s="415">
        <v>0</v>
      </c>
      <c r="EU7" s="415">
        <v>0</v>
      </c>
      <c r="EV7" s="415">
        <v>0</v>
      </c>
      <c r="EW7" s="415">
        <v>0</v>
      </c>
      <c r="EX7" s="415">
        <v>0</v>
      </c>
      <c r="EY7" s="415">
        <v>0</v>
      </c>
      <c r="EZ7" s="415">
        <v>0</v>
      </c>
      <c r="FA7" s="415">
        <v>0</v>
      </c>
      <c r="FB7" s="415">
        <v>0</v>
      </c>
      <c r="FC7" s="415">
        <v>0</v>
      </c>
      <c r="FD7" s="415">
        <v>0</v>
      </c>
      <c r="FE7" s="415">
        <v>0</v>
      </c>
      <c r="FF7" s="415">
        <v>0</v>
      </c>
      <c r="FG7" s="415">
        <v>0</v>
      </c>
      <c r="FH7" s="415">
        <v>0</v>
      </c>
      <c r="FI7" s="415">
        <v>0</v>
      </c>
      <c r="FJ7" s="415">
        <v>0</v>
      </c>
      <c r="FK7" s="415">
        <v>0</v>
      </c>
      <c r="FL7" s="415">
        <v>0</v>
      </c>
      <c r="FM7" s="415">
        <v>0</v>
      </c>
      <c r="FN7" s="415">
        <v>0</v>
      </c>
      <c r="FO7" s="415">
        <v>0</v>
      </c>
      <c r="FP7" s="415">
        <v>0</v>
      </c>
      <c r="FQ7" s="415">
        <v>0</v>
      </c>
      <c r="FR7" s="415">
        <v>0</v>
      </c>
      <c r="FS7" s="415">
        <v>0</v>
      </c>
      <c r="FT7" s="415">
        <v>0</v>
      </c>
      <c r="FU7" s="415">
        <v>0</v>
      </c>
      <c r="FV7" s="415">
        <v>0</v>
      </c>
      <c r="FW7" s="415">
        <v>0</v>
      </c>
      <c r="FX7" s="415">
        <v>0</v>
      </c>
      <c r="FY7" s="415">
        <v>0</v>
      </c>
      <c r="FZ7" s="415">
        <v>0</v>
      </c>
      <c r="GA7" s="417">
        <f t="shared" ref="GA7:HE7" si="5">SUM(GA8:GA414)</f>
        <v>7</v>
      </c>
      <c r="GB7" s="417">
        <f t="shared" si="5"/>
        <v>8.5</v>
      </c>
      <c r="GC7" s="417">
        <f t="shared" si="5"/>
        <v>9</v>
      </c>
      <c r="GD7" s="417">
        <f t="shared" si="5"/>
        <v>10.5</v>
      </c>
      <c r="GE7" s="417">
        <f t="shared" si="5"/>
        <v>10</v>
      </c>
      <c r="GF7" s="417">
        <f t="shared" si="5"/>
        <v>12</v>
      </c>
      <c r="GG7" s="417">
        <f t="shared" si="5"/>
        <v>11.5</v>
      </c>
      <c r="GH7" s="417">
        <f t="shared" si="5"/>
        <v>8</v>
      </c>
      <c r="GI7" s="417">
        <f t="shared" si="5"/>
        <v>4</v>
      </c>
      <c r="GJ7" s="417">
        <f t="shared" si="5"/>
        <v>9.5</v>
      </c>
      <c r="GK7" s="417">
        <f t="shared" si="5"/>
        <v>9.5</v>
      </c>
      <c r="GL7" s="417">
        <f t="shared" si="5"/>
        <v>0</v>
      </c>
      <c r="GM7" s="417">
        <f t="shared" si="5"/>
        <v>10</v>
      </c>
      <c r="GN7" s="417">
        <f t="shared" si="5"/>
        <v>11</v>
      </c>
      <c r="GO7" s="417">
        <f t="shared" si="5"/>
        <v>8.5</v>
      </c>
      <c r="GP7" s="417">
        <f t="shared" si="5"/>
        <v>10</v>
      </c>
      <c r="GQ7" s="417">
        <f t="shared" si="5"/>
        <v>0</v>
      </c>
      <c r="GR7" s="417">
        <f t="shared" si="5"/>
        <v>11</v>
      </c>
      <c r="GS7" s="417">
        <f t="shared" si="5"/>
        <v>12</v>
      </c>
      <c r="GT7" s="417">
        <f t="shared" si="5"/>
        <v>12</v>
      </c>
      <c r="GU7" s="417">
        <f t="shared" si="5"/>
        <v>0</v>
      </c>
      <c r="GV7" s="417">
        <f t="shared" si="5"/>
        <v>8.5</v>
      </c>
      <c r="GW7" s="417">
        <f t="shared" si="5"/>
        <v>10</v>
      </c>
      <c r="GX7" s="417">
        <f t="shared" si="5"/>
        <v>10.5</v>
      </c>
      <c r="GY7" s="417">
        <f t="shared" si="5"/>
        <v>10.5</v>
      </c>
      <c r="GZ7" s="417">
        <f t="shared" si="5"/>
        <v>0</v>
      </c>
      <c r="HA7" s="417">
        <f t="shared" si="5"/>
        <v>2</v>
      </c>
      <c r="HB7" s="417">
        <f t="shared" si="5"/>
        <v>7.5</v>
      </c>
      <c r="HC7" s="417">
        <f t="shared" si="5"/>
        <v>11</v>
      </c>
      <c r="HD7" s="417">
        <f t="shared" si="5"/>
        <v>10.5</v>
      </c>
      <c r="HE7" s="417">
        <f t="shared" si="5"/>
        <v>11</v>
      </c>
      <c r="HF7" s="417">
        <f>SUM(HF8:HF414)</f>
        <v>11</v>
      </c>
      <c r="HG7" s="417">
        <f>SUM(HG8:HG414)</f>
        <v>9</v>
      </c>
      <c r="HH7" s="417">
        <f>SUM(HH8:HH414)</f>
        <v>3</v>
      </c>
      <c r="HI7" s="951"/>
      <c r="HJ7" s="417">
        <v>1</v>
      </c>
      <c r="HK7" s="417">
        <v>1</v>
      </c>
      <c r="HL7" s="417">
        <v>1</v>
      </c>
      <c r="HM7" s="417">
        <v>0</v>
      </c>
      <c r="HN7" s="417">
        <v>2</v>
      </c>
      <c r="HO7" s="417">
        <v>0</v>
      </c>
      <c r="HP7" s="417">
        <v>1</v>
      </c>
      <c r="HQ7" s="417">
        <v>4</v>
      </c>
      <c r="HR7" s="417">
        <v>4</v>
      </c>
      <c r="HS7" s="417">
        <v>1</v>
      </c>
      <c r="HT7" s="417">
        <v>7</v>
      </c>
      <c r="HU7" s="417">
        <v>6</v>
      </c>
      <c r="HV7" s="417">
        <v>6</v>
      </c>
      <c r="HW7" s="417">
        <v>6</v>
      </c>
      <c r="HX7" s="417">
        <v>4</v>
      </c>
      <c r="HY7" s="417">
        <v>2</v>
      </c>
      <c r="HZ7" s="417">
        <v>4</v>
      </c>
      <c r="IA7" s="417">
        <v>2</v>
      </c>
      <c r="IB7" s="417">
        <v>3</v>
      </c>
      <c r="IC7" s="417">
        <v>1</v>
      </c>
      <c r="ID7" s="417">
        <v>2</v>
      </c>
      <c r="IE7" s="417">
        <v>3</v>
      </c>
      <c r="IF7" s="417">
        <v>2</v>
      </c>
      <c r="IG7" s="417">
        <v>1</v>
      </c>
      <c r="IH7" s="417">
        <v>1</v>
      </c>
      <c r="II7" s="417">
        <v>1</v>
      </c>
      <c r="IJ7" s="417">
        <v>1</v>
      </c>
      <c r="IK7" s="417">
        <v>2</v>
      </c>
      <c r="IL7" s="417">
        <v>2</v>
      </c>
      <c r="IM7" s="417">
        <v>1</v>
      </c>
      <c r="IN7" s="417">
        <v>1</v>
      </c>
      <c r="IO7" s="417">
        <v>2</v>
      </c>
      <c r="IP7" s="417">
        <v>2</v>
      </c>
      <c r="IQ7" s="417">
        <v>3</v>
      </c>
      <c r="IR7" s="417">
        <v>4</v>
      </c>
      <c r="IS7" s="417">
        <v>2</v>
      </c>
      <c r="IT7" s="417">
        <v>4</v>
      </c>
      <c r="IU7" s="417">
        <v>2</v>
      </c>
      <c r="IV7" s="417">
        <v>4</v>
      </c>
      <c r="IW7" s="417">
        <v>2</v>
      </c>
      <c r="IX7" s="417">
        <v>3</v>
      </c>
      <c r="IY7" s="417">
        <v>3</v>
      </c>
      <c r="IZ7" s="417">
        <v>2</v>
      </c>
      <c r="JA7" s="417">
        <v>2</v>
      </c>
      <c r="JB7" s="417">
        <f t="shared" ref="JB7:JF7" si="6">SUM(JB8:JB414)</f>
        <v>1.5</v>
      </c>
      <c r="JC7" s="417">
        <f t="shared" si="6"/>
        <v>1.5</v>
      </c>
      <c r="JD7" s="417">
        <f t="shared" si="6"/>
        <v>1.5</v>
      </c>
      <c r="JE7" s="417">
        <f t="shared" si="6"/>
        <v>1.5</v>
      </c>
      <c r="JF7" s="417">
        <f t="shared" si="6"/>
        <v>1.5</v>
      </c>
      <c r="JG7" s="417"/>
      <c r="JH7" s="417"/>
      <c r="JI7" s="417"/>
      <c r="JJ7" s="417"/>
      <c r="JK7" s="417"/>
      <c r="JL7" s="417"/>
      <c r="JM7" s="417"/>
      <c r="JN7" s="417"/>
    </row>
    <row r="8" spans="1:274" s="240" customFormat="1" ht="15.95" customHeight="1" x14ac:dyDescent="0.25">
      <c r="A8" s="918" t="s">
        <v>1291</v>
      </c>
      <c r="B8" s="918"/>
      <c r="C8" s="918"/>
      <c r="D8" s="918"/>
      <c r="E8" s="918"/>
      <c r="F8" s="919"/>
      <c r="G8" s="419"/>
      <c r="H8" s="420"/>
      <c r="I8" s="420"/>
      <c r="J8" s="420"/>
      <c r="K8" s="420"/>
      <c r="L8" s="420"/>
      <c r="M8" s="420"/>
      <c r="N8" s="420"/>
      <c r="O8" s="420"/>
      <c r="P8" s="421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20"/>
      <c r="AJ8" s="420"/>
      <c r="AK8" s="420"/>
      <c r="AL8" s="419"/>
      <c r="AM8" s="420"/>
      <c r="AN8" s="420"/>
      <c r="AO8" s="420"/>
      <c r="AP8" s="420"/>
      <c r="AQ8" s="420"/>
      <c r="AR8" s="420"/>
      <c r="AS8" s="420"/>
      <c r="AT8" s="420"/>
      <c r="AU8" s="420"/>
      <c r="AV8" s="420"/>
      <c r="AW8" s="420"/>
      <c r="AX8" s="420"/>
      <c r="AY8" s="420"/>
      <c r="AZ8" s="420"/>
      <c r="BA8" s="419"/>
      <c r="BB8" s="419"/>
      <c r="BC8" s="419"/>
      <c r="BD8" s="420"/>
      <c r="BE8" s="420"/>
      <c r="BF8" s="420"/>
      <c r="BG8" s="420"/>
      <c r="BH8" s="420"/>
      <c r="BI8" s="420"/>
      <c r="BJ8" s="420"/>
      <c r="BK8" s="420"/>
      <c r="BL8" s="420"/>
      <c r="BM8" s="420"/>
      <c r="BN8" s="420"/>
      <c r="BO8" s="420"/>
      <c r="BP8" s="420"/>
      <c r="BQ8" s="420"/>
      <c r="BR8" s="420"/>
      <c r="BS8" s="420"/>
      <c r="BT8" s="419"/>
      <c r="BU8" s="420"/>
      <c r="BV8" s="420"/>
      <c r="BW8" s="420"/>
      <c r="BX8" s="420"/>
      <c r="BY8" s="420"/>
      <c r="BZ8" s="420"/>
      <c r="CA8" s="420"/>
      <c r="CB8" s="420"/>
      <c r="CC8" s="420"/>
      <c r="CD8" s="420"/>
      <c r="CE8" s="420"/>
      <c r="CF8" s="420"/>
      <c r="CG8" s="420"/>
      <c r="CH8" s="420"/>
      <c r="CI8" s="419"/>
      <c r="CJ8" s="419"/>
      <c r="CK8" s="420"/>
      <c r="CL8" s="420"/>
      <c r="CM8" s="420"/>
      <c r="CN8" s="420"/>
      <c r="CO8" s="420"/>
      <c r="CP8" s="420"/>
      <c r="CQ8" s="420"/>
      <c r="CR8" s="420"/>
      <c r="CS8" s="420"/>
      <c r="CT8" s="420"/>
      <c r="CU8" s="420"/>
      <c r="CV8" s="420"/>
      <c r="CW8" s="420"/>
      <c r="CX8" s="420"/>
      <c r="CY8" s="420"/>
      <c r="CZ8" s="420"/>
      <c r="DA8" s="420"/>
      <c r="DB8" s="420"/>
      <c r="DC8" s="420"/>
      <c r="DD8" s="420"/>
      <c r="DE8" s="420"/>
      <c r="DF8" s="420"/>
      <c r="DG8" s="420"/>
      <c r="DH8" s="420"/>
      <c r="DI8" s="420"/>
      <c r="DJ8" s="420"/>
      <c r="DK8" s="420"/>
      <c r="DL8" s="420"/>
      <c r="DM8" s="420"/>
      <c r="DN8" s="420"/>
      <c r="DO8" s="419"/>
      <c r="DP8" s="419"/>
      <c r="DQ8" s="419"/>
      <c r="DR8" s="419"/>
      <c r="DS8" s="419"/>
      <c r="DT8" s="420"/>
      <c r="DU8" s="420"/>
      <c r="DV8" s="420"/>
      <c r="DW8" s="420"/>
      <c r="DX8" s="420"/>
      <c r="DY8" s="420"/>
      <c r="DZ8" s="420"/>
      <c r="EA8" s="420"/>
      <c r="EB8" s="420"/>
      <c r="EC8" s="420"/>
      <c r="ED8" s="420"/>
      <c r="EE8" s="420"/>
      <c r="EF8" s="420"/>
      <c r="EG8" s="420"/>
      <c r="EH8" s="420"/>
      <c r="EI8" s="420"/>
      <c r="EJ8" s="420"/>
      <c r="EK8" s="420"/>
      <c r="EL8" s="420"/>
      <c r="EM8" s="420"/>
      <c r="EN8" s="420"/>
      <c r="EO8" s="420"/>
      <c r="EP8" s="420"/>
      <c r="EQ8" s="420"/>
      <c r="ER8" s="420"/>
      <c r="ES8" s="420"/>
      <c r="ET8" s="420"/>
      <c r="EU8" s="420"/>
      <c r="EV8" s="420"/>
      <c r="EW8" s="420"/>
      <c r="EX8" s="420"/>
      <c r="EY8" s="420"/>
      <c r="EZ8" s="420"/>
      <c r="FA8" s="420"/>
      <c r="FB8" s="420"/>
      <c r="FC8" s="420"/>
      <c r="FD8" s="420"/>
      <c r="FE8" s="420"/>
      <c r="FF8" s="420"/>
      <c r="FG8" s="420"/>
      <c r="FH8" s="420"/>
      <c r="FI8" s="420"/>
      <c r="FJ8" s="420"/>
      <c r="FK8" s="420"/>
      <c r="FL8" s="420"/>
      <c r="FM8" s="420"/>
      <c r="FN8" s="420"/>
      <c r="FO8" s="420"/>
      <c r="FP8" s="420"/>
      <c r="FQ8" s="420"/>
      <c r="FR8" s="420"/>
      <c r="FS8" s="420"/>
      <c r="FT8" s="420"/>
      <c r="FU8" s="420"/>
      <c r="FV8" s="420"/>
      <c r="FW8" s="420"/>
      <c r="FX8" s="420"/>
      <c r="FY8" s="420"/>
      <c r="FZ8" s="420"/>
      <c r="GA8" s="422"/>
      <c r="GB8" s="422"/>
      <c r="GC8" s="422"/>
      <c r="GD8" s="422"/>
      <c r="GE8" s="422"/>
      <c r="GF8" s="422"/>
      <c r="GG8" s="422"/>
      <c r="GH8" s="422"/>
      <c r="GI8" s="422"/>
      <c r="GJ8" s="422"/>
      <c r="GK8" s="422"/>
      <c r="GL8" s="422"/>
      <c r="GM8" s="422"/>
      <c r="GN8" s="422"/>
      <c r="GO8" s="422"/>
      <c r="GP8" s="422"/>
      <c r="GQ8" s="422"/>
      <c r="GR8" s="422"/>
      <c r="GS8" s="422"/>
      <c r="GT8" s="423"/>
      <c r="GU8" s="424"/>
      <c r="GV8" s="424"/>
      <c r="GW8" s="425"/>
      <c r="GX8" s="426"/>
      <c r="GY8" s="426"/>
      <c r="GZ8" s="426"/>
      <c r="HA8" s="426"/>
      <c r="HB8" s="426"/>
      <c r="HC8" s="426"/>
      <c r="HD8" s="426"/>
      <c r="HE8" s="426"/>
      <c r="HF8" s="426"/>
      <c r="HG8" s="426"/>
      <c r="HH8" s="426"/>
      <c r="HI8" s="422"/>
      <c r="HJ8" s="422"/>
      <c r="HK8" s="422"/>
      <c r="HL8" s="422"/>
      <c r="HM8" s="422"/>
      <c r="HN8" s="422"/>
      <c r="HO8" s="422"/>
      <c r="HP8" s="422"/>
      <c r="HQ8" s="422"/>
      <c r="HR8" s="422"/>
      <c r="HS8" s="422"/>
      <c r="HT8" s="422"/>
      <c r="HU8" s="422"/>
      <c r="HV8" s="422"/>
      <c r="HW8" s="422"/>
      <c r="HX8" s="422"/>
      <c r="HY8" s="422"/>
      <c r="HZ8" s="422"/>
      <c r="IA8" s="422"/>
      <c r="IB8" s="422"/>
      <c r="IC8" s="422"/>
      <c r="ID8" s="422"/>
      <c r="IE8" s="422"/>
      <c r="IF8" s="422"/>
      <c r="IG8" s="422"/>
      <c r="IH8" s="422"/>
      <c r="II8" s="422"/>
      <c r="IJ8" s="422"/>
      <c r="IK8" s="422"/>
      <c r="IL8" s="422"/>
      <c r="IM8" s="422"/>
      <c r="IN8" s="422"/>
      <c r="IO8" s="422"/>
      <c r="IP8" s="427"/>
      <c r="IQ8" s="427"/>
      <c r="IR8" s="427"/>
      <c r="IS8" s="427"/>
      <c r="IT8" s="427"/>
      <c r="IU8" s="427"/>
      <c r="IV8" s="427"/>
      <c r="IW8" s="427"/>
      <c r="IX8" s="427"/>
      <c r="IY8" s="427"/>
      <c r="IZ8" s="427"/>
      <c r="JA8" s="427"/>
      <c r="JB8" s="920" t="s">
        <v>1292</v>
      </c>
      <c r="JC8" s="921"/>
      <c r="JD8" s="921"/>
      <c r="JE8" s="921"/>
      <c r="JF8" s="922"/>
      <c r="JG8" s="920" t="s">
        <v>1292</v>
      </c>
      <c r="JH8" s="921"/>
      <c r="JI8" s="921"/>
      <c r="JJ8" s="921"/>
      <c r="JK8" s="921"/>
      <c r="JL8" s="921"/>
      <c r="JM8" s="921"/>
      <c r="JN8" s="921"/>
    </row>
    <row r="9" spans="1:274" ht="15.95" customHeight="1" x14ac:dyDescent="0.25">
      <c r="A9" s="923"/>
      <c r="B9" s="924">
        <v>1</v>
      </c>
      <c r="C9" s="927" t="s">
        <v>1293</v>
      </c>
      <c r="D9" s="930" t="s">
        <v>1294</v>
      </c>
      <c r="E9" s="931"/>
      <c r="F9" s="932"/>
      <c r="G9" s="428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  <c r="AE9" s="429"/>
      <c r="AF9" s="429"/>
      <c r="AG9" s="429"/>
      <c r="AH9" s="429"/>
      <c r="AI9" s="429"/>
      <c r="AJ9" s="429"/>
      <c r="AK9" s="429"/>
      <c r="AL9" s="430"/>
      <c r="AM9" s="429"/>
      <c r="AN9" s="429"/>
      <c r="AO9" s="429"/>
      <c r="AP9" s="429"/>
      <c r="AQ9" s="429"/>
      <c r="AR9" s="429"/>
      <c r="AS9" s="429"/>
      <c r="AT9" s="429"/>
      <c r="AU9" s="429"/>
      <c r="AV9" s="429"/>
      <c r="AW9" s="429"/>
      <c r="AX9" s="429"/>
      <c r="AY9" s="429"/>
      <c r="AZ9" s="429"/>
      <c r="BA9" s="430"/>
      <c r="BB9" s="428"/>
      <c r="BC9" s="428"/>
      <c r="BD9" s="429"/>
      <c r="BE9" s="429"/>
      <c r="BF9" s="429"/>
      <c r="BG9" s="429"/>
      <c r="BH9" s="429"/>
      <c r="BI9" s="429"/>
      <c r="BJ9" s="429"/>
      <c r="BK9" s="429"/>
      <c r="BL9" s="429"/>
      <c r="BM9" s="429"/>
      <c r="BN9" s="429"/>
      <c r="BO9" s="429"/>
      <c r="BP9" s="429"/>
      <c r="BQ9" s="429"/>
      <c r="BR9" s="429"/>
      <c r="BS9" s="429"/>
      <c r="BT9" s="430"/>
      <c r="BU9" s="429"/>
      <c r="BV9" s="429"/>
      <c r="BW9" s="429"/>
      <c r="BX9" s="429"/>
      <c r="BY9" s="429"/>
      <c r="BZ9" s="429"/>
      <c r="CA9" s="429"/>
      <c r="CB9" s="429"/>
      <c r="CC9" s="429"/>
      <c r="CD9" s="429"/>
      <c r="CE9" s="429"/>
      <c r="CF9" s="429"/>
      <c r="CG9" s="429"/>
      <c r="CH9" s="429"/>
      <c r="CI9" s="428"/>
      <c r="CJ9" s="430"/>
      <c r="CK9" s="429"/>
      <c r="CL9" s="429"/>
      <c r="CM9" s="429"/>
      <c r="CN9" s="429"/>
      <c r="CO9" s="429"/>
      <c r="CP9" s="429"/>
      <c r="CQ9" s="429"/>
      <c r="CR9" s="429"/>
      <c r="CS9" s="429"/>
      <c r="CT9" s="429"/>
      <c r="CU9" s="429"/>
      <c r="CV9" s="429"/>
      <c r="CW9" s="429"/>
      <c r="CX9" s="429"/>
      <c r="CY9" s="429"/>
      <c r="CZ9" s="429"/>
      <c r="DA9" s="429"/>
      <c r="DB9" s="429"/>
      <c r="DC9" s="429"/>
      <c r="DD9" s="429"/>
      <c r="DE9" s="429"/>
      <c r="DF9" s="429"/>
      <c r="DG9" s="429"/>
      <c r="DH9" s="429"/>
      <c r="DI9" s="429"/>
      <c r="DJ9" s="429"/>
      <c r="DK9" s="429"/>
      <c r="DL9" s="429"/>
      <c r="DM9" s="429"/>
      <c r="DN9" s="429"/>
      <c r="DO9" s="430"/>
      <c r="DP9" s="428"/>
      <c r="DQ9" s="428"/>
      <c r="DR9" s="428"/>
      <c r="DS9" s="428"/>
      <c r="DT9" s="429"/>
      <c r="DU9" s="429"/>
      <c r="DV9" s="429"/>
      <c r="DW9" s="429"/>
      <c r="DX9" s="429"/>
      <c r="DY9" s="429"/>
      <c r="DZ9" s="429"/>
      <c r="EA9" s="429"/>
      <c r="EB9" s="429"/>
      <c r="EC9" s="429"/>
      <c r="ED9" s="429"/>
      <c r="EE9" s="429"/>
      <c r="EF9" s="429"/>
      <c r="EG9" s="429"/>
      <c r="EH9" s="429"/>
      <c r="EI9" s="429"/>
      <c r="EJ9" s="429"/>
      <c r="EK9" s="429"/>
      <c r="EL9" s="429"/>
      <c r="EM9" s="429"/>
      <c r="EN9" s="429"/>
      <c r="EO9" s="429"/>
      <c r="EP9" s="429"/>
      <c r="EQ9" s="429"/>
      <c r="ER9" s="429"/>
      <c r="ES9" s="429"/>
      <c r="ET9" s="429"/>
      <c r="EU9" s="429"/>
      <c r="EV9" s="429"/>
      <c r="EW9" s="429"/>
      <c r="EX9" s="429"/>
      <c r="EY9" s="429"/>
      <c r="EZ9" s="429"/>
      <c r="FA9" s="429"/>
      <c r="FB9" s="429"/>
      <c r="FC9" s="429"/>
      <c r="FD9" s="429"/>
      <c r="FE9" s="429"/>
      <c r="FF9" s="429"/>
      <c r="FG9" s="429"/>
      <c r="FH9" s="429"/>
      <c r="FI9" s="429"/>
      <c r="FJ9" s="429"/>
      <c r="FK9" s="429"/>
      <c r="FL9" s="429"/>
      <c r="FM9" s="429"/>
      <c r="FN9" s="429"/>
      <c r="FO9" s="429"/>
      <c r="FP9" s="429"/>
      <c r="FQ9" s="429"/>
      <c r="FR9" s="429"/>
      <c r="FS9" s="429"/>
      <c r="FT9" s="429"/>
      <c r="FU9" s="429"/>
      <c r="FV9" s="429"/>
      <c r="FW9" s="429"/>
      <c r="FX9" s="429"/>
      <c r="FY9" s="429"/>
      <c r="FZ9" s="429"/>
      <c r="GA9" s="431"/>
      <c r="GB9" s="431"/>
      <c r="GC9" s="431"/>
      <c r="GD9" s="431"/>
      <c r="GE9" s="431"/>
      <c r="GF9" s="431"/>
      <c r="GG9" s="431"/>
      <c r="GH9" s="431"/>
      <c r="GI9" s="431"/>
      <c r="GJ9" s="431"/>
      <c r="GK9" s="431"/>
      <c r="GL9" s="431"/>
      <c r="GM9" s="431"/>
      <c r="GN9" s="431"/>
      <c r="GO9" s="431"/>
      <c r="GP9" s="431"/>
      <c r="GQ9" s="431"/>
      <c r="GR9" s="431"/>
      <c r="GS9" s="431"/>
      <c r="GT9" s="432"/>
      <c r="GU9" s="433"/>
      <c r="GV9" s="433"/>
      <c r="GW9" s="433"/>
      <c r="GX9" s="431"/>
      <c r="GY9" s="431"/>
      <c r="GZ9" s="431"/>
      <c r="HA9" s="431"/>
      <c r="HB9" s="431"/>
      <c r="HC9" s="431"/>
      <c r="HD9" s="431"/>
      <c r="HE9" s="431"/>
      <c r="HF9" s="431"/>
      <c r="HG9" s="431"/>
      <c r="HH9" s="431"/>
      <c r="HI9" s="434"/>
      <c r="HJ9" s="434"/>
      <c r="HK9" s="434"/>
      <c r="HL9" s="434"/>
      <c r="HM9" s="434"/>
      <c r="HN9" s="434"/>
      <c r="HO9" s="434"/>
      <c r="HP9" s="434"/>
      <c r="HQ9" s="434"/>
      <c r="HR9" s="434"/>
      <c r="HS9" s="434"/>
      <c r="HT9" s="434"/>
      <c r="HU9" s="434"/>
      <c r="HV9" s="434"/>
      <c r="HW9" s="434"/>
      <c r="HX9" s="434"/>
      <c r="HY9" s="434"/>
      <c r="HZ9" s="434"/>
      <c r="IA9" s="434"/>
      <c r="IB9" s="434"/>
      <c r="IC9" s="434"/>
      <c r="ID9" s="434"/>
      <c r="IE9" s="434"/>
      <c r="IF9" s="434"/>
      <c r="IG9" s="434"/>
      <c r="IH9" s="434"/>
      <c r="II9" s="434"/>
      <c r="IJ9" s="434"/>
      <c r="IK9" s="434"/>
      <c r="IL9" s="434"/>
      <c r="IM9" s="434"/>
      <c r="IN9" s="434"/>
      <c r="IO9" s="434"/>
      <c r="IP9" s="435"/>
      <c r="IQ9" s="435"/>
      <c r="IR9" s="435"/>
      <c r="IS9" s="435"/>
      <c r="IT9" s="435"/>
      <c r="IU9" s="435"/>
      <c r="IV9" s="435"/>
      <c r="IW9" s="435"/>
      <c r="IX9" s="435"/>
      <c r="IY9" s="435"/>
      <c r="IZ9" s="435"/>
      <c r="JA9" s="435"/>
      <c r="JB9" s="435"/>
      <c r="JC9" s="435"/>
      <c r="JD9" s="435"/>
      <c r="JE9" s="435"/>
      <c r="JF9" s="435"/>
      <c r="JG9" s="435"/>
      <c r="JH9" s="435"/>
      <c r="JI9" s="435"/>
      <c r="JJ9" s="435"/>
      <c r="JK9" s="435"/>
      <c r="JL9" s="435"/>
      <c r="JM9" s="435"/>
      <c r="JN9" s="435"/>
    </row>
    <row r="10" spans="1:274" ht="12" customHeight="1" x14ac:dyDescent="0.25">
      <c r="A10" s="923"/>
      <c r="B10" s="925"/>
      <c r="C10" s="928"/>
      <c r="D10" s="933" t="s">
        <v>1295</v>
      </c>
      <c r="E10" s="935">
        <v>2</v>
      </c>
      <c r="F10" s="437" t="str">
        <f>HJ5</f>
        <v>Dr. Hj. Hajar anna Patunrengi, M.Ag</v>
      </c>
      <c r="G10" s="430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30"/>
      <c r="AM10" s="429"/>
      <c r="AN10" s="429"/>
      <c r="AO10" s="429"/>
      <c r="AP10" s="429"/>
      <c r="AQ10" s="429"/>
      <c r="AR10" s="429"/>
      <c r="AS10" s="429"/>
      <c r="AT10" s="429"/>
      <c r="AU10" s="429"/>
      <c r="AV10" s="429"/>
      <c r="AW10" s="429"/>
      <c r="AX10" s="429"/>
      <c r="AY10" s="429"/>
      <c r="AZ10" s="429"/>
      <c r="BA10" s="430"/>
      <c r="BB10" s="428"/>
      <c r="BC10" s="428"/>
      <c r="BD10" s="429"/>
      <c r="BE10" s="429"/>
      <c r="BF10" s="429"/>
      <c r="BG10" s="429"/>
      <c r="BH10" s="429"/>
      <c r="BI10" s="429"/>
      <c r="BJ10" s="429"/>
      <c r="BK10" s="429"/>
      <c r="BL10" s="429"/>
      <c r="BM10" s="429"/>
      <c r="BN10" s="429"/>
      <c r="BO10" s="429"/>
      <c r="BP10" s="429"/>
      <c r="BQ10" s="429"/>
      <c r="BR10" s="429"/>
      <c r="BS10" s="429"/>
      <c r="BT10" s="430"/>
      <c r="BU10" s="429"/>
      <c r="BV10" s="429"/>
      <c r="BW10" s="429"/>
      <c r="BX10" s="429"/>
      <c r="BY10" s="429"/>
      <c r="BZ10" s="429"/>
      <c r="CA10" s="429"/>
      <c r="CB10" s="429"/>
      <c r="CC10" s="429"/>
      <c r="CD10" s="429"/>
      <c r="CE10" s="429"/>
      <c r="CF10" s="429"/>
      <c r="CG10" s="429"/>
      <c r="CH10" s="429"/>
      <c r="CI10" s="428"/>
      <c r="CJ10" s="430"/>
      <c r="CK10" s="429"/>
      <c r="CL10" s="429"/>
      <c r="CM10" s="429"/>
      <c r="CN10" s="429"/>
      <c r="CO10" s="429"/>
      <c r="CP10" s="429"/>
      <c r="CQ10" s="429"/>
      <c r="CR10" s="429"/>
      <c r="CS10" s="429"/>
      <c r="CT10" s="429"/>
      <c r="CU10" s="429"/>
      <c r="CV10" s="429"/>
      <c r="CW10" s="429"/>
      <c r="CX10" s="429"/>
      <c r="CY10" s="429"/>
      <c r="CZ10" s="429"/>
      <c r="DA10" s="429"/>
      <c r="DB10" s="429"/>
      <c r="DC10" s="429"/>
      <c r="DD10" s="429"/>
      <c r="DE10" s="429"/>
      <c r="DF10" s="429"/>
      <c r="DG10" s="429"/>
      <c r="DH10" s="429"/>
      <c r="DI10" s="429"/>
      <c r="DJ10" s="429"/>
      <c r="DK10" s="429"/>
      <c r="DL10" s="429"/>
      <c r="DM10" s="429"/>
      <c r="DN10" s="429"/>
      <c r="DO10" s="430"/>
      <c r="DP10" s="428"/>
      <c r="DQ10" s="428"/>
      <c r="DR10" s="428"/>
      <c r="DS10" s="428"/>
      <c r="DT10" s="429"/>
      <c r="DU10" s="429"/>
      <c r="DV10" s="429"/>
      <c r="DW10" s="429"/>
      <c r="DX10" s="429"/>
      <c r="DY10" s="429"/>
      <c r="DZ10" s="429"/>
      <c r="EA10" s="429"/>
      <c r="EB10" s="429"/>
      <c r="EC10" s="429"/>
      <c r="ED10" s="429"/>
      <c r="EE10" s="429"/>
      <c r="EF10" s="429"/>
      <c r="EG10" s="429"/>
      <c r="EH10" s="429"/>
      <c r="EI10" s="429"/>
      <c r="EJ10" s="429"/>
      <c r="EK10" s="429"/>
      <c r="EL10" s="429"/>
      <c r="EM10" s="429"/>
      <c r="EN10" s="429"/>
      <c r="EO10" s="429"/>
      <c r="EP10" s="429"/>
      <c r="EQ10" s="429"/>
      <c r="ER10" s="429"/>
      <c r="ES10" s="429"/>
      <c r="ET10" s="429"/>
      <c r="EU10" s="429"/>
      <c r="EV10" s="429"/>
      <c r="EW10" s="429"/>
      <c r="EX10" s="429"/>
      <c r="EY10" s="429"/>
      <c r="EZ10" s="429"/>
      <c r="FA10" s="429"/>
      <c r="FB10" s="429"/>
      <c r="FC10" s="429"/>
      <c r="FD10" s="429"/>
      <c r="FE10" s="429"/>
      <c r="FF10" s="429"/>
      <c r="FG10" s="429"/>
      <c r="FH10" s="429"/>
      <c r="FI10" s="429"/>
      <c r="FJ10" s="429"/>
      <c r="FK10" s="429"/>
      <c r="FL10" s="429"/>
      <c r="FM10" s="429"/>
      <c r="FN10" s="429"/>
      <c r="FO10" s="429"/>
      <c r="FP10" s="429"/>
      <c r="FQ10" s="429"/>
      <c r="FR10" s="429"/>
      <c r="FS10" s="429"/>
      <c r="FT10" s="429"/>
      <c r="FU10" s="429"/>
      <c r="FV10" s="429"/>
      <c r="FW10" s="429"/>
      <c r="FX10" s="429"/>
      <c r="FY10" s="429"/>
      <c r="FZ10" s="429"/>
      <c r="GA10" s="916"/>
      <c r="GB10" s="916"/>
      <c r="GC10" s="916"/>
      <c r="GD10" s="916"/>
      <c r="GE10" s="916"/>
      <c r="GF10" s="916"/>
      <c r="GG10" s="916"/>
      <c r="GH10" s="916"/>
      <c r="GI10" s="916"/>
      <c r="GJ10" s="916"/>
      <c r="GK10" s="916"/>
      <c r="GL10" s="916"/>
      <c r="GM10" s="916"/>
      <c r="GN10" s="916"/>
      <c r="GO10" s="916"/>
      <c r="GP10" s="916"/>
      <c r="GQ10" s="916"/>
      <c r="GR10" s="916"/>
      <c r="GS10" s="916"/>
      <c r="GT10" s="970"/>
      <c r="GU10" s="972"/>
      <c r="GV10" s="972"/>
      <c r="GW10" s="972"/>
      <c r="GX10" s="916"/>
      <c r="GY10" s="916"/>
      <c r="GZ10" s="916"/>
      <c r="HA10" s="916"/>
      <c r="HB10" s="916"/>
      <c r="HC10" s="916"/>
      <c r="HD10" s="916"/>
      <c r="HE10" s="916"/>
      <c r="HF10" s="916"/>
      <c r="HG10" s="916"/>
      <c r="HH10" s="916"/>
      <c r="HI10" s="438"/>
      <c r="HJ10" s="916">
        <v>1</v>
      </c>
      <c r="HK10" s="916"/>
      <c r="HL10" s="916"/>
      <c r="HM10" s="434"/>
      <c r="HN10" s="434"/>
      <c r="HO10" s="434"/>
      <c r="HP10" s="434"/>
      <c r="HQ10" s="434"/>
      <c r="HR10" s="916">
        <v>1</v>
      </c>
      <c r="HS10" s="434"/>
      <c r="HT10" s="434"/>
      <c r="HU10" s="434"/>
      <c r="HV10" s="434"/>
      <c r="HW10" s="434"/>
      <c r="HX10" s="434"/>
      <c r="HY10" s="434"/>
      <c r="HZ10" s="434"/>
      <c r="IA10" s="434"/>
      <c r="IB10" s="434"/>
      <c r="IC10" s="434"/>
      <c r="ID10" s="434"/>
      <c r="IE10" s="434"/>
      <c r="IF10" s="434"/>
      <c r="IG10" s="434"/>
      <c r="IH10" s="434"/>
      <c r="II10" s="434"/>
      <c r="IJ10" s="434"/>
      <c r="IK10" s="434"/>
      <c r="IL10" s="434"/>
      <c r="IM10" s="434"/>
      <c r="IN10" s="434"/>
      <c r="IO10" s="434"/>
      <c r="IP10" s="435"/>
      <c r="IQ10" s="435"/>
      <c r="IR10" s="435"/>
      <c r="IS10" s="435"/>
      <c r="IT10" s="435"/>
      <c r="IU10" s="435"/>
      <c r="IV10" s="435"/>
      <c r="IW10" s="435"/>
      <c r="IX10" s="435"/>
      <c r="IY10" s="435"/>
      <c r="IZ10" s="435"/>
      <c r="JA10" s="435"/>
      <c r="JB10" s="435"/>
      <c r="JC10" s="435"/>
      <c r="JD10" s="435"/>
      <c r="JE10" s="435"/>
      <c r="JF10" s="435"/>
      <c r="JG10" s="435"/>
      <c r="JH10" s="435"/>
      <c r="JI10" s="435"/>
      <c r="JJ10" s="435"/>
      <c r="JK10" s="435"/>
      <c r="JL10" s="435"/>
      <c r="JM10" s="435"/>
      <c r="JN10" s="435"/>
    </row>
    <row r="11" spans="1:274" ht="12" customHeight="1" x14ac:dyDescent="0.25">
      <c r="A11" s="923"/>
      <c r="B11" s="925"/>
      <c r="C11" s="928"/>
      <c r="D11" s="934"/>
      <c r="E11" s="936"/>
      <c r="F11" s="437" t="str">
        <f>HR5</f>
        <v>SA.12236</v>
      </c>
      <c r="G11" s="430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30"/>
      <c r="AM11" s="429"/>
      <c r="AN11" s="429"/>
      <c r="AO11" s="429"/>
      <c r="AP11" s="429"/>
      <c r="AQ11" s="429"/>
      <c r="AR11" s="429"/>
      <c r="AS11" s="429"/>
      <c r="AT11" s="429"/>
      <c r="AU11" s="429"/>
      <c r="AV11" s="429"/>
      <c r="AW11" s="429"/>
      <c r="AX11" s="429"/>
      <c r="AY11" s="429"/>
      <c r="AZ11" s="429"/>
      <c r="BA11" s="430"/>
      <c r="BB11" s="428"/>
      <c r="BC11" s="428"/>
      <c r="BD11" s="429"/>
      <c r="BE11" s="429"/>
      <c r="BF11" s="429"/>
      <c r="BG11" s="429"/>
      <c r="BH11" s="429"/>
      <c r="BI11" s="429"/>
      <c r="BJ11" s="429"/>
      <c r="BK11" s="429"/>
      <c r="BL11" s="429"/>
      <c r="BM11" s="429"/>
      <c r="BN11" s="429"/>
      <c r="BO11" s="429"/>
      <c r="BP11" s="429"/>
      <c r="BQ11" s="429"/>
      <c r="BR11" s="429"/>
      <c r="BS11" s="429"/>
      <c r="BT11" s="430"/>
      <c r="BU11" s="429"/>
      <c r="BV11" s="429"/>
      <c r="BW11" s="429"/>
      <c r="BX11" s="429"/>
      <c r="BY11" s="429"/>
      <c r="BZ11" s="429"/>
      <c r="CA11" s="429"/>
      <c r="CB11" s="429"/>
      <c r="CC11" s="429"/>
      <c r="CD11" s="429"/>
      <c r="CE11" s="429"/>
      <c r="CF11" s="429"/>
      <c r="CG11" s="429"/>
      <c r="CH11" s="429"/>
      <c r="CI11" s="428"/>
      <c r="CJ11" s="430"/>
      <c r="CK11" s="429"/>
      <c r="CL11" s="429"/>
      <c r="CM11" s="429"/>
      <c r="CN11" s="429"/>
      <c r="CO11" s="429"/>
      <c r="CP11" s="429"/>
      <c r="CQ11" s="429"/>
      <c r="CR11" s="429"/>
      <c r="CS11" s="429"/>
      <c r="CT11" s="429"/>
      <c r="CU11" s="429"/>
      <c r="CV11" s="429"/>
      <c r="CW11" s="429"/>
      <c r="CX11" s="429"/>
      <c r="CY11" s="429"/>
      <c r="CZ11" s="429"/>
      <c r="DA11" s="429"/>
      <c r="DB11" s="429"/>
      <c r="DC11" s="429"/>
      <c r="DD11" s="429"/>
      <c r="DE11" s="429"/>
      <c r="DF11" s="429"/>
      <c r="DG11" s="429"/>
      <c r="DH11" s="429"/>
      <c r="DI11" s="429"/>
      <c r="DJ11" s="429"/>
      <c r="DK11" s="429"/>
      <c r="DL11" s="429"/>
      <c r="DM11" s="429"/>
      <c r="DN11" s="429"/>
      <c r="DO11" s="430"/>
      <c r="DP11" s="428"/>
      <c r="DQ11" s="428"/>
      <c r="DR11" s="428"/>
      <c r="DS11" s="428"/>
      <c r="DT11" s="429"/>
      <c r="DU11" s="429"/>
      <c r="DV11" s="429"/>
      <c r="DW11" s="429"/>
      <c r="DX11" s="429"/>
      <c r="DY11" s="429"/>
      <c r="DZ11" s="429"/>
      <c r="EA11" s="429"/>
      <c r="EB11" s="429"/>
      <c r="EC11" s="429"/>
      <c r="ED11" s="429"/>
      <c r="EE11" s="429"/>
      <c r="EF11" s="429"/>
      <c r="EG11" s="429"/>
      <c r="EH11" s="429"/>
      <c r="EI11" s="429"/>
      <c r="EJ11" s="429"/>
      <c r="EK11" s="429"/>
      <c r="EL11" s="429"/>
      <c r="EM11" s="429"/>
      <c r="EN11" s="429"/>
      <c r="EO11" s="429"/>
      <c r="EP11" s="429"/>
      <c r="EQ11" s="429"/>
      <c r="ER11" s="429"/>
      <c r="ES11" s="429"/>
      <c r="ET11" s="429"/>
      <c r="EU11" s="429"/>
      <c r="EV11" s="429"/>
      <c r="EW11" s="429"/>
      <c r="EX11" s="429"/>
      <c r="EY11" s="429"/>
      <c r="EZ11" s="429"/>
      <c r="FA11" s="429"/>
      <c r="FB11" s="429"/>
      <c r="FC11" s="429"/>
      <c r="FD11" s="429"/>
      <c r="FE11" s="429"/>
      <c r="FF11" s="429"/>
      <c r="FG11" s="429"/>
      <c r="FH11" s="429"/>
      <c r="FI11" s="429"/>
      <c r="FJ11" s="429"/>
      <c r="FK11" s="429"/>
      <c r="FL11" s="429"/>
      <c r="FM11" s="429"/>
      <c r="FN11" s="429"/>
      <c r="FO11" s="429"/>
      <c r="FP11" s="429"/>
      <c r="FQ11" s="429"/>
      <c r="FR11" s="429"/>
      <c r="FS11" s="429"/>
      <c r="FT11" s="429"/>
      <c r="FU11" s="429"/>
      <c r="FV11" s="429"/>
      <c r="FW11" s="429"/>
      <c r="FX11" s="429"/>
      <c r="FY11" s="429"/>
      <c r="FZ11" s="429"/>
      <c r="GA11" s="917"/>
      <c r="GB11" s="917"/>
      <c r="GC11" s="917"/>
      <c r="GD11" s="917"/>
      <c r="GE11" s="917"/>
      <c r="GF11" s="917"/>
      <c r="GG11" s="917"/>
      <c r="GH11" s="917"/>
      <c r="GI11" s="917"/>
      <c r="GJ11" s="917"/>
      <c r="GK11" s="917"/>
      <c r="GL11" s="917"/>
      <c r="GM11" s="917"/>
      <c r="GN11" s="917"/>
      <c r="GO11" s="917"/>
      <c r="GP11" s="917"/>
      <c r="GQ11" s="917"/>
      <c r="GR11" s="917"/>
      <c r="GS11" s="917"/>
      <c r="GT11" s="971"/>
      <c r="GU11" s="972"/>
      <c r="GV11" s="972"/>
      <c r="GW11" s="972"/>
      <c r="GX11" s="917"/>
      <c r="GY11" s="917"/>
      <c r="GZ11" s="917"/>
      <c r="HA11" s="917"/>
      <c r="HB11" s="917"/>
      <c r="HC11" s="917"/>
      <c r="HD11" s="917"/>
      <c r="HE11" s="917"/>
      <c r="HF11" s="917"/>
      <c r="HG11" s="917"/>
      <c r="HH11" s="917"/>
      <c r="HI11" s="439"/>
      <c r="HJ11" s="917"/>
      <c r="HK11" s="917"/>
      <c r="HL11" s="917"/>
      <c r="HM11" s="434"/>
      <c r="HN11" s="434"/>
      <c r="HO11" s="434"/>
      <c r="HP11" s="434"/>
      <c r="HQ11" s="434"/>
      <c r="HR11" s="917"/>
      <c r="HS11" s="434"/>
      <c r="HT11" s="434"/>
      <c r="HU11" s="434"/>
      <c r="HV11" s="434"/>
      <c r="HW11" s="434"/>
      <c r="HX11" s="434"/>
      <c r="HY11" s="434"/>
      <c r="HZ11" s="434"/>
      <c r="IA11" s="434"/>
      <c r="IB11" s="434"/>
      <c r="IC11" s="434"/>
      <c r="ID11" s="434"/>
      <c r="IE11" s="434"/>
      <c r="IF11" s="434"/>
      <c r="IG11" s="434"/>
      <c r="IH11" s="434"/>
      <c r="II11" s="434"/>
      <c r="IJ11" s="434"/>
      <c r="IK11" s="434"/>
      <c r="IL11" s="434"/>
      <c r="IM11" s="434"/>
      <c r="IN11" s="434"/>
      <c r="IO11" s="434"/>
      <c r="IP11" s="435"/>
      <c r="IQ11" s="435"/>
      <c r="IR11" s="435"/>
      <c r="IS11" s="435"/>
      <c r="IT11" s="435"/>
      <c r="IU11" s="435"/>
      <c r="IV11" s="435"/>
      <c r="IW11" s="435"/>
      <c r="IX11" s="435"/>
      <c r="IY11" s="435"/>
      <c r="IZ11" s="435"/>
      <c r="JA11" s="435"/>
      <c r="JB11" s="435"/>
      <c r="JC11" s="435"/>
      <c r="JD11" s="435"/>
      <c r="JE11" s="435"/>
      <c r="JF11" s="435"/>
      <c r="JG11" s="435"/>
      <c r="JH11" s="435"/>
      <c r="JI11" s="435"/>
      <c r="JJ11" s="435"/>
      <c r="JK11" s="435"/>
      <c r="JL11" s="435"/>
      <c r="JM11" s="435"/>
      <c r="JN11" s="435"/>
    </row>
    <row r="12" spans="1:274" ht="12" customHeight="1" x14ac:dyDescent="0.25">
      <c r="A12" s="923"/>
      <c r="B12" s="925"/>
      <c r="C12" s="928"/>
      <c r="D12" s="933" t="s">
        <v>1296</v>
      </c>
      <c r="E12" s="936"/>
      <c r="F12" s="440" t="str">
        <f>HT5</f>
        <v>AR.13204</v>
      </c>
      <c r="G12" s="430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30"/>
      <c r="AM12" s="429"/>
      <c r="AN12" s="429"/>
      <c r="AO12" s="429"/>
      <c r="AP12" s="429"/>
      <c r="AQ12" s="429"/>
      <c r="AR12" s="429"/>
      <c r="AS12" s="429"/>
      <c r="AT12" s="429"/>
      <c r="AU12" s="429"/>
      <c r="AV12" s="429"/>
      <c r="AW12" s="429"/>
      <c r="AX12" s="429"/>
      <c r="AY12" s="429"/>
      <c r="AZ12" s="429"/>
      <c r="BA12" s="430"/>
      <c r="BB12" s="428"/>
      <c r="BC12" s="428"/>
      <c r="BD12" s="429"/>
      <c r="BE12" s="429"/>
      <c r="BF12" s="429"/>
      <c r="BG12" s="429"/>
      <c r="BH12" s="429"/>
      <c r="BI12" s="429"/>
      <c r="BJ12" s="429"/>
      <c r="BK12" s="429"/>
      <c r="BL12" s="429"/>
      <c r="BM12" s="429"/>
      <c r="BN12" s="429"/>
      <c r="BO12" s="429"/>
      <c r="BP12" s="429"/>
      <c r="BQ12" s="429"/>
      <c r="BR12" s="429"/>
      <c r="BS12" s="429"/>
      <c r="BT12" s="430"/>
      <c r="BU12" s="429"/>
      <c r="BV12" s="429"/>
      <c r="BW12" s="429"/>
      <c r="BX12" s="429"/>
      <c r="BY12" s="429"/>
      <c r="BZ12" s="429"/>
      <c r="CA12" s="429"/>
      <c r="CB12" s="429"/>
      <c r="CC12" s="429"/>
      <c r="CD12" s="429"/>
      <c r="CE12" s="429"/>
      <c r="CF12" s="429"/>
      <c r="CG12" s="429"/>
      <c r="CH12" s="429"/>
      <c r="CI12" s="428"/>
      <c r="CJ12" s="430"/>
      <c r="CK12" s="429"/>
      <c r="CL12" s="429"/>
      <c r="CM12" s="429"/>
      <c r="CN12" s="429"/>
      <c r="CO12" s="429"/>
      <c r="CP12" s="429"/>
      <c r="CQ12" s="429"/>
      <c r="CR12" s="429"/>
      <c r="CS12" s="429"/>
      <c r="CT12" s="429"/>
      <c r="CU12" s="429"/>
      <c r="CV12" s="429"/>
      <c r="CW12" s="429"/>
      <c r="CX12" s="429"/>
      <c r="CY12" s="429"/>
      <c r="CZ12" s="429"/>
      <c r="DA12" s="429"/>
      <c r="DB12" s="429"/>
      <c r="DC12" s="429"/>
      <c r="DD12" s="429"/>
      <c r="DE12" s="429"/>
      <c r="DF12" s="429"/>
      <c r="DG12" s="429"/>
      <c r="DH12" s="429"/>
      <c r="DI12" s="429"/>
      <c r="DJ12" s="429"/>
      <c r="DK12" s="429"/>
      <c r="DL12" s="429"/>
      <c r="DM12" s="429"/>
      <c r="DN12" s="429"/>
      <c r="DO12" s="430"/>
      <c r="DP12" s="428"/>
      <c r="DQ12" s="428"/>
      <c r="DR12" s="428"/>
      <c r="DS12" s="428"/>
      <c r="DT12" s="429"/>
      <c r="DU12" s="429"/>
      <c r="DV12" s="429"/>
      <c r="DW12" s="429"/>
      <c r="DX12" s="429"/>
      <c r="DY12" s="429"/>
      <c r="DZ12" s="429"/>
      <c r="EA12" s="429"/>
      <c r="EB12" s="429"/>
      <c r="EC12" s="429"/>
      <c r="ED12" s="429"/>
      <c r="EE12" s="429"/>
      <c r="EF12" s="429"/>
      <c r="EG12" s="429"/>
      <c r="EH12" s="429"/>
      <c r="EI12" s="429"/>
      <c r="EJ12" s="429"/>
      <c r="EK12" s="429"/>
      <c r="EL12" s="429"/>
      <c r="EM12" s="429"/>
      <c r="EN12" s="429"/>
      <c r="EO12" s="429"/>
      <c r="EP12" s="429"/>
      <c r="EQ12" s="429"/>
      <c r="ER12" s="429"/>
      <c r="ES12" s="429"/>
      <c r="ET12" s="429"/>
      <c r="EU12" s="429"/>
      <c r="EV12" s="429"/>
      <c r="EW12" s="429"/>
      <c r="EX12" s="429"/>
      <c r="EY12" s="429"/>
      <c r="EZ12" s="429"/>
      <c r="FA12" s="429"/>
      <c r="FB12" s="429"/>
      <c r="FC12" s="429"/>
      <c r="FD12" s="429"/>
      <c r="FE12" s="429"/>
      <c r="FF12" s="429"/>
      <c r="FG12" s="429"/>
      <c r="FH12" s="429"/>
      <c r="FI12" s="429"/>
      <c r="FJ12" s="429"/>
      <c r="FK12" s="429"/>
      <c r="FL12" s="429"/>
      <c r="FM12" s="429"/>
      <c r="FN12" s="429"/>
      <c r="FO12" s="429"/>
      <c r="FP12" s="429"/>
      <c r="FQ12" s="429"/>
      <c r="FR12" s="429"/>
      <c r="FS12" s="429"/>
      <c r="FT12" s="429"/>
      <c r="FU12" s="429"/>
      <c r="FV12" s="429"/>
      <c r="FW12" s="429"/>
      <c r="FX12" s="429"/>
      <c r="FY12" s="429"/>
      <c r="FZ12" s="429"/>
      <c r="GA12" s="916"/>
      <c r="GB12" s="916"/>
      <c r="GC12" s="916"/>
      <c r="GD12" s="916"/>
      <c r="GE12" s="916"/>
      <c r="GF12" s="916"/>
      <c r="GG12" s="916"/>
      <c r="GH12" s="916"/>
      <c r="GI12" s="916"/>
      <c r="GJ12" s="916"/>
      <c r="GK12" s="916"/>
      <c r="GL12" s="916"/>
      <c r="GM12" s="916"/>
      <c r="GN12" s="916"/>
      <c r="GO12" s="916"/>
      <c r="GP12" s="916"/>
      <c r="GQ12" s="916"/>
      <c r="GR12" s="916"/>
      <c r="GS12" s="916"/>
      <c r="GT12" s="970"/>
      <c r="GU12" s="972"/>
      <c r="GV12" s="972"/>
      <c r="GW12" s="972"/>
      <c r="GX12" s="916"/>
      <c r="GY12" s="916"/>
      <c r="GZ12" s="916"/>
      <c r="HA12" s="916"/>
      <c r="HB12" s="916"/>
      <c r="HC12" s="916"/>
      <c r="HD12" s="916"/>
      <c r="HE12" s="916"/>
      <c r="HF12" s="916"/>
      <c r="HG12" s="916"/>
      <c r="HH12" s="916"/>
      <c r="HI12" s="438"/>
      <c r="HJ12" s="434"/>
      <c r="HK12" s="434"/>
      <c r="HL12" s="434"/>
      <c r="HM12" s="434"/>
      <c r="HN12" s="434"/>
      <c r="HO12" s="434"/>
      <c r="HP12" s="434"/>
      <c r="HQ12" s="434"/>
      <c r="HR12" s="434"/>
      <c r="HS12" s="434"/>
      <c r="HT12" s="916">
        <v>1</v>
      </c>
      <c r="HU12" s="434"/>
      <c r="HV12" s="434"/>
      <c r="HW12" s="434"/>
      <c r="HX12" s="434"/>
      <c r="HY12" s="434"/>
      <c r="HZ12" s="434"/>
      <c r="IA12" s="434"/>
      <c r="IB12" s="434"/>
      <c r="IC12" s="434"/>
      <c r="ID12" s="434"/>
      <c r="IE12" s="434"/>
      <c r="IF12" s="434"/>
      <c r="IG12" s="434"/>
      <c r="IH12" s="434"/>
      <c r="II12" s="434"/>
      <c r="IJ12" s="434"/>
      <c r="IK12" s="434"/>
      <c r="IL12" s="434"/>
      <c r="IM12" s="434"/>
      <c r="IN12" s="434"/>
      <c r="IO12" s="434"/>
      <c r="IP12" s="435"/>
      <c r="IQ12" s="435"/>
      <c r="IR12" s="435"/>
      <c r="IS12" s="435"/>
      <c r="IT12" s="435"/>
      <c r="IU12" s="435"/>
      <c r="IV12" s="435"/>
      <c r="IW12" s="435"/>
      <c r="IX12" s="435"/>
      <c r="IY12" s="435"/>
      <c r="IZ12" s="435"/>
      <c r="JA12" s="435"/>
      <c r="JB12" s="435"/>
      <c r="JC12" s="435"/>
      <c r="JD12" s="435"/>
      <c r="JE12" s="435"/>
      <c r="JF12" s="435"/>
      <c r="JG12" s="435"/>
      <c r="JH12" s="435"/>
      <c r="JI12" s="435"/>
      <c r="JJ12" s="435"/>
      <c r="JK12" s="435"/>
      <c r="JL12" s="435"/>
      <c r="JM12" s="435"/>
      <c r="JN12" s="435"/>
    </row>
    <row r="13" spans="1:274" ht="12" customHeight="1" x14ac:dyDescent="0.25">
      <c r="A13" s="923"/>
      <c r="B13" s="925"/>
      <c r="C13" s="928"/>
      <c r="D13" s="934"/>
      <c r="E13" s="936"/>
      <c r="F13" s="441"/>
      <c r="G13" s="430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30"/>
      <c r="AM13" s="429"/>
      <c r="AN13" s="429"/>
      <c r="AO13" s="429"/>
      <c r="AP13" s="429"/>
      <c r="AQ13" s="429"/>
      <c r="AR13" s="429"/>
      <c r="AS13" s="429"/>
      <c r="AT13" s="429"/>
      <c r="AU13" s="429"/>
      <c r="AV13" s="429"/>
      <c r="AW13" s="429"/>
      <c r="AX13" s="429"/>
      <c r="AY13" s="429"/>
      <c r="AZ13" s="429"/>
      <c r="BA13" s="430"/>
      <c r="BB13" s="428"/>
      <c r="BC13" s="428"/>
      <c r="BD13" s="429"/>
      <c r="BE13" s="429"/>
      <c r="BF13" s="429"/>
      <c r="BG13" s="429"/>
      <c r="BH13" s="429"/>
      <c r="BI13" s="429"/>
      <c r="BJ13" s="429"/>
      <c r="BK13" s="429"/>
      <c r="BL13" s="429"/>
      <c r="BM13" s="429"/>
      <c r="BN13" s="429"/>
      <c r="BO13" s="429"/>
      <c r="BP13" s="429"/>
      <c r="BQ13" s="429"/>
      <c r="BR13" s="429"/>
      <c r="BS13" s="429"/>
      <c r="BT13" s="430"/>
      <c r="BU13" s="429"/>
      <c r="BV13" s="429"/>
      <c r="BW13" s="429"/>
      <c r="BX13" s="429"/>
      <c r="BY13" s="429"/>
      <c r="BZ13" s="429"/>
      <c r="CA13" s="429"/>
      <c r="CB13" s="429"/>
      <c r="CC13" s="429"/>
      <c r="CD13" s="429"/>
      <c r="CE13" s="429"/>
      <c r="CF13" s="429"/>
      <c r="CG13" s="429"/>
      <c r="CH13" s="429"/>
      <c r="CI13" s="428"/>
      <c r="CJ13" s="430"/>
      <c r="CK13" s="429"/>
      <c r="CL13" s="429"/>
      <c r="CM13" s="429"/>
      <c r="CN13" s="429"/>
      <c r="CO13" s="429"/>
      <c r="CP13" s="429"/>
      <c r="CQ13" s="429"/>
      <c r="CR13" s="429"/>
      <c r="CS13" s="429"/>
      <c r="CT13" s="429"/>
      <c r="CU13" s="429"/>
      <c r="CV13" s="429"/>
      <c r="CW13" s="429"/>
      <c r="CX13" s="429"/>
      <c r="CY13" s="429"/>
      <c r="CZ13" s="429"/>
      <c r="DA13" s="429"/>
      <c r="DB13" s="429"/>
      <c r="DC13" s="429"/>
      <c r="DD13" s="429"/>
      <c r="DE13" s="429"/>
      <c r="DF13" s="429"/>
      <c r="DG13" s="429"/>
      <c r="DH13" s="429"/>
      <c r="DI13" s="429"/>
      <c r="DJ13" s="429"/>
      <c r="DK13" s="429"/>
      <c r="DL13" s="429"/>
      <c r="DM13" s="429"/>
      <c r="DN13" s="429"/>
      <c r="DO13" s="430"/>
      <c r="DP13" s="428"/>
      <c r="DQ13" s="428"/>
      <c r="DR13" s="428"/>
      <c r="DS13" s="428"/>
      <c r="DT13" s="429"/>
      <c r="DU13" s="429"/>
      <c r="DV13" s="429"/>
      <c r="DW13" s="429"/>
      <c r="DX13" s="429"/>
      <c r="DY13" s="429"/>
      <c r="DZ13" s="429"/>
      <c r="EA13" s="429"/>
      <c r="EB13" s="429"/>
      <c r="EC13" s="429"/>
      <c r="ED13" s="429"/>
      <c r="EE13" s="429"/>
      <c r="EF13" s="429"/>
      <c r="EG13" s="429"/>
      <c r="EH13" s="429"/>
      <c r="EI13" s="429"/>
      <c r="EJ13" s="429"/>
      <c r="EK13" s="429"/>
      <c r="EL13" s="429"/>
      <c r="EM13" s="429"/>
      <c r="EN13" s="429"/>
      <c r="EO13" s="429"/>
      <c r="EP13" s="429"/>
      <c r="EQ13" s="429"/>
      <c r="ER13" s="429"/>
      <c r="ES13" s="429"/>
      <c r="ET13" s="429"/>
      <c r="EU13" s="429"/>
      <c r="EV13" s="429"/>
      <c r="EW13" s="429"/>
      <c r="EX13" s="429"/>
      <c r="EY13" s="429"/>
      <c r="EZ13" s="429"/>
      <c r="FA13" s="429"/>
      <c r="FB13" s="429"/>
      <c r="FC13" s="429"/>
      <c r="FD13" s="429"/>
      <c r="FE13" s="429"/>
      <c r="FF13" s="429"/>
      <c r="FG13" s="429"/>
      <c r="FH13" s="429"/>
      <c r="FI13" s="429"/>
      <c r="FJ13" s="429"/>
      <c r="FK13" s="429"/>
      <c r="FL13" s="429"/>
      <c r="FM13" s="429"/>
      <c r="FN13" s="429"/>
      <c r="FO13" s="429"/>
      <c r="FP13" s="429"/>
      <c r="FQ13" s="429"/>
      <c r="FR13" s="429"/>
      <c r="FS13" s="429"/>
      <c r="FT13" s="429"/>
      <c r="FU13" s="429"/>
      <c r="FV13" s="429"/>
      <c r="FW13" s="429"/>
      <c r="FX13" s="429"/>
      <c r="FY13" s="429"/>
      <c r="FZ13" s="429"/>
      <c r="GA13" s="917"/>
      <c r="GB13" s="917"/>
      <c r="GC13" s="917"/>
      <c r="GD13" s="917"/>
      <c r="GE13" s="917"/>
      <c r="GF13" s="917"/>
      <c r="GG13" s="917"/>
      <c r="GH13" s="917"/>
      <c r="GI13" s="917"/>
      <c r="GJ13" s="917"/>
      <c r="GK13" s="917"/>
      <c r="GL13" s="917"/>
      <c r="GM13" s="917"/>
      <c r="GN13" s="917"/>
      <c r="GO13" s="917"/>
      <c r="GP13" s="917"/>
      <c r="GQ13" s="917"/>
      <c r="GR13" s="917"/>
      <c r="GS13" s="917"/>
      <c r="GT13" s="971"/>
      <c r="GU13" s="972"/>
      <c r="GV13" s="972"/>
      <c r="GW13" s="972"/>
      <c r="GX13" s="917"/>
      <c r="GY13" s="917"/>
      <c r="GZ13" s="917"/>
      <c r="HA13" s="917"/>
      <c r="HB13" s="917"/>
      <c r="HC13" s="917"/>
      <c r="HD13" s="917"/>
      <c r="HE13" s="917"/>
      <c r="HF13" s="917"/>
      <c r="HG13" s="917"/>
      <c r="HH13" s="917"/>
      <c r="HI13" s="439"/>
      <c r="HJ13" s="434"/>
      <c r="HK13" s="434"/>
      <c r="HL13" s="434"/>
      <c r="HM13" s="434"/>
      <c r="HN13" s="434"/>
      <c r="HO13" s="434"/>
      <c r="HP13" s="434"/>
      <c r="HQ13" s="434"/>
      <c r="HR13" s="434"/>
      <c r="HS13" s="434"/>
      <c r="HT13" s="917"/>
      <c r="HU13" s="434"/>
      <c r="HV13" s="434"/>
      <c r="HW13" s="434"/>
      <c r="HX13" s="434"/>
      <c r="HY13" s="434"/>
      <c r="HZ13" s="434"/>
      <c r="IA13" s="434"/>
      <c r="IB13" s="434"/>
      <c r="IC13" s="434"/>
      <c r="ID13" s="434"/>
      <c r="IE13" s="434"/>
      <c r="IF13" s="434"/>
      <c r="IG13" s="434"/>
      <c r="IH13" s="434"/>
      <c r="II13" s="434"/>
      <c r="IJ13" s="434"/>
      <c r="IK13" s="434"/>
      <c r="IL13" s="434"/>
      <c r="IM13" s="434"/>
      <c r="IN13" s="434"/>
      <c r="IO13" s="434"/>
      <c r="IP13" s="435"/>
      <c r="IQ13" s="435"/>
      <c r="IR13" s="435"/>
      <c r="IS13" s="435"/>
      <c r="IT13" s="435"/>
      <c r="IU13" s="435"/>
      <c r="IV13" s="435"/>
      <c r="IW13" s="435"/>
      <c r="IX13" s="435"/>
      <c r="IY13" s="435"/>
      <c r="IZ13" s="435"/>
      <c r="JA13" s="435"/>
      <c r="JB13" s="435"/>
      <c r="JC13" s="435"/>
      <c r="JD13" s="435"/>
      <c r="JE13" s="435"/>
      <c r="JF13" s="435"/>
      <c r="JG13" s="435"/>
      <c r="JH13" s="435"/>
      <c r="JI13" s="435"/>
      <c r="JJ13" s="435"/>
      <c r="JK13" s="435"/>
      <c r="JL13" s="435"/>
      <c r="JM13" s="435"/>
      <c r="JN13" s="435"/>
    </row>
    <row r="14" spans="1:274" ht="12" customHeight="1" x14ac:dyDescent="0.25">
      <c r="A14" s="923"/>
      <c r="B14" s="925"/>
      <c r="C14" s="928"/>
      <c r="D14" s="933" t="s">
        <v>1297</v>
      </c>
      <c r="E14" s="936"/>
      <c r="F14" s="440" t="str">
        <f>HU5</f>
        <v>BS.14102</v>
      </c>
      <c r="G14" s="430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30"/>
      <c r="AM14" s="429"/>
      <c r="AN14" s="429"/>
      <c r="AO14" s="429"/>
      <c r="AP14" s="429"/>
      <c r="AQ14" s="429"/>
      <c r="AR14" s="429"/>
      <c r="AS14" s="429"/>
      <c r="AT14" s="429"/>
      <c r="AU14" s="429"/>
      <c r="AV14" s="429"/>
      <c r="AW14" s="429"/>
      <c r="AX14" s="429"/>
      <c r="AY14" s="429"/>
      <c r="AZ14" s="429"/>
      <c r="BA14" s="430"/>
      <c r="BB14" s="428"/>
      <c r="BC14" s="428"/>
      <c r="BD14" s="429"/>
      <c r="BE14" s="429"/>
      <c r="BF14" s="429"/>
      <c r="BG14" s="429"/>
      <c r="BH14" s="429"/>
      <c r="BI14" s="429"/>
      <c r="BJ14" s="429"/>
      <c r="BK14" s="429"/>
      <c r="BL14" s="429"/>
      <c r="BM14" s="429"/>
      <c r="BN14" s="429"/>
      <c r="BO14" s="429"/>
      <c r="BP14" s="429"/>
      <c r="BQ14" s="429"/>
      <c r="BR14" s="429"/>
      <c r="BS14" s="429"/>
      <c r="BT14" s="430"/>
      <c r="BU14" s="429"/>
      <c r="BV14" s="429"/>
      <c r="BW14" s="429"/>
      <c r="BX14" s="429"/>
      <c r="BY14" s="429"/>
      <c r="BZ14" s="429"/>
      <c r="CA14" s="429"/>
      <c r="CB14" s="429"/>
      <c r="CC14" s="429"/>
      <c r="CD14" s="429"/>
      <c r="CE14" s="429"/>
      <c r="CF14" s="429"/>
      <c r="CG14" s="429"/>
      <c r="CH14" s="429"/>
      <c r="CI14" s="428"/>
      <c r="CJ14" s="430"/>
      <c r="CK14" s="429"/>
      <c r="CL14" s="429"/>
      <c r="CM14" s="429"/>
      <c r="CN14" s="429"/>
      <c r="CO14" s="429"/>
      <c r="CP14" s="429"/>
      <c r="CQ14" s="429"/>
      <c r="CR14" s="429"/>
      <c r="CS14" s="429"/>
      <c r="CT14" s="429"/>
      <c r="CU14" s="429"/>
      <c r="CV14" s="429"/>
      <c r="CW14" s="429"/>
      <c r="CX14" s="429"/>
      <c r="CY14" s="429"/>
      <c r="CZ14" s="429"/>
      <c r="DA14" s="429"/>
      <c r="DB14" s="429"/>
      <c r="DC14" s="429"/>
      <c r="DD14" s="429"/>
      <c r="DE14" s="429"/>
      <c r="DF14" s="429"/>
      <c r="DG14" s="429"/>
      <c r="DH14" s="429"/>
      <c r="DI14" s="429"/>
      <c r="DJ14" s="429"/>
      <c r="DK14" s="429"/>
      <c r="DL14" s="429"/>
      <c r="DM14" s="429"/>
      <c r="DN14" s="429"/>
      <c r="DO14" s="430"/>
      <c r="DP14" s="428"/>
      <c r="DQ14" s="428"/>
      <c r="DR14" s="428"/>
      <c r="DS14" s="428"/>
      <c r="DT14" s="429"/>
      <c r="DU14" s="429"/>
      <c r="DV14" s="429"/>
      <c r="DW14" s="429"/>
      <c r="DX14" s="429"/>
      <c r="DY14" s="429"/>
      <c r="DZ14" s="429"/>
      <c r="EA14" s="429"/>
      <c r="EB14" s="429"/>
      <c r="EC14" s="429"/>
      <c r="ED14" s="429"/>
      <c r="EE14" s="429"/>
      <c r="EF14" s="429"/>
      <c r="EG14" s="429"/>
      <c r="EH14" s="429"/>
      <c r="EI14" s="429"/>
      <c r="EJ14" s="429"/>
      <c r="EK14" s="429"/>
      <c r="EL14" s="429"/>
      <c r="EM14" s="429"/>
      <c r="EN14" s="429"/>
      <c r="EO14" s="429"/>
      <c r="EP14" s="429"/>
      <c r="EQ14" s="429"/>
      <c r="ER14" s="429"/>
      <c r="ES14" s="429"/>
      <c r="ET14" s="429"/>
      <c r="EU14" s="429"/>
      <c r="EV14" s="429"/>
      <c r="EW14" s="429"/>
      <c r="EX14" s="429"/>
      <c r="EY14" s="429"/>
      <c r="EZ14" s="429"/>
      <c r="FA14" s="429"/>
      <c r="FB14" s="429"/>
      <c r="FC14" s="429"/>
      <c r="FD14" s="429"/>
      <c r="FE14" s="429"/>
      <c r="FF14" s="429"/>
      <c r="FG14" s="429"/>
      <c r="FH14" s="429"/>
      <c r="FI14" s="429"/>
      <c r="FJ14" s="429"/>
      <c r="FK14" s="429"/>
      <c r="FL14" s="429"/>
      <c r="FM14" s="429"/>
      <c r="FN14" s="429"/>
      <c r="FO14" s="429"/>
      <c r="FP14" s="429"/>
      <c r="FQ14" s="429"/>
      <c r="FR14" s="429"/>
      <c r="FS14" s="429"/>
      <c r="FT14" s="429"/>
      <c r="FU14" s="429"/>
      <c r="FV14" s="429"/>
      <c r="FW14" s="429"/>
      <c r="FX14" s="429"/>
      <c r="FY14" s="429"/>
      <c r="FZ14" s="429"/>
      <c r="GA14" s="916"/>
      <c r="GB14" s="916"/>
      <c r="GC14" s="916"/>
      <c r="GD14" s="916"/>
      <c r="GE14" s="916"/>
      <c r="GF14" s="916"/>
      <c r="GG14" s="916"/>
      <c r="GH14" s="916"/>
      <c r="GI14" s="916"/>
      <c r="GJ14" s="916"/>
      <c r="GK14" s="916"/>
      <c r="GL14" s="916"/>
      <c r="GM14" s="916"/>
      <c r="GN14" s="916"/>
      <c r="GO14" s="916"/>
      <c r="GP14" s="916"/>
      <c r="GQ14" s="916"/>
      <c r="GR14" s="916"/>
      <c r="GS14" s="916"/>
      <c r="GT14" s="970"/>
      <c r="GU14" s="972"/>
      <c r="GV14" s="972"/>
      <c r="GW14" s="972"/>
      <c r="GX14" s="916"/>
      <c r="GY14" s="916"/>
      <c r="GZ14" s="916"/>
      <c r="HA14" s="916"/>
      <c r="HB14" s="916"/>
      <c r="HC14" s="916"/>
      <c r="HD14" s="916"/>
      <c r="HE14" s="916"/>
      <c r="HF14" s="916"/>
      <c r="HG14" s="916"/>
      <c r="HH14" s="916"/>
      <c r="HI14" s="438"/>
      <c r="HJ14" s="434"/>
      <c r="HK14" s="434"/>
      <c r="HL14" s="434"/>
      <c r="HM14" s="434"/>
      <c r="HN14" s="434"/>
      <c r="HO14" s="434"/>
      <c r="HP14" s="434"/>
      <c r="HQ14" s="434"/>
      <c r="HR14" s="434"/>
      <c r="HS14" s="434"/>
      <c r="HT14" s="434"/>
      <c r="HU14" s="916">
        <v>1</v>
      </c>
      <c r="HV14" s="434"/>
      <c r="HW14" s="434"/>
      <c r="HX14" s="434"/>
      <c r="HY14" s="434"/>
      <c r="HZ14" s="434"/>
      <c r="IA14" s="434"/>
      <c r="IB14" s="434"/>
      <c r="IC14" s="434"/>
      <c r="ID14" s="434"/>
      <c r="IE14" s="434"/>
      <c r="IF14" s="434"/>
      <c r="IG14" s="434"/>
      <c r="IH14" s="434"/>
      <c r="II14" s="434"/>
      <c r="IJ14" s="434"/>
      <c r="IK14" s="434"/>
      <c r="IL14" s="434"/>
      <c r="IM14" s="434"/>
      <c r="IN14" s="434"/>
      <c r="IO14" s="434"/>
      <c r="IP14" s="435"/>
      <c r="IQ14" s="435"/>
      <c r="IR14" s="435"/>
      <c r="IS14" s="435"/>
      <c r="IT14" s="435"/>
      <c r="IU14" s="435"/>
      <c r="IV14" s="435"/>
      <c r="IW14" s="435"/>
      <c r="IX14" s="435"/>
      <c r="IY14" s="435"/>
      <c r="IZ14" s="435"/>
      <c r="JA14" s="435"/>
      <c r="JB14" s="435"/>
      <c r="JC14" s="435"/>
      <c r="JD14" s="435"/>
      <c r="JE14" s="435"/>
      <c r="JF14" s="435"/>
      <c r="JG14" s="435"/>
      <c r="JH14" s="435"/>
      <c r="JI14" s="435"/>
      <c r="JJ14" s="435"/>
      <c r="JK14" s="435"/>
      <c r="JL14" s="435"/>
      <c r="JM14" s="435"/>
      <c r="JN14" s="435"/>
    </row>
    <row r="15" spans="1:274" ht="12" customHeight="1" x14ac:dyDescent="0.25">
      <c r="A15" s="923"/>
      <c r="B15" s="925"/>
      <c r="C15" s="928"/>
      <c r="D15" s="934"/>
      <c r="E15" s="936"/>
      <c r="F15" s="441"/>
      <c r="G15" s="430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30"/>
      <c r="AM15" s="429"/>
      <c r="AN15" s="429"/>
      <c r="AO15" s="429"/>
      <c r="AP15" s="429"/>
      <c r="AQ15" s="429"/>
      <c r="AR15" s="429"/>
      <c r="AS15" s="429"/>
      <c r="AT15" s="429"/>
      <c r="AU15" s="429"/>
      <c r="AV15" s="429"/>
      <c r="AW15" s="429"/>
      <c r="AX15" s="429"/>
      <c r="AY15" s="429"/>
      <c r="AZ15" s="429"/>
      <c r="BA15" s="430"/>
      <c r="BB15" s="428"/>
      <c r="BC15" s="428"/>
      <c r="BD15" s="429"/>
      <c r="BE15" s="429"/>
      <c r="BF15" s="429"/>
      <c r="BG15" s="429"/>
      <c r="BH15" s="429"/>
      <c r="BI15" s="429"/>
      <c r="BJ15" s="429"/>
      <c r="BK15" s="429"/>
      <c r="BL15" s="429"/>
      <c r="BM15" s="429"/>
      <c r="BN15" s="429"/>
      <c r="BO15" s="429"/>
      <c r="BP15" s="429"/>
      <c r="BQ15" s="429"/>
      <c r="BR15" s="429"/>
      <c r="BS15" s="429"/>
      <c r="BT15" s="430"/>
      <c r="BU15" s="429"/>
      <c r="BV15" s="429"/>
      <c r="BW15" s="429"/>
      <c r="BX15" s="429"/>
      <c r="BY15" s="429"/>
      <c r="BZ15" s="429"/>
      <c r="CA15" s="429"/>
      <c r="CB15" s="429"/>
      <c r="CC15" s="429"/>
      <c r="CD15" s="429"/>
      <c r="CE15" s="429"/>
      <c r="CF15" s="429"/>
      <c r="CG15" s="429"/>
      <c r="CH15" s="429"/>
      <c r="CI15" s="428"/>
      <c r="CJ15" s="430"/>
      <c r="CK15" s="429"/>
      <c r="CL15" s="429"/>
      <c r="CM15" s="429"/>
      <c r="CN15" s="429"/>
      <c r="CO15" s="429"/>
      <c r="CP15" s="429"/>
      <c r="CQ15" s="429"/>
      <c r="CR15" s="429"/>
      <c r="CS15" s="429"/>
      <c r="CT15" s="429"/>
      <c r="CU15" s="429"/>
      <c r="CV15" s="429"/>
      <c r="CW15" s="429"/>
      <c r="CX15" s="429"/>
      <c r="CY15" s="429"/>
      <c r="CZ15" s="429"/>
      <c r="DA15" s="429"/>
      <c r="DB15" s="429"/>
      <c r="DC15" s="429"/>
      <c r="DD15" s="429"/>
      <c r="DE15" s="429"/>
      <c r="DF15" s="429"/>
      <c r="DG15" s="429"/>
      <c r="DH15" s="429"/>
      <c r="DI15" s="429"/>
      <c r="DJ15" s="429"/>
      <c r="DK15" s="429"/>
      <c r="DL15" s="429"/>
      <c r="DM15" s="429"/>
      <c r="DN15" s="429"/>
      <c r="DO15" s="430"/>
      <c r="DP15" s="428"/>
      <c r="DQ15" s="428"/>
      <c r="DR15" s="428"/>
      <c r="DS15" s="428"/>
      <c r="DT15" s="429"/>
      <c r="DU15" s="429"/>
      <c r="DV15" s="429"/>
      <c r="DW15" s="429"/>
      <c r="DX15" s="429"/>
      <c r="DY15" s="429"/>
      <c r="DZ15" s="429"/>
      <c r="EA15" s="429"/>
      <c r="EB15" s="429"/>
      <c r="EC15" s="429"/>
      <c r="ED15" s="429"/>
      <c r="EE15" s="429"/>
      <c r="EF15" s="429"/>
      <c r="EG15" s="429"/>
      <c r="EH15" s="429"/>
      <c r="EI15" s="429"/>
      <c r="EJ15" s="429"/>
      <c r="EK15" s="429"/>
      <c r="EL15" s="429"/>
      <c r="EM15" s="429"/>
      <c r="EN15" s="429"/>
      <c r="EO15" s="429"/>
      <c r="EP15" s="429"/>
      <c r="EQ15" s="429"/>
      <c r="ER15" s="429"/>
      <c r="ES15" s="429"/>
      <c r="ET15" s="429"/>
      <c r="EU15" s="429"/>
      <c r="EV15" s="429"/>
      <c r="EW15" s="429"/>
      <c r="EX15" s="429"/>
      <c r="EY15" s="429"/>
      <c r="EZ15" s="429"/>
      <c r="FA15" s="429"/>
      <c r="FB15" s="429"/>
      <c r="FC15" s="429"/>
      <c r="FD15" s="429"/>
      <c r="FE15" s="429"/>
      <c r="FF15" s="429"/>
      <c r="FG15" s="429"/>
      <c r="FH15" s="429"/>
      <c r="FI15" s="429"/>
      <c r="FJ15" s="429"/>
      <c r="FK15" s="429"/>
      <c r="FL15" s="429"/>
      <c r="FM15" s="429"/>
      <c r="FN15" s="429"/>
      <c r="FO15" s="429"/>
      <c r="FP15" s="429"/>
      <c r="FQ15" s="429"/>
      <c r="FR15" s="429"/>
      <c r="FS15" s="429"/>
      <c r="FT15" s="429"/>
      <c r="FU15" s="429"/>
      <c r="FV15" s="429"/>
      <c r="FW15" s="429"/>
      <c r="FX15" s="429"/>
      <c r="FY15" s="429"/>
      <c r="FZ15" s="429"/>
      <c r="GA15" s="917"/>
      <c r="GB15" s="917"/>
      <c r="GC15" s="917"/>
      <c r="GD15" s="917"/>
      <c r="GE15" s="917"/>
      <c r="GF15" s="917"/>
      <c r="GG15" s="917"/>
      <c r="GH15" s="917"/>
      <c r="GI15" s="917"/>
      <c r="GJ15" s="917"/>
      <c r="GK15" s="917"/>
      <c r="GL15" s="917"/>
      <c r="GM15" s="917"/>
      <c r="GN15" s="917"/>
      <c r="GO15" s="917"/>
      <c r="GP15" s="917"/>
      <c r="GQ15" s="917"/>
      <c r="GR15" s="917"/>
      <c r="GS15" s="917"/>
      <c r="GT15" s="971"/>
      <c r="GU15" s="972"/>
      <c r="GV15" s="972"/>
      <c r="GW15" s="972"/>
      <c r="GX15" s="917"/>
      <c r="GY15" s="917"/>
      <c r="GZ15" s="917"/>
      <c r="HA15" s="917"/>
      <c r="HB15" s="917"/>
      <c r="HC15" s="917"/>
      <c r="HD15" s="917"/>
      <c r="HE15" s="917"/>
      <c r="HF15" s="917"/>
      <c r="HG15" s="917"/>
      <c r="HH15" s="917"/>
      <c r="HI15" s="439"/>
      <c r="HJ15" s="434"/>
      <c r="HK15" s="434"/>
      <c r="HL15" s="434"/>
      <c r="HM15" s="434"/>
      <c r="HN15" s="434"/>
      <c r="HO15" s="434"/>
      <c r="HP15" s="434"/>
      <c r="HQ15" s="434"/>
      <c r="HR15" s="434"/>
      <c r="HS15" s="434"/>
      <c r="HT15" s="434"/>
      <c r="HU15" s="917"/>
      <c r="HV15" s="434"/>
      <c r="HW15" s="434"/>
      <c r="HX15" s="434"/>
      <c r="HY15" s="434"/>
      <c r="HZ15" s="434"/>
      <c r="IA15" s="434"/>
      <c r="IB15" s="434"/>
      <c r="IC15" s="434"/>
      <c r="ID15" s="434"/>
      <c r="IE15" s="434"/>
      <c r="IF15" s="434"/>
      <c r="IG15" s="434"/>
      <c r="IH15" s="434"/>
      <c r="II15" s="434"/>
      <c r="IJ15" s="434"/>
      <c r="IK15" s="434"/>
      <c r="IL15" s="434"/>
      <c r="IM15" s="434"/>
      <c r="IN15" s="434"/>
      <c r="IO15" s="434"/>
      <c r="IP15" s="435"/>
      <c r="IQ15" s="435"/>
      <c r="IR15" s="435"/>
      <c r="IS15" s="435"/>
      <c r="IT15" s="435"/>
      <c r="IU15" s="435"/>
      <c r="IV15" s="435"/>
      <c r="IW15" s="435"/>
      <c r="IX15" s="435"/>
      <c r="IY15" s="435"/>
      <c r="IZ15" s="435"/>
      <c r="JA15" s="435"/>
      <c r="JB15" s="435"/>
      <c r="JC15" s="435"/>
      <c r="JD15" s="435"/>
      <c r="JE15" s="435"/>
      <c r="JF15" s="435"/>
      <c r="JG15" s="435"/>
      <c r="JH15" s="435"/>
      <c r="JI15" s="435"/>
      <c r="JJ15" s="435"/>
      <c r="JK15" s="435"/>
      <c r="JL15" s="435"/>
      <c r="JM15" s="435"/>
      <c r="JN15" s="435"/>
    </row>
    <row r="16" spans="1:274" ht="12" customHeight="1" x14ac:dyDescent="0.25">
      <c r="A16" s="923"/>
      <c r="B16" s="925"/>
      <c r="C16" s="928"/>
      <c r="D16" s="933" t="s">
        <v>1298</v>
      </c>
      <c r="E16" s="936"/>
      <c r="F16" s="440" t="str">
        <f>HV5</f>
        <v>MT.13417</v>
      </c>
      <c r="G16" s="430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30"/>
      <c r="AM16" s="429"/>
      <c r="AN16" s="429"/>
      <c r="AO16" s="429"/>
      <c r="AP16" s="429"/>
      <c r="AQ16" s="429"/>
      <c r="AR16" s="429"/>
      <c r="AS16" s="429"/>
      <c r="AT16" s="429"/>
      <c r="AU16" s="429"/>
      <c r="AV16" s="429"/>
      <c r="AW16" s="429"/>
      <c r="AX16" s="429"/>
      <c r="AY16" s="429"/>
      <c r="AZ16" s="429"/>
      <c r="BA16" s="430"/>
      <c r="BB16" s="428"/>
      <c r="BC16" s="428"/>
      <c r="BD16" s="429"/>
      <c r="BE16" s="429"/>
      <c r="BF16" s="429"/>
      <c r="BG16" s="429"/>
      <c r="BH16" s="429"/>
      <c r="BI16" s="429"/>
      <c r="BJ16" s="429"/>
      <c r="BK16" s="429"/>
      <c r="BL16" s="429"/>
      <c r="BM16" s="429"/>
      <c r="BN16" s="429"/>
      <c r="BO16" s="429"/>
      <c r="BP16" s="429"/>
      <c r="BQ16" s="429"/>
      <c r="BR16" s="429"/>
      <c r="BS16" s="429"/>
      <c r="BT16" s="430"/>
      <c r="BU16" s="429"/>
      <c r="BV16" s="429"/>
      <c r="BW16" s="429"/>
      <c r="BX16" s="429"/>
      <c r="BY16" s="429"/>
      <c r="BZ16" s="429"/>
      <c r="CA16" s="429"/>
      <c r="CB16" s="429"/>
      <c r="CC16" s="429"/>
      <c r="CD16" s="429"/>
      <c r="CE16" s="429"/>
      <c r="CF16" s="429"/>
      <c r="CG16" s="429"/>
      <c r="CH16" s="429"/>
      <c r="CI16" s="428"/>
      <c r="CJ16" s="430"/>
      <c r="CK16" s="429"/>
      <c r="CL16" s="429"/>
      <c r="CM16" s="429"/>
      <c r="CN16" s="429"/>
      <c r="CO16" s="429"/>
      <c r="CP16" s="429"/>
      <c r="CQ16" s="429"/>
      <c r="CR16" s="429"/>
      <c r="CS16" s="429"/>
      <c r="CT16" s="429"/>
      <c r="CU16" s="429"/>
      <c r="CV16" s="429"/>
      <c r="CW16" s="429"/>
      <c r="CX16" s="429"/>
      <c r="CY16" s="429"/>
      <c r="CZ16" s="429"/>
      <c r="DA16" s="429"/>
      <c r="DB16" s="429"/>
      <c r="DC16" s="429"/>
      <c r="DD16" s="429"/>
      <c r="DE16" s="429"/>
      <c r="DF16" s="429"/>
      <c r="DG16" s="429"/>
      <c r="DH16" s="429"/>
      <c r="DI16" s="429"/>
      <c r="DJ16" s="429"/>
      <c r="DK16" s="429"/>
      <c r="DL16" s="429"/>
      <c r="DM16" s="429"/>
      <c r="DN16" s="429"/>
      <c r="DO16" s="430"/>
      <c r="DP16" s="428"/>
      <c r="DQ16" s="428"/>
      <c r="DR16" s="428"/>
      <c r="DS16" s="428"/>
      <c r="DT16" s="429"/>
      <c r="DU16" s="429"/>
      <c r="DV16" s="429"/>
      <c r="DW16" s="429"/>
      <c r="DX16" s="429"/>
      <c r="DY16" s="429"/>
      <c r="DZ16" s="429"/>
      <c r="EA16" s="429"/>
      <c r="EB16" s="429"/>
      <c r="EC16" s="429"/>
      <c r="ED16" s="429"/>
      <c r="EE16" s="429"/>
      <c r="EF16" s="429"/>
      <c r="EG16" s="429"/>
      <c r="EH16" s="429"/>
      <c r="EI16" s="429"/>
      <c r="EJ16" s="429"/>
      <c r="EK16" s="429"/>
      <c r="EL16" s="429"/>
      <c r="EM16" s="429"/>
      <c r="EN16" s="429"/>
      <c r="EO16" s="429"/>
      <c r="EP16" s="429"/>
      <c r="EQ16" s="429"/>
      <c r="ER16" s="429"/>
      <c r="ES16" s="429"/>
      <c r="ET16" s="429"/>
      <c r="EU16" s="429"/>
      <c r="EV16" s="429"/>
      <c r="EW16" s="429"/>
      <c r="EX16" s="429"/>
      <c r="EY16" s="429"/>
      <c r="EZ16" s="429"/>
      <c r="FA16" s="429"/>
      <c r="FB16" s="429"/>
      <c r="FC16" s="429"/>
      <c r="FD16" s="429"/>
      <c r="FE16" s="429"/>
      <c r="FF16" s="429"/>
      <c r="FG16" s="429"/>
      <c r="FH16" s="429"/>
      <c r="FI16" s="429"/>
      <c r="FJ16" s="429"/>
      <c r="FK16" s="429"/>
      <c r="FL16" s="429"/>
      <c r="FM16" s="429"/>
      <c r="FN16" s="429"/>
      <c r="FO16" s="429"/>
      <c r="FP16" s="429"/>
      <c r="FQ16" s="429"/>
      <c r="FR16" s="429"/>
      <c r="FS16" s="429"/>
      <c r="FT16" s="429"/>
      <c r="FU16" s="429"/>
      <c r="FV16" s="429"/>
      <c r="FW16" s="429"/>
      <c r="FX16" s="429"/>
      <c r="FY16" s="429"/>
      <c r="FZ16" s="429"/>
      <c r="GA16" s="916"/>
      <c r="GB16" s="916"/>
      <c r="GC16" s="916"/>
      <c r="GD16" s="916"/>
      <c r="GE16" s="916"/>
      <c r="GF16" s="916"/>
      <c r="GG16" s="916"/>
      <c r="GH16" s="916"/>
      <c r="GI16" s="916"/>
      <c r="GJ16" s="916"/>
      <c r="GK16" s="916"/>
      <c r="GL16" s="916"/>
      <c r="GM16" s="916"/>
      <c r="GN16" s="916"/>
      <c r="GO16" s="916"/>
      <c r="GP16" s="916"/>
      <c r="GQ16" s="916"/>
      <c r="GR16" s="916"/>
      <c r="GS16" s="916"/>
      <c r="GT16" s="970"/>
      <c r="GU16" s="972"/>
      <c r="GV16" s="972"/>
      <c r="GW16" s="972"/>
      <c r="GX16" s="916"/>
      <c r="GY16" s="916"/>
      <c r="GZ16" s="916"/>
      <c r="HA16" s="916"/>
      <c r="HB16" s="916"/>
      <c r="HC16" s="916"/>
      <c r="HD16" s="916"/>
      <c r="HE16" s="916"/>
      <c r="HF16" s="916"/>
      <c r="HG16" s="916"/>
      <c r="HH16" s="916"/>
      <c r="HI16" s="438"/>
      <c r="HJ16" s="434"/>
      <c r="HK16" s="434"/>
      <c r="HL16" s="434"/>
      <c r="HM16" s="434"/>
      <c r="HN16" s="434"/>
      <c r="HO16" s="434"/>
      <c r="HP16" s="434"/>
      <c r="HQ16" s="434"/>
      <c r="HR16" s="434"/>
      <c r="HS16" s="434"/>
      <c r="HT16" s="434"/>
      <c r="HU16" s="434"/>
      <c r="HV16" s="916">
        <v>1</v>
      </c>
      <c r="HW16" s="434"/>
      <c r="HX16" s="434"/>
      <c r="HY16" s="434"/>
      <c r="HZ16" s="434"/>
      <c r="IA16" s="434"/>
      <c r="IB16" s="434"/>
      <c r="IC16" s="434"/>
      <c r="ID16" s="434"/>
      <c r="IE16" s="434"/>
      <c r="IF16" s="434"/>
      <c r="IG16" s="434"/>
      <c r="IH16" s="434"/>
      <c r="II16" s="434"/>
      <c r="IJ16" s="434"/>
      <c r="IK16" s="434"/>
      <c r="IL16" s="434"/>
      <c r="IM16" s="434"/>
      <c r="IN16" s="434"/>
      <c r="IO16" s="434"/>
      <c r="IP16" s="435"/>
      <c r="IQ16" s="435"/>
      <c r="IR16" s="435"/>
      <c r="IS16" s="435"/>
      <c r="IT16" s="435"/>
      <c r="IU16" s="435"/>
      <c r="IV16" s="435"/>
      <c r="IW16" s="435"/>
      <c r="IX16" s="435"/>
      <c r="IY16" s="435"/>
      <c r="IZ16" s="435"/>
      <c r="JA16" s="435"/>
      <c r="JB16" s="435"/>
      <c r="JC16" s="435"/>
      <c r="JD16" s="435"/>
      <c r="JE16" s="435"/>
      <c r="JF16" s="435"/>
      <c r="JG16" s="435"/>
      <c r="JH16" s="435"/>
      <c r="JI16" s="435"/>
      <c r="JJ16" s="435"/>
      <c r="JK16" s="435"/>
      <c r="JL16" s="435"/>
      <c r="JM16" s="435"/>
      <c r="JN16" s="435"/>
    </row>
    <row r="17" spans="1:274" ht="12" customHeight="1" x14ac:dyDescent="0.25">
      <c r="A17" s="923"/>
      <c r="B17" s="925"/>
      <c r="C17" s="928"/>
      <c r="D17" s="934"/>
      <c r="E17" s="936"/>
      <c r="F17" s="441"/>
      <c r="G17" s="430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30"/>
      <c r="AM17" s="429"/>
      <c r="AN17" s="429"/>
      <c r="AO17" s="429"/>
      <c r="AP17" s="429"/>
      <c r="AQ17" s="429"/>
      <c r="AR17" s="429"/>
      <c r="AS17" s="429"/>
      <c r="AT17" s="429"/>
      <c r="AU17" s="429"/>
      <c r="AV17" s="429"/>
      <c r="AW17" s="429"/>
      <c r="AX17" s="429"/>
      <c r="AY17" s="429"/>
      <c r="AZ17" s="429"/>
      <c r="BA17" s="430"/>
      <c r="BB17" s="428"/>
      <c r="BC17" s="428"/>
      <c r="BD17" s="429"/>
      <c r="BE17" s="429"/>
      <c r="BF17" s="429"/>
      <c r="BG17" s="429"/>
      <c r="BH17" s="429"/>
      <c r="BI17" s="429"/>
      <c r="BJ17" s="429"/>
      <c r="BK17" s="429"/>
      <c r="BL17" s="429"/>
      <c r="BM17" s="429"/>
      <c r="BN17" s="429"/>
      <c r="BO17" s="429"/>
      <c r="BP17" s="429"/>
      <c r="BQ17" s="429"/>
      <c r="BR17" s="429"/>
      <c r="BS17" s="429"/>
      <c r="BT17" s="430"/>
      <c r="BU17" s="429"/>
      <c r="BV17" s="429"/>
      <c r="BW17" s="429"/>
      <c r="BX17" s="429"/>
      <c r="BY17" s="429"/>
      <c r="BZ17" s="429"/>
      <c r="CA17" s="429"/>
      <c r="CB17" s="429"/>
      <c r="CC17" s="429"/>
      <c r="CD17" s="429"/>
      <c r="CE17" s="429"/>
      <c r="CF17" s="429"/>
      <c r="CG17" s="429"/>
      <c r="CH17" s="429"/>
      <c r="CI17" s="428"/>
      <c r="CJ17" s="430"/>
      <c r="CK17" s="429"/>
      <c r="CL17" s="429"/>
      <c r="CM17" s="429"/>
      <c r="CN17" s="429"/>
      <c r="CO17" s="429"/>
      <c r="CP17" s="429"/>
      <c r="CQ17" s="429"/>
      <c r="CR17" s="429"/>
      <c r="CS17" s="429"/>
      <c r="CT17" s="429"/>
      <c r="CU17" s="429"/>
      <c r="CV17" s="429"/>
      <c r="CW17" s="429"/>
      <c r="CX17" s="429"/>
      <c r="CY17" s="429"/>
      <c r="CZ17" s="429"/>
      <c r="DA17" s="429"/>
      <c r="DB17" s="429"/>
      <c r="DC17" s="429"/>
      <c r="DD17" s="429"/>
      <c r="DE17" s="429"/>
      <c r="DF17" s="429"/>
      <c r="DG17" s="429"/>
      <c r="DH17" s="429"/>
      <c r="DI17" s="429"/>
      <c r="DJ17" s="429"/>
      <c r="DK17" s="429"/>
      <c r="DL17" s="429"/>
      <c r="DM17" s="429"/>
      <c r="DN17" s="429"/>
      <c r="DO17" s="430"/>
      <c r="DP17" s="428"/>
      <c r="DQ17" s="428"/>
      <c r="DR17" s="428"/>
      <c r="DS17" s="428"/>
      <c r="DT17" s="429"/>
      <c r="DU17" s="429"/>
      <c r="DV17" s="429"/>
      <c r="DW17" s="429"/>
      <c r="DX17" s="429"/>
      <c r="DY17" s="429"/>
      <c r="DZ17" s="429"/>
      <c r="EA17" s="429"/>
      <c r="EB17" s="429"/>
      <c r="EC17" s="429"/>
      <c r="ED17" s="429"/>
      <c r="EE17" s="429"/>
      <c r="EF17" s="429"/>
      <c r="EG17" s="429"/>
      <c r="EH17" s="429"/>
      <c r="EI17" s="429"/>
      <c r="EJ17" s="429"/>
      <c r="EK17" s="429"/>
      <c r="EL17" s="429"/>
      <c r="EM17" s="429"/>
      <c r="EN17" s="429"/>
      <c r="EO17" s="429"/>
      <c r="EP17" s="429"/>
      <c r="EQ17" s="429"/>
      <c r="ER17" s="429"/>
      <c r="ES17" s="429"/>
      <c r="ET17" s="429"/>
      <c r="EU17" s="429"/>
      <c r="EV17" s="429"/>
      <c r="EW17" s="429"/>
      <c r="EX17" s="429"/>
      <c r="EY17" s="429"/>
      <c r="EZ17" s="429"/>
      <c r="FA17" s="429"/>
      <c r="FB17" s="429"/>
      <c r="FC17" s="429"/>
      <c r="FD17" s="429"/>
      <c r="FE17" s="429"/>
      <c r="FF17" s="429"/>
      <c r="FG17" s="429"/>
      <c r="FH17" s="429"/>
      <c r="FI17" s="429"/>
      <c r="FJ17" s="429"/>
      <c r="FK17" s="429"/>
      <c r="FL17" s="429"/>
      <c r="FM17" s="429"/>
      <c r="FN17" s="429"/>
      <c r="FO17" s="429"/>
      <c r="FP17" s="429"/>
      <c r="FQ17" s="429"/>
      <c r="FR17" s="429"/>
      <c r="FS17" s="429"/>
      <c r="FT17" s="429"/>
      <c r="FU17" s="429"/>
      <c r="FV17" s="429"/>
      <c r="FW17" s="429"/>
      <c r="FX17" s="429"/>
      <c r="FY17" s="429"/>
      <c r="FZ17" s="429"/>
      <c r="GA17" s="917"/>
      <c r="GB17" s="917"/>
      <c r="GC17" s="917"/>
      <c r="GD17" s="917"/>
      <c r="GE17" s="917"/>
      <c r="GF17" s="917"/>
      <c r="GG17" s="917"/>
      <c r="GH17" s="917"/>
      <c r="GI17" s="917"/>
      <c r="GJ17" s="917"/>
      <c r="GK17" s="917"/>
      <c r="GL17" s="917"/>
      <c r="GM17" s="917"/>
      <c r="GN17" s="917"/>
      <c r="GO17" s="917"/>
      <c r="GP17" s="917"/>
      <c r="GQ17" s="917"/>
      <c r="GR17" s="917"/>
      <c r="GS17" s="917"/>
      <c r="GT17" s="971"/>
      <c r="GU17" s="972"/>
      <c r="GV17" s="972"/>
      <c r="GW17" s="972"/>
      <c r="GX17" s="917"/>
      <c r="GY17" s="917"/>
      <c r="GZ17" s="917"/>
      <c r="HA17" s="917"/>
      <c r="HB17" s="917"/>
      <c r="HC17" s="917"/>
      <c r="HD17" s="917"/>
      <c r="HE17" s="917"/>
      <c r="HF17" s="917"/>
      <c r="HG17" s="917"/>
      <c r="HH17" s="917"/>
      <c r="HI17" s="439"/>
      <c r="HJ17" s="434"/>
      <c r="HK17" s="434"/>
      <c r="HL17" s="434"/>
      <c r="HM17" s="434"/>
      <c r="HN17" s="434"/>
      <c r="HO17" s="434"/>
      <c r="HP17" s="434"/>
      <c r="HQ17" s="434"/>
      <c r="HR17" s="434"/>
      <c r="HS17" s="434"/>
      <c r="HT17" s="434"/>
      <c r="HU17" s="434"/>
      <c r="HV17" s="917"/>
      <c r="HW17" s="434"/>
      <c r="HX17" s="434"/>
      <c r="HY17" s="434"/>
      <c r="HZ17" s="434"/>
      <c r="IA17" s="434"/>
      <c r="IB17" s="434"/>
      <c r="IC17" s="434"/>
      <c r="ID17" s="434"/>
      <c r="IE17" s="434"/>
      <c r="IF17" s="434"/>
      <c r="IG17" s="434"/>
      <c r="IH17" s="434"/>
      <c r="II17" s="434"/>
      <c r="IJ17" s="434"/>
      <c r="IK17" s="434"/>
      <c r="IL17" s="434"/>
      <c r="IM17" s="434"/>
      <c r="IN17" s="434"/>
      <c r="IO17" s="434"/>
      <c r="IP17" s="435"/>
      <c r="IQ17" s="435"/>
      <c r="IR17" s="435"/>
      <c r="IS17" s="435"/>
      <c r="IT17" s="435"/>
      <c r="IU17" s="435"/>
      <c r="IV17" s="435"/>
      <c r="IW17" s="435"/>
      <c r="IX17" s="435"/>
      <c r="IY17" s="435"/>
      <c r="IZ17" s="435"/>
      <c r="JA17" s="435"/>
      <c r="JB17" s="435"/>
      <c r="JC17" s="435"/>
      <c r="JD17" s="435"/>
      <c r="JE17" s="435"/>
      <c r="JF17" s="435"/>
      <c r="JG17" s="435"/>
      <c r="JH17" s="435"/>
      <c r="JI17" s="435"/>
      <c r="JJ17" s="435"/>
      <c r="JK17" s="435"/>
      <c r="JL17" s="435"/>
      <c r="JM17" s="435"/>
      <c r="JN17" s="435"/>
    </row>
    <row r="18" spans="1:274" ht="12" customHeight="1" x14ac:dyDescent="0.25">
      <c r="A18" s="923"/>
      <c r="B18" s="925"/>
      <c r="C18" s="928"/>
      <c r="D18" s="933" t="s">
        <v>1299</v>
      </c>
      <c r="E18" s="936"/>
      <c r="F18" s="440" t="str">
        <f>HW5</f>
        <v>Heidi, S.Ag</v>
      </c>
      <c r="G18" s="430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30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29"/>
      <c r="AY18" s="429"/>
      <c r="AZ18" s="429"/>
      <c r="BA18" s="430"/>
      <c r="BB18" s="428"/>
      <c r="BC18" s="428"/>
      <c r="BD18" s="429"/>
      <c r="BE18" s="429"/>
      <c r="BF18" s="429"/>
      <c r="BG18" s="429"/>
      <c r="BH18" s="429"/>
      <c r="BI18" s="429"/>
      <c r="BJ18" s="429"/>
      <c r="BK18" s="429"/>
      <c r="BL18" s="429"/>
      <c r="BM18" s="429"/>
      <c r="BN18" s="429"/>
      <c r="BO18" s="429"/>
      <c r="BP18" s="429"/>
      <c r="BQ18" s="429"/>
      <c r="BR18" s="429"/>
      <c r="BS18" s="429"/>
      <c r="BT18" s="430"/>
      <c r="BU18" s="429"/>
      <c r="BV18" s="429"/>
      <c r="BW18" s="429"/>
      <c r="BX18" s="429"/>
      <c r="BY18" s="429"/>
      <c r="BZ18" s="429"/>
      <c r="CA18" s="429"/>
      <c r="CB18" s="429"/>
      <c r="CC18" s="429"/>
      <c r="CD18" s="429"/>
      <c r="CE18" s="429"/>
      <c r="CF18" s="429"/>
      <c r="CG18" s="429"/>
      <c r="CH18" s="429"/>
      <c r="CI18" s="428"/>
      <c r="CJ18" s="430"/>
      <c r="CK18" s="429"/>
      <c r="CL18" s="429"/>
      <c r="CM18" s="429"/>
      <c r="CN18" s="429"/>
      <c r="CO18" s="429"/>
      <c r="CP18" s="429"/>
      <c r="CQ18" s="429"/>
      <c r="CR18" s="429"/>
      <c r="CS18" s="429"/>
      <c r="CT18" s="429"/>
      <c r="CU18" s="429"/>
      <c r="CV18" s="429"/>
      <c r="CW18" s="429"/>
      <c r="CX18" s="429"/>
      <c r="CY18" s="429"/>
      <c r="CZ18" s="429"/>
      <c r="DA18" s="429"/>
      <c r="DB18" s="429"/>
      <c r="DC18" s="429"/>
      <c r="DD18" s="429"/>
      <c r="DE18" s="429"/>
      <c r="DF18" s="429"/>
      <c r="DG18" s="429"/>
      <c r="DH18" s="429"/>
      <c r="DI18" s="429"/>
      <c r="DJ18" s="429"/>
      <c r="DK18" s="429"/>
      <c r="DL18" s="429"/>
      <c r="DM18" s="429"/>
      <c r="DN18" s="429"/>
      <c r="DO18" s="430"/>
      <c r="DP18" s="428"/>
      <c r="DQ18" s="428"/>
      <c r="DR18" s="428"/>
      <c r="DS18" s="428"/>
      <c r="DT18" s="429"/>
      <c r="DU18" s="429"/>
      <c r="DV18" s="429"/>
      <c r="DW18" s="429"/>
      <c r="DX18" s="429"/>
      <c r="DY18" s="429"/>
      <c r="DZ18" s="429"/>
      <c r="EA18" s="429"/>
      <c r="EB18" s="429"/>
      <c r="EC18" s="429"/>
      <c r="ED18" s="429"/>
      <c r="EE18" s="429"/>
      <c r="EF18" s="429"/>
      <c r="EG18" s="429"/>
      <c r="EH18" s="429"/>
      <c r="EI18" s="429"/>
      <c r="EJ18" s="429"/>
      <c r="EK18" s="429"/>
      <c r="EL18" s="429"/>
      <c r="EM18" s="429"/>
      <c r="EN18" s="429"/>
      <c r="EO18" s="429"/>
      <c r="EP18" s="429"/>
      <c r="EQ18" s="429"/>
      <c r="ER18" s="429"/>
      <c r="ES18" s="429"/>
      <c r="ET18" s="429"/>
      <c r="EU18" s="429"/>
      <c r="EV18" s="429"/>
      <c r="EW18" s="429"/>
      <c r="EX18" s="429"/>
      <c r="EY18" s="429"/>
      <c r="EZ18" s="429"/>
      <c r="FA18" s="429"/>
      <c r="FB18" s="429"/>
      <c r="FC18" s="429"/>
      <c r="FD18" s="429"/>
      <c r="FE18" s="429"/>
      <c r="FF18" s="429"/>
      <c r="FG18" s="429"/>
      <c r="FH18" s="429"/>
      <c r="FI18" s="429"/>
      <c r="FJ18" s="429"/>
      <c r="FK18" s="429"/>
      <c r="FL18" s="429"/>
      <c r="FM18" s="429"/>
      <c r="FN18" s="429"/>
      <c r="FO18" s="429"/>
      <c r="FP18" s="429"/>
      <c r="FQ18" s="429"/>
      <c r="FR18" s="429"/>
      <c r="FS18" s="429"/>
      <c r="FT18" s="429"/>
      <c r="FU18" s="429"/>
      <c r="FV18" s="429"/>
      <c r="FW18" s="429"/>
      <c r="FX18" s="429"/>
      <c r="FY18" s="429"/>
      <c r="FZ18" s="429"/>
      <c r="GA18" s="916"/>
      <c r="GB18" s="916"/>
      <c r="GC18" s="916"/>
      <c r="GD18" s="916"/>
      <c r="GE18" s="916"/>
      <c r="GF18" s="916"/>
      <c r="GG18" s="916"/>
      <c r="GH18" s="916"/>
      <c r="GI18" s="916"/>
      <c r="GJ18" s="916"/>
      <c r="GK18" s="916"/>
      <c r="GL18" s="916"/>
      <c r="GM18" s="916"/>
      <c r="GN18" s="916"/>
      <c r="GO18" s="916"/>
      <c r="GP18" s="916"/>
      <c r="GQ18" s="916"/>
      <c r="GR18" s="916"/>
      <c r="GS18" s="916"/>
      <c r="GT18" s="970"/>
      <c r="GU18" s="972"/>
      <c r="GV18" s="972"/>
      <c r="GW18" s="972"/>
      <c r="GX18" s="916"/>
      <c r="GY18" s="916"/>
      <c r="GZ18" s="916"/>
      <c r="HA18" s="916"/>
      <c r="HB18" s="916"/>
      <c r="HC18" s="916"/>
      <c r="HD18" s="916"/>
      <c r="HE18" s="916"/>
      <c r="HF18" s="916"/>
      <c r="HG18" s="916"/>
      <c r="HH18" s="916"/>
      <c r="HI18" s="438"/>
      <c r="HJ18" s="434"/>
      <c r="HK18" s="434"/>
      <c r="HL18" s="434"/>
      <c r="HM18" s="434"/>
      <c r="HN18" s="434"/>
      <c r="HO18" s="434"/>
      <c r="HP18" s="434"/>
      <c r="HQ18" s="434"/>
      <c r="HR18" s="434"/>
      <c r="HS18" s="434"/>
      <c r="HT18" s="434"/>
      <c r="HU18" s="434"/>
      <c r="HV18" s="434"/>
      <c r="HW18" s="916">
        <v>1</v>
      </c>
      <c r="HX18" s="434"/>
      <c r="HY18" s="434"/>
      <c r="HZ18" s="434"/>
      <c r="IA18" s="434"/>
      <c r="IB18" s="434"/>
      <c r="IC18" s="434"/>
      <c r="ID18" s="434"/>
      <c r="IE18" s="434"/>
      <c r="IF18" s="434"/>
      <c r="IG18" s="434"/>
      <c r="IH18" s="434"/>
      <c r="II18" s="434"/>
      <c r="IJ18" s="434"/>
      <c r="IK18" s="434"/>
      <c r="IL18" s="434"/>
      <c r="IM18" s="434"/>
      <c r="IN18" s="434"/>
      <c r="IO18" s="434"/>
      <c r="IP18" s="435"/>
      <c r="IQ18" s="435"/>
      <c r="IR18" s="435"/>
      <c r="IS18" s="435"/>
      <c r="IT18" s="435"/>
      <c r="IU18" s="435"/>
      <c r="IV18" s="435"/>
      <c r="IW18" s="435"/>
      <c r="IX18" s="435"/>
      <c r="IY18" s="435"/>
      <c r="IZ18" s="435"/>
      <c r="JA18" s="435"/>
      <c r="JB18" s="435"/>
      <c r="JC18" s="435"/>
      <c r="JD18" s="435"/>
      <c r="JE18" s="435"/>
      <c r="JF18" s="435"/>
      <c r="JG18" s="435"/>
      <c r="JH18" s="435"/>
      <c r="JI18" s="435"/>
      <c r="JJ18" s="435"/>
      <c r="JK18" s="435"/>
      <c r="JL18" s="435"/>
      <c r="JM18" s="435"/>
      <c r="JN18" s="435"/>
    </row>
    <row r="19" spans="1:274" ht="12" customHeight="1" x14ac:dyDescent="0.25">
      <c r="A19" s="923"/>
      <c r="B19" s="926"/>
      <c r="C19" s="929"/>
      <c r="D19" s="934"/>
      <c r="E19" s="937"/>
      <c r="F19" s="441"/>
      <c r="G19" s="430"/>
      <c r="H19" s="429"/>
      <c r="I19" s="429"/>
      <c r="J19" s="429"/>
      <c r="K19" s="429"/>
      <c r="L19" s="429"/>
      <c r="M19" s="429"/>
      <c r="N19" s="429"/>
      <c r="O19" s="429"/>
      <c r="P19" s="429"/>
      <c r="Q19" s="429"/>
      <c r="R19" s="429"/>
      <c r="S19" s="429"/>
      <c r="T19" s="429"/>
      <c r="U19" s="429"/>
      <c r="V19" s="429"/>
      <c r="W19" s="429"/>
      <c r="X19" s="429"/>
      <c r="Y19" s="429"/>
      <c r="Z19" s="429"/>
      <c r="AA19" s="429"/>
      <c r="AB19" s="429"/>
      <c r="AC19" s="429"/>
      <c r="AD19" s="429"/>
      <c r="AE19" s="429"/>
      <c r="AF19" s="429"/>
      <c r="AG19" s="429"/>
      <c r="AH19" s="429"/>
      <c r="AI19" s="429"/>
      <c r="AJ19" s="429"/>
      <c r="AK19" s="429"/>
      <c r="AL19" s="430"/>
      <c r="AM19" s="429"/>
      <c r="AN19" s="429"/>
      <c r="AO19" s="429"/>
      <c r="AP19" s="429"/>
      <c r="AQ19" s="429"/>
      <c r="AR19" s="429"/>
      <c r="AS19" s="429"/>
      <c r="AT19" s="429"/>
      <c r="AU19" s="429"/>
      <c r="AV19" s="429"/>
      <c r="AW19" s="429"/>
      <c r="AX19" s="429"/>
      <c r="AY19" s="429"/>
      <c r="AZ19" s="429"/>
      <c r="BA19" s="430"/>
      <c r="BB19" s="428"/>
      <c r="BC19" s="428"/>
      <c r="BD19" s="429"/>
      <c r="BE19" s="429"/>
      <c r="BF19" s="429"/>
      <c r="BG19" s="429"/>
      <c r="BH19" s="429"/>
      <c r="BI19" s="429"/>
      <c r="BJ19" s="429"/>
      <c r="BK19" s="429"/>
      <c r="BL19" s="429"/>
      <c r="BM19" s="429"/>
      <c r="BN19" s="429"/>
      <c r="BO19" s="429"/>
      <c r="BP19" s="429"/>
      <c r="BQ19" s="429"/>
      <c r="BR19" s="429"/>
      <c r="BS19" s="429"/>
      <c r="BT19" s="430"/>
      <c r="BU19" s="429"/>
      <c r="BV19" s="429"/>
      <c r="BW19" s="429"/>
      <c r="BX19" s="429"/>
      <c r="BY19" s="429"/>
      <c r="BZ19" s="429"/>
      <c r="CA19" s="429"/>
      <c r="CB19" s="429"/>
      <c r="CC19" s="429"/>
      <c r="CD19" s="429"/>
      <c r="CE19" s="429"/>
      <c r="CF19" s="429"/>
      <c r="CG19" s="429"/>
      <c r="CH19" s="429"/>
      <c r="CI19" s="428"/>
      <c r="CJ19" s="430"/>
      <c r="CK19" s="429"/>
      <c r="CL19" s="429"/>
      <c r="CM19" s="429"/>
      <c r="CN19" s="429"/>
      <c r="CO19" s="429"/>
      <c r="CP19" s="429"/>
      <c r="CQ19" s="429"/>
      <c r="CR19" s="429"/>
      <c r="CS19" s="429"/>
      <c r="CT19" s="429"/>
      <c r="CU19" s="429"/>
      <c r="CV19" s="429"/>
      <c r="CW19" s="429"/>
      <c r="CX19" s="429"/>
      <c r="CY19" s="429"/>
      <c r="CZ19" s="429"/>
      <c r="DA19" s="429"/>
      <c r="DB19" s="429"/>
      <c r="DC19" s="429"/>
      <c r="DD19" s="429"/>
      <c r="DE19" s="429"/>
      <c r="DF19" s="429"/>
      <c r="DG19" s="429"/>
      <c r="DH19" s="429"/>
      <c r="DI19" s="429"/>
      <c r="DJ19" s="429"/>
      <c r="DK19" s="429"/>
      <c r="DL19" s="429"/>
      <c r="DM19" s="429"/>
      <c r="DN19" s="429"/>
      <c r="DO19" s="430"/>
      <c r="DP19" s="428"/>
      <c r="DQ19" s="428"/>
      <c r="DR19" s="428"/>
      <c r="DS19" s="428"/>
      <c r="DT19" s="429"/>
      <c r="DU19" s="429"/>
      <c r="DV19" s="429"/>
      <c r="DW19" s="429"/>
      <c r="DX19" s="429"/>
      <c r="DY19" s="429"/>
      <c r="DZ19" s="429"/>
      <c r="EA19" s="429"/>
      <c r="EB19" s="429"/>
      <c r="EC19" s="429"/>
      <c r="ED19" s="429"/>
      <c r="EE19" s="429"/>
      <c r="EF19" s="429"/>
      <c r="EG19" s="429"/>
      <c r="EH19" s="429"/>
      <c r="EI19" s="429"/>
      <c r="EJ19" s="429"/>
      <c r="EK19" s="429"/>
      <c r="EL19" s="429"/>
      <c r="EM19" s="429"/>
      <c r="EN19" s="429"/>
      <c r="EO19" s="429"/>
      <c r="EP19" s="429"/>
      <c r="EQ19" s="429"/>
      <c r="ER19" s="429"/>
      <c r="ES19" s="429"/>
      <c r="ET19" s="429"/>
      <c r="EU19" s="429"/>
      <c r="EV19" s="429"/>
      <c r="EW19" s="429"/>
      <c r="EX19" s="429"/>
      <c r="EY19" s="429"/>
      <c r="EZ19" s="429"/>
      <c r="FA19" s="429"/>
      <c r="FB19" s="429"/>
      <c r="FC19" s="429"/>
      <c r="FD19" s="429"/>
      <c r="FE19" s="429"/>
      <c r="FF19" s="429"/>
      <c r="FG19" s="429"/>
      <c r="FH19" s="429"/>
      <c r="FI19" s="429"/>
      <c r="FJ19" s="429"/>
      <c r="FK19" s="429"/>
      <c r="FL19" s="429"/>
      <c r="FM19" s="429"/>
      <c r="FN19" s="429"/>
      <c r="FO19" s="429"/>
      <c r="FP19" s="429"/>
      <c r="FQ19" s="429"/>
      <c r="FR19" s="429"/>
      <c r="FS19" s="429"/>
      <c r="FT19" s="429"/>
      <c r="FU19" s="429"/>
      <c r="FV19" s="429"/>
      <c r="FW19" s="429"/>
      <c r="FX19" s="429"/>
      <c r="FY19" s="429"/>
      <c r="FZ19" s="429"/>
      <c r="GA19" s="917"/>
      <c r="GB19" s="917"/>
      <c r="GC19" s="917"/>
      <c r="GD19" s="917"/>
      <c r="GE19" s="917"/>
      <c r="GF19" s="917"/>
      <c r="GG19" s="917"/>
      <c r="GH19" s="917"/>
      <c r="GI19" s="917"/>
      <c r="GJ19" s="917"/>
      <c r="GK19" s="917"/>
      <c r="GL19" s="917"/>
      <c r="GM19" s="917"/>
      <c r="GN19" s="917"/>
      <c r="GO19" s="917"/>
      <c r="GP19" s="917"/>
      <c r="GQ19" s="917"/>
      <c r="GR19" s="917"/>
      <c r="GS19" s="917"/>
      <c r="GT19" s="971"/>
      <c r="GU19" s="972"/>
      <c r="GV19" s="972"/>
      <c r="GW19" s="972"/>
      <c r="GX19" s="917"/>
      <c r="GY19" s="917"/>
      <c r="GZ19" s="917"/>
      <c r="HA19" s="917"/>
      <c r="HB19" s="917"/>
      <c r="HC19" s="917"/>
      <c r="HD19" s="917"/>
      <c r="HE19" s="917"/>
      <c r="HF19" s="917"/>
      <c r="HG19" s="917"/>
      <c r="HH19" s="917"/>
      <c r="HI19" s="439"/>
      <c r="HJ19" s="434"/>
      <c r="HK19" s="434"/>
      <c r="HL19" s="434"/>
      <c r="HM19" s="434"/>
      <c r="HN19" s="434"/>
      <c r="HO19" s="434"/>
      <c r="HP19" s="434"/>
      <c r="HQ19" s="434"/>
      <c r="HR19" s="434"/>
      <c r="HS19" s="434"/>
      <c r="HT19" s="434"/>
      <c r="HU19" s="434"/>
      <c r="HV19" s="434"/>
      <c r="HW19" s="917"/>
      <c r="HX19" s="434"/>
      <c r="HY19" s="434"/>
      <c r="HZ19" s="434"/>
      <c r="IA19" s="434"/>
      <c r="IB19" s="434"/>
      <c r="IC19" s="434"/>
      <c r="ID19" s="434"/>
      <c r="IE19" s="434"/>
      <c r="IF19" s="434"/>
      <c r="IG19" s="434"/>
      <c r="IH19" s="434"/>
      <c r="II19" s="434"/>
      <c r="IJ19" s="434"/>
      <c r="IK19" s="434"/>
      <c r="IL19" s="434"/>
      <c r="IM19" s="434"/>
      <c r="IN19" s="434"/>
      <c r="IO19" s="434"/>
      <c r="IP19" s="435"/>
      <c r="IQ19" s="435"/>
      <c r="IR19" s="435"/>
      <c r="IS19" s="435"/>
      <c r="IT19" s="435"/>
      <c r="IU19" s="435"/>
      <c r="IV19" s="435"/>
      <c r="IW19" s="435"/>
      <c r="IX19" s="435"/>
      <c r="IY19" s="435"/>
      <c r="IZ19" s="435"/>
      <c r="JA19" s="435"/>
      <c r="JB19" s="435"/>
      <c r="JC19" s="435"/>
      <c r="JD19" s="435"/>
      <c r="JE19" s="435"/>
      <c r="JF19" s="435"/>
      <c r="JG19" s="435"/>
      <c r="JH19" s="435"/>
      <c r="JI19" s="435"/>
      <c r="JJ19" s="435"/>
      <c r="JK19" s="435"/>
      <c r="JL19" s="435"/>
      <c r="JM19" s="435"/>
      <c r="JN19" s="435"/>
    </row>
    <row r="20" spans="1:274" ht="12" customHeight="1" x14ac:dyDescent="0.25">
      <c r="A20" s="923"/>
      <c r="B20" s="973">
        <v>2</v>
      </c>
      <c r="C20" s="927" t="s">
        <v>1300</v>
      </c>
      <c r="D20" s="933" t="s">
        <v>1301</v>
      </c>
      <c r="E20" s="935">
        <v>2</v>
      </c>
      <c r="F20" s="437" t="str">
        <f>HX5</f>
        <v>AJ.14109</v>
      </c>
      <c r="G20" s="430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30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  <c r="AZ20" s="429"/>
      <c r="BA20" s="430"/>
      <c r="BB20" s="428"/>
      <c r="BC20" s="428"/>
      <c r="BD20" s="429"/>
      <c r="BE20" s="429"/>
      <c r="BF20" s="429"/>
      <c r="BG20" s="429"/>
      <c r="BH20" s="429"/>
      <c r="BI20" s="429"/>
      <c r="BJ20" s="429"/>
      <c r="BK20" s="429"/>
      <c r="BL20" s="429"/>
      <c r="BM20" s="429"/>
      <c r="BN20" s="429"/>
      <c r="BO20" s="429"/>
      <c r="BP20" s="429"/>
      <c r="BQ20" s="429"/>
      <c r="BR20" s="429"/>
      <c r="BS20" s="429"/>
      <c r="BT20" s="430"/>
      <c r="BU20" s="429"/>
      <c r="BV20" s="429"/>
      <c r="BW20" s="429"/>
      <c r="BX20" s="429"/>
      <c r="BY20" s="429"/>
      <c r="BZ20" s="429"/>
      <c r="CA20" s="429"/>
      <c r="CB20" s="429"/>
      <c r="CC20" s="429"/>
      <c r="CD20" s="429"/>
      <c r="CE20" s="429"/>
      <c r="CF20" s="429"/>
      <c r="CG20" s="429"/>
      <c r="CH20" s="429"/>
      <c r="CI20" s="428"/>
      <c r="CJ20" s="430"/>
      <c r="CK20" s="429"/>
      <c r="CL20" s="429"/>
      <c r="CM20" s="429"/>
      <c r="CN20" s="429"/>
      <c r="CO20" s="429"/>
      <c r="CP20" s="429"/>
      <c r="CQ20" s="429"/>
      <c r="CR20" s="429"/>
      <c r="CS20" s="429"/>
      <c r="CT20" s="429"/>
      <c r="CU20" s="429"/>
      <c r="CV20" s="429"/>
      <c r="CW20" s="429"/>
      <c r="CX20" s="429"/>
      <c r="CY20" s="429"/>
      <c r="CZ20" s="429"/>
      <c r="DA20" s="429"/>
      <c r="DB20" s="429"/>
      <c r="DC20" s="429"/>
      <c r="DD20" s="429"/>
      <c r="DE20" s="429"/>
      <c r="DF20" s="429"/>
      <c r="DG20" s="429"/>
      <c r="DH20" s="429"/>
      <c r="DI20" s="429"/>
      <c r="DJ20" s="429"/>
      <c r="DK20" s="429"/>
      <c r="DL20" s="429"/>
      <c r="DM20" s="429"/>
      <c r="DN20" s="429"/>
      <c r="DO20" s="430"/>
      <c r="DP20" s="428"/>
      <c r="DQ20" s="428"/>
      <c r="DR20" s="428"/>
      <c r="DS20" s="428"/>
      <c r="DT20" s="429"/>
      <c r="DU20" s="429"/>
      <c r="DV20" s="429"/>
      <c r="DW20" s="429"/>
      <c r="DX20" s="429"/>
      <c r="DY20" s="429"/>
      <c r="DZ20" s="429"/>
      <c r="EA20" s="429"/>
      <c r="EB20" s="429"/>
      <c r="EC20" s="429"/>
      <c r="ED20" s="429"/>
      <c r="EE20" s="429"/>
      <c r="EF20" s="429"/>
      <c r="EG20" s="429"/>
      <c r="EH20" s="429"/>
      <c r="EI20" s="429"/>
      <c r="EJ20" s="429"/>
      <c r="EK20" s="429"/>
      <c r="EL20" s="429"/>
      <c r="EM20" s="429"/>
      <c r="EN20" s="429"/>
      <c r="EO20" s="429"/>
      <c r="EP20" s="429"/>
      <c r="EQ20" s="429"/>
      <c r="ER20" s="429"/>
      <c r="ES20" s="429"/>
      <c r="ET20" s="429"/>
      <c r="EU20" s="429"/>
      <c r="EV20" s="429"/>
      <c r="EW20" s="429"/>
      <c r="EX20" s="429"/>
      <c r="EY20" s="429"/>
      <c r="EZ20" s="429"/>
      <c r="FA20" s="429"/>
      <c r="FB20" s="429"/>
      <c r="FC20" s="429"/>
      <c r="FD20" s="429"/>
      <c r="FE20" s="429"/>
      <c r="FF20" s="429"/>
      <c r="FG20" s="429"/>
      <c r="FH20" s="429"/>
      <c r="FI20" s="429"/>
      <c r="FJ20" s="429"/>
      <c r="FK20" s="429"/>
      <c r="FL20" s="429"/>
      <c r="FM20" s="429"/>
      <c r="FN20" s="429"/>
      <c r="FO20" s="429"/>
      <c r="FP20" s="429"/>
      <c r="FQ20" s="429"/>
      <c r="FR20" s="429"/>
      <c r="FS20" s="429"/>
      <c r="FT20" s="429"/>
      <c r="FU20" s="429"/>
      <c r="FV20" s="429"/>
      <c r="FW20" s="429"/>
      <c r="FX20" s="429"/>
      <c r="FY20" s="429"/>
      <c r="FZ20" s="429"/>
      <c r="GA20" s="916"/>
      <c r="GB20" s="916"/>
      <c r="GC20" s="916"/>
      <c r="GD20" s="916"/>
      <c r="GE20" s="916"/>
      <c r="GF20" s="916"/>
      <c r="GG20" s="916"/>
      <c r="GH20" s="916"/>
      <c r="GI20" s="916"/>
      <c r="GJ20" s="916"/>
      <c r="GK20" s="916"/>
      <c r="GL20" s="916"/>
      <c r="GM20" s="916"/>
      <c r="GN20" s="916"/>
      <c r="GO20" s="916"/>
      <c r="GP20" s="916"/>
      <c r="GQ20" s="916"/>
      <c r="GR20" s="916"/>
      <c r="GS20" s="916"/>
      <c r="GT20" s="970"/>
      <c r="GU20" s="972"/>
      <c r="GV20" s="972"/>
      <c r="GW20" s="972"/>
      <c r="GX20" s="916"/>
      <c r="GY20" s="916"/>
      <c r="GZ20" s="916"/>
      <c r="HA20" s="916"/>
      <c r="HB20" s="916"/>
      <c r="HC20" s="916"/>
      <c r="HD20" s="916"/>
      <c r="HE20" s="916"/>
      <c r="HF20" s="916"/>
      <c r="HG20" s="916"/>
      <c r="HH20" s="916"/>
      <c r="HI20" s="438"/>
      <c r="HJ20" s="434"/>
      <c r="HK20" s="434"/>
      <c r="HL20" s="434"/>
      <c r="HM20" s="434"/>
      <c r="HN20" s="434"/>
      <c r="HO20" s="434"/>
      <c r="HP20" s="434"/>
      <c r="HQ20" s="434"/>
      <c r="HR20" s="434"/>
      <c r="HS20" s="434"/>
      <c r="HT20" s="434"/>
      <c r="HU20" s="434"/>
      <c r="HV20" s="434"/>
      <c r="HW20" s="434"/>
      <c r="HX20" s="916">
        <v>1</v>
      </c>
      <c r="HY20" s="916">
        <v>1</v>
      </c>
      <c r="HZ20" s="434"/>
      <c r="IA20" s="434"/>
      <c r="IB20" s="434"/>
      <c r="IC20" s="434"/>
      <c r="ID20" s="434"/>
      <c r="IE20" s="434"/>
      <c r="IF20" s="434"/>
      <c r="IG20" s="434"/>
      <c r="IH20" s="434"/>
      <c r="II20" s="434"/>
      <c r="IJ20" s="434"/>
      <c r="IK20" s="434"/>
      <c r="IL20" s="434"/>
      <c r="IM20" s="434"/>
      <c r="IN20" s="434"/>
      <c r="IO20" s="434"/>
      <c r="IP20" s="435"/>
      <c r="IQ20" s="435"/>
      <c r="IR20" s="435"/>
      <c r="IS20" s="435"/>
      <c r="IT20" s="435"/>
      <c r="IU20" s="435"/>
      <c r="IV20" s="435"/>
      <c r="IW20" s="435"/>
      <c r="IX20" s="435"/>
      <c r="IY20" s="435"/>
      <c r="IZ20" s="435"/>
      <c r="JA20" s="435"/>
      <c r="JB20" s="435"/>
      <c r="JC20" s="435"/>
      <c r="JD20" s="435"/>
      <c r="JE20" s="435"/>
      <c r="JF20" s="435"/>
      <c r="JG20" s="435"/>
      <c r="JH20" s="435"/>
      <c r="JI20" s="435"/>
      <c r="JJ20" s="435"/>
      <c r="JK20" s="435"/>
      <c r="JL20" s="435"/>
      <c r="JM20" s="435"/>
      <c r="JN20" s="435"/>
    </row>
    <row r="21" spans="1:274" ht="12" customHeight="1" x14ac:dyDescent="0.25">
      <c r="A21" s="923"/>
      <c r="B21" s="974"/>
      <c r="C21" s="929"/>
      <c r="D21" s="934"/>
      <c r="E21" s="937"/>
      <c r="F21" s="437" t="str">
        <f>HY5</f>
        <v>HA.14116</v>
      </c>
      <c r="G21" s="430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30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429"/>
      <c r="BA21" s="430"/>
      <c r="BB21" s="428"/>
      <c r="BC21" s="428"/>
      <c r="BD21" s="429"/>
      <c r="BE21" s="429"/>
      <c r="BF21" s="429"/>
      <c r="BG21" s="429"/>
      <c r="BH21" s="429"/>
      <c r="BI21" s="429"/>
      <c r="BJ21" s="429"/>
      <c r="BK21" s="429"/>
      <c r="BL21" s="429"/>
      <c r="BM21" s="429"/>
      <c r="BN21" s="429"/>
      <c r="BO21" s="429"/>
      <c r="BP21" s="429"/>
      <c r="BQ21" s="429"/>
      <c r="BR21" s="429"/>
      <c r="BS21" s="429"/>
      <c r="BT21" s="430"/>
      <c r="BU21" s="429"/>
      <c r="BV21" s="429"/>
      <c r="BW21" s="429"/>
      <c r="BX21" s="429"/>
      <c r="BY21" s="429"/>
      <c r="BZ21" s="429"/>
      <c r="CA21" s="429"/>
      <c r="CB21" s="429"/>
      <c r="CC21" s="429"/>
      <c r="CD21" s="429"/>
      <c r="CE21" s="429"/>
      <c r="CF21" s="429"/>
      <c r="CG21" s="429"/>
      <c r="CH21" s="429"/>
      <c r="CI21" s="428"/>
      <c r="CJ21" s="430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  <c r="CY21" s="429"/>
      <c r="CZ21" s="429"/>
      <c r="DA21" s="429"/>
      <c r="DB21" s="429"/>
      <c r="DC21" s="429"/>
      <c r="DD21" s="429"/>
      <c r="DE21" s="429"/>
      <c r="DF21" s="429"/>
      <c r="DG21" s="429"/>
      <c r="DH21" s="429"/>
      <c r="DI21" s="429"/>
      <c r="DJ21" s="429"/>
      <c r="DK21" s="429"/>
      <c r="DL21" s="429"/>
      <c r="DM21" s="429"/>
      <c r="DN21" s="429"/>
      <c r="DO21" s="430"/>
      <c r="DP21" s="428"/>
      <c r="DQ21" s="428"/>
      <c r="DR21" s="428"/>
      <c r="DS21" s="428"/>
      <c r="DT21" s="429"/>
      <c r="DU21" s="429"/>
      <c r="DV21" s="429"/>
      <c r="DW21" s="429"/>
      <c r="DX21" s="429"/>
      <c r="DY21" s="429"/>
      <c r="DZ21" s="429"/>
      <c r="EA21" s="429"/>
      <c r="EB21" s="429"/>
      <c r="EC21" s="429"/>
      <c r="ED21" s="429"/>
      <c r="EE21" s="429"/>
      <c r="EF21" s="429"/>
      <c r="EG21" s="429"/>
      <c r="EH21" s="429"/>
      <c r="EI21" s="429"/>
      <c r="EJ21" s="429"/>
      <c r="EK21" s="429"/>
      <c r="EL21" s="429"/>
      <c r="EM21" s="429"/>
      <c r="EN21" s="429"/>
      <c r="EO21" s="429"/>
      <c r="EP21" s="429"/>
      <c r="EQ21" s="429"/>
      <c r="ER21" s="429"/>
      <c r="ES21" s="429"/>
      <c r="ET21" s="429"/>
      <c r="EU21" s="429"/>
      <c r="EV21" s="429"/>
      <c r="EW21" s="429"/>
      <c r="EX21" s="429"/>
      <c r="EY21" s="429"/>
      <c r="EZ21" s="429"/>
      <c r="FA21" s="429"/>
      <c r="FB21" s="429"/>
      <c r="FC21" s="429"/>
      <c r="FD21" s="429"/>
      <c r="FE21" s="429"/>
      <c r="FF21" s="429"/>
      <c r="FG21" s="429"/>
      <c r="FH21" s="429"/>
      <c r="FI21" s="429"/>
      <c r="FJ21" s="429"/>
      <c r="FK21" s="429"/>
      <c r="FL21" s="429"/>
      <c r="FM21" s="429"/>
      <c r="FN21" s="429"/>
      <c r="FO21" s="429"/>
      <c r="FP21" s="429"/>
      <c r="FQ21" s="429"/>
      <c r="FR21" s="429"/>
      <c r="FS21" s="429"/>
      <c r="FT21" s="429"/>
      <c r="FU21" s="429"/>
      <c r="FV21" s="429"/>
      <c r="FW21" s="429"/>
      <c r="FX21" s="429"/>
      <c r="FY21" s="429"/>
      <c r="FZ21" s="429"/>
      <c r="GA21" s="917"/>
      <c r="GB21" s="917"/>
      <c r="GC21" s="917"/>
      <c r="GD21" s="917"/>
      <c r="GE21" s="917"/>
      <c r="GF21" s="917"/>
      <c r="GG21" s="917"/>
      <c r="GH21" s="917"/>
      <c r="GI21" s="917"/>
      <c r="GJ21" s="917"/>
      <c r="GK21" s="917"/>
      <c r="GL21" s="917"/>
      <c r="GM21" s="917"/>
      <c r="GN21" s="917"/>
      <c r="GO21" s="917"/>
      <c r="GP21" s="917"/>
      <c r="GQ21" s="917"/>
      <c r="GR21" s="917"/>
      <c r="GS21" s="917"/>
      <c r="GT21" s="971"/>
      <c r="GU21" s="972"/>
      <c r="GV21" s="972"/>
      <c r="GW21" s="972"/>
      <c r="GX21" s="917"/>
      <c r="GY21" s="917"/>
      <c r="GZ21" s="917"/>
      <c r="HA21" s="917"/>
      <c r="HB21" s="917"/>
      <c r="HC21" s="917"/>
      <c r="HD21" s="917"/>
      <c r="HE21" s="917"/>
      <c r="HF21" s="917"/>
      <c r="HG21" s="917"/>
      <c r="HH21" s="917"/>
      <c r="HI21" s="439"/>
      <c r="HJ21" s="434"/>
      <c r="HK21" s="434"/>
      <c r="HL21" s="434"/>
      <c r="HM21" s="434"/>
      <c r="HN21" s="434"/>
      <c r="HO21" s="434"/>
      <c r="HP21" s="434"/>
      <c r="HQ21" s="434"/>
      <c r="HR21" s="434"/>
      <c r="HS21" s="434"/>
      <c r="HT21" s="434"/>
      <c r="HU21" s="434"/>
      <c r="HV21" s="434"/>
      <c r="HW21" s="434"/>
      <c r="HX21" s="917"/>
      <c r="HY21" s="917"/>
      <c r="HZ21" s="434"/>
      <c r="IA21" s="434"/>
      <c r="IB21" s="434"/>
      <c r="IC21" s="434"/>
      <c r="ID21" s="434"/>
      <c r="IE21" s="434"/>
      <c r="IF21" s="434"/>
      <c r="IG21" s="434"/>
      <c r="IH21" s="434"/>
      <c r="II21" s="434"/>
      <c r="IJ21" s="434"/>
      <c r="IK21" s="434"/>
      <c r="IL21" s="434"/>
      <c r="IM21" s="434"/>
      <c r="IN21" s="434"/>
      <c r="IO21" s="434"/>
      <c r="IP21" s="435"/>
      <c r="IQ21" s="435"/>
      <c r="IR21" s="435"/>
      <c r="IS21" s="435"/>
      <c r="IT21" s="435"/>
      <c r="IU21" s="435"/>
      <c r="IV21" s="435"/>
      <c r="IW21" s="435"/>
      <c r="IX21" s="435"/>
      <c r="IY21" s="435"/>
      <c r="IZ21" s="435"/>
      <c r="JA21" s="435"/>
      <c r="JB21" s="435"/>
      <c r="JC21" s="435"/>
      <c r="JD21" s="435"/>
      <c r="JE21" s="435"/>
      <c r="JF21" s="435"/>
      <c r="JG21" s="435"/>
      <c r="JH21" s="435"/>
      <c r="JI21" s="435"/>
      <c r="JJ21" s="435"/>
      <c r="JK21" s="435"/>
      <c r="JL21" s="435"/>
      <c r="JM21" s="435"/>
      <c r="JN21" s="435"/>
    </row>
    <row r="22" spans="1:274" ht="12" customHeight="1" x14ac:dyDescent="0.25">
      <c r="A22" s="923"/>
      <c r="B22" s="973">
        <v>3</v>
      </c>
      <c r="C22" s="927" t="s">
        <v>1302</v>
      </c>
      <c r="D22" s="933" t="s">
        <v>197</v>
      </c>
      <c r="E22" s="935">
        <v>2</v>
      </c>
      <c r="F22" s="437" t="str">
        <f>IF5</f>
        <v>SY.12113</v>
      </c>
      <c r="G22" s="430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30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429"/>
      <c r="AY22" s="429"/>
      <c r="AZ22" s="429"/>
      <c r="BA22" s="430"/>
      <c r="BB22" s="428"/>
      <c r="BC22" s="428"/>
      <c r="BD22" s="429"/>
      <c r="BE22" s="429"/>
      <c r="BF22" s="429"/>
      <c r="BG22" s="429"/>
      <c r="BH22" s="429"/>
      <c r="BI22" s="429"/>
      <c r="BJ22" s="429"/>
      <c r="BK22" s="429"/>
      <c r="BL22" s="429"/>
      <c r="BM22" s="429"/>
      <c r="BN22" s="429"/>
      <c r="BO22" s="429"/>
      <c r="BP22" s="429"/>
      <c r="BQ22" s="429"/>
      <c r="BR22" s="429"/>
      <c r="BS22" s="429"/>
      <c r="BT22" s="430"/>
      <c r="BU22" s="429"/>
      <c r="BV22" s="429"/>
      <c r="BW22" s="429"/>
      <c r="BX22" s="429"/>
      <c r="BY22" s="429"/>
      <c r="BZ22" s="429"/>
      <c r="CA22" s="429"/>
      <c r="CB22" s="429"/>
      <c r="CC22" s="429"/>
      <c r="CD22" s="429"/>
      <c r="CE22" s="429"/>
      <c r="CF22" s="429"/>
      <c r="CG22" s="429"/>
      <c r="CH22" s="429"/>
      <c r="CI22" s="428"/>
      <c r="CJ22" s="430"/>
      <c r="CK22" s="429"/>
      <c r="CL22" s="429"/>
      <c r="CM22" s="429"/>
      <c r="CN22" s="429"/>
      <c r="CO22" s="429"/>
      <c r="CP22" s="429"/>
      <c r="CQ22" s="429"/>
      <c r="CR22" s="429"/>
      <c r="CS22" s="429"/>
      <c r="CT22" s="429"/>
      <c r="CU22" s="429"/>
      <c r="CV22" s="429"/>
      <c r="CW22" s="429"/>
      <c r="CX22" s="429"/>
      <c r="CY22" s="429"/>
      <c r="CZ22" s="429"/>
      <c r="DA22" s="429"/>
      <c r="DB22" s="429"/>
      <c r="DC22" s="429"/>
      <c r="DD22" s="429"/>
      <c r="DE22" s="429"/>
      <c r="DF22" s="429"/>
      <c r="DG22" s="429"/>
      <c r="DH22" s="429"/>
      <c r="DI22" s="429"/>
      <c r="DJ22" s="429"/>
      <c r="DK22" s="429"/>
      <c r="DL22" s="429"/>
      <c r="DM22" s="429"/>
      <c r="DN22" s="429"/>
      <c r="DO22" s="430"/>
      <c r="DP22" s="428"/>
      <c r="DQ22" s="428"/>
      <c r="DR22" s="428"/>
      <c r="DS22" s="428"/>
      <c r="DT22" s="429"/>
      <c r="DU22" s="429"/>
      <c r="DV22" s="429"/>
      <c r="DW22" s="429"/>
      <c r="DX22" s="429"/>
      <c r="DY22" s="429"/>
      <c r="DZ22" s="429"/>
      <c r="EA22" s="429"/>
      <c r="EB22" s="429"/>
      <c r="EC22" s="429"/>
      <c r="ED22" s="429"/>
      <c r="EE22" s="429"/>
      <c r="EF22" s="429"/>
      <c r="EG22" s="429"/>
      <c r="EH22" s="429"/>
      <c r="EI22" s="429"/>
      <c r="EJ22" s="429"/>
      <c r="EK22" s="429"/>
      <c r="EL22" s="429"/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29"/>
      <c r="FA22" s="429"/>
      <c r="FB22" s="429"/>
      <c r="FC22" s="429"/>
      <c r="FD22" s="429"/>
      <c r="FE22" s="429"/>
      <c r="FF22" s="429"/>
      <c r="FG22" s="429"/>
      <c r="FH22" s="429"/>
      <c r="FI22" s="429"/>
      <c r="FJ22" s="429"/>
      <c r="FK22" s="429"/>
      <c r="FL22" s="429"/>
      <c r="FM22" s="429"/>
      <c r="FN22" s="429"/>
      <c r="FO22" s="429"/>
      <c r="FP22" s="429"/>
      <c r="FQ22" s="429"/>
      <c r="FR22" s="429"/>
      <c r="FS22" s="429"/>
      <c r="FT22" s="429"/>
      <c r="FU22" s="429"/>
      <c r="FV22" s="429"/>
      <c r="FW22" s="429"/>
      <c r="FX22" s="429"/>
      <c r="FY22" s="429"/>
      <c r="FZ22" s="429"/>
      <c r="GA22" s="916"/>
      <c r="GB22" s="916"/>
      <c r="GC22" s="916"/>
      <c r="GD22" s="916"/>
      <c r="GE22" s="916"/>
      <c r="GF22" s="916"/>
      <c r="GG22" s="916"/>
      <c r="GH22" s="916"/>
      <c r="GI22" s="916"/>
      <c r="GJ22" s="916"/>
      <c r="GK22" s="916"/>
      <c r="GL22" s="916"/>
      <c r="GM22" s="916"/>
      <c r="GN22" s="916"/>
      <c r="GO22" s="916"/>
      <c r="GP22" s="916"/>
      <c r="GQ22" s="916"/>
      <c r="GR22" s="916"/>
      <c r="GS22" s="916"/>
      <c r="GT22" s="970"/>
      <c r="GU22" s="972"/>
      <c r="GV22" s="972"/>
      <c r="GW22" s="972"/>
      <c r="GX22" s="916"/>
      <c r="GY22" s="916"/>
      <c r="GZ22" s="916"/>
      <c r="HA22" s="916"/>
      <c r="HB22" s="916"/>
      <c r="HC22" s="916"/>
      <c r="HD22" s="916"/>
      <c r="HE22" s="916"/>
      <c r="HF22" s="916"/>
      <c r="HG22" s="916"/>
      <c r="HH22" s="916"/>
      <c r="HI22" s="438"/>
      <c r="HJ22" s="434"/>
      <c r="HK22" s="434"/>
      <c r="HL22" s="434"/>
      <c r="HM22" s="434"/>
      <c r="HN22" s="434"/>
      <c r="HO22" s="434"/>
      <c r="HP22" s="434"/>
      <c r="HQ22" s="434"/>
      <c r="HR22" s="434"/>
      <c r="HS22" s="434"/>
      <c r="HT22" s="434"/>
      <c r="HU22" s="434"/>
      <c r="HV22" s="434"/>
      <c r="HW22" s="434"/>
      <c r="HX22" s="434"/>
      <c r="HY22" s="434"/>
      <c r="HZ22" s="434"/>
      <c r="IA22" s="434"/>
      <c r="IB22" s="434"/>
      <c r="IC22" s="434"/>
      <c r="ID22" s="434"/>
      <c r="IE22" s="434"/>
      <c r="IF22" s="916">
        <v>1</v>
      </c>
      <c r="IG22" s="434"/>
      <c r="IH22" s="434"/>
      <c r="II22" s="434"/>
      <c r="IJ22" s="434"/>
      <c r="IK22" s="916">
        <v>1</v>
      </c>
      <c r="IL22" s="434"/>
      <c r="IM22" s="434"/>
      <c r="IN22" s="434"/>
      <c r="IO22" s="434"/>
      <c r="IP22" s="435"/>
      <c r="IQ22" s="435"/>
      <c r="IR22" s="435"/>
      <c r="IS22" s="435"/>
      <c r="IT22" s="435"/>
      <c r="IU22" s="435"/>
      <c r="IV22" s="435"/>
      <c r="IW22" s="435"/>
      <c r="IX22" s="435"/>
      <c r="IY22" s="435"/>
      <c r="IZ22" s="435"/>
      <c r="JA22" s="435"/>
      <c r="JB22" s="435"/>
      <c r="JC22" s="435"/>
      <c r="JD22" s="435"/>
      <c r="JE22" s="435"/>
      <c r="JF22" s="435"/>
      <c r="JG22" s="435"/>
      <c r="JH22" s="435"/>
      <c r="JI22" s="435"/>
      <c r="JJ22" s="435"/>
      <c r="JK22" s="435"/>
      <c r="JL22" s="435"/>
      <c r="JM22" s="435"/>
      <c r="JN22" s="435"/>
    </row>
    <row r="23" spans="1:274" ht="12" customHeight="1" x14ac:dyDescent="0.25">
      <c r="A23" s="923"/>
      <c r="B23" s="974"/>
      <c r="C23" s="929"/>
      <c r="D23" s="934"/>
      <c r="E23" s="937"/>
      <c r="F23" s="437" t="str">
        <f>IK4</f>
        <v>Akhlis, S.Pd., M.Pd</v>
      </c>
      <c r="G23" s="430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30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429"/>
      <c r="AY23" s="429"/>
      <c r="AZ23" s="429"/>
      <c r="BA23" s="430"/>
      <c r="BB23" s="428"/>
      <c r="BC23" s="428"/>
      <c r="BD23" s="429"/>
      <c r="BE23" s="429"/>
      <c r="BF23" s="429"/>
      <c r="BG23" s="429"/>
      <c r="BH23" s="429"/>
      <c r="BI23" s="429"/>
      <c r="BJ23" s="429"/>
      <c r="BK23" s="429"/>
      <c r="BL23" s="429"/>
      <c r="BM23" s="429"/>
      <c r="BN23" s="429"/>
      <c r="BO23" s="429"/>
      <c r="BP23" s="429"/>
      <c r="BQ23" s="429"/>
      <c r="BR23" s="429"/>
      <c r="BS23" s="429"/>
      <c r="BT23" s="430"/>
      <c r="BU23" s="429"/>
      <c r="BV23" s="429"/>
      <c r="BW23" s="429"/>
      <c r="BX23" s="429"/>
      <c r="BY23" s="429"/>
      <c r="BZ23" s="429"/>
      <c r="CA23" s="429"/>
      <c r="CB23" s="429"/>
      <c r="CC23" s="429"/>
      <c r="CD23" s="429"/>
      <c r="CE23" s="429"/>
      <c r="CF23" s="429"/>
      <c r="CG23" s="429"/>
      <c r="CH23" s="429"/>
      <c r="CI23" s="428"/>
      <c r="CJ23" s="430"/>
      <c r="CK23" s="429"/>
      <c r="CL23" s="429"/>
      <c r="CM23" s="429"/>
      <c r="CN23" s="429"/>
      <c r="CO23" s="429"/>
      <c r="CP23" s="429"/>
      <c r="CQ23" s="429"/>
      <c r="CR23" s="429"/>
      <c r="CS23" s="429"/>
      <c r="CT23" s="429"/>
      <c r="CU23" s="429"/>
      <c r="CV23" s="429"/>
      <c r="CW23" s="429"/>
      <c r="CX23" s="429"/>
      <c r="CY23" s="429"/>
      <c r="CZ23" s="429"/>
      <c r="DA23" s="429"/>
      <c r="DB23" s="429"/>
      <c r="DC23" s="429"/>
      <c r="DD23" s="429"/>
      <c r="DE23" s="429"/>
      <c r="DF23" s="429"/>
      <c r="DG23" s="429"/>
      <c r="DH23" s="429"/>
      <c r="DI23" s="429"/>
      <c r="DJ23" s="429"/>
      <c r="DK23" s="429"/>
      <c r="DL23" s="429"/>
      <c r="DM23" s="429"/>
      <c r="DN23" s="429"/>
      <c r="DO23" s="430"/>
      <c r="DP23" s="428"/>
      <c r="DQ23" s="428"/>
      <c r="DR23" s="428"/>
      <c r="DS23" s="428"/>
      <c r="DT23" s="429"/>
      <c r="DU23" s="429"/>
      <c r="DV23" s="429"/>
      <c r="DW23" s="429"/>
      <c r="DX23" s="429"/>
      <c r="DY23" s="429"/>
      <c r="DZ23" s="429"/>
      <c r="EA23" s="429"/>
      <c r="EB23" s="429"/>
      <c r="EC23" s="429"/>
      <c r="ED23" s="429"/>
      <c r="EE23" s="429"/>
      <c r="EF23" s="429"/>
      <c r="EG23" s="429"/>
      <c r="EH23" s="429"/>
      <c r="EI23" s="429"/>
      <c r="EJ23" s="429"/>
      <c r="EK23" s="429"/>
      <c r="EL23" s="429"/>
      <c r="EM23" s="429"/>
      <c r="EN23" s="429"/>
      <c r="EO23" s="429"/>
      <c r="EP23" s="429"/>
      <c r="EQ23" s="429"/>
      <c r="ER23" s="429"/>
      <c r="ES23" s="429"/>
      <c r="ET23" s="429"/>
      <c r="EU23" s="429"/>
      <c r="EV23" s="429"/>
      <c r="EW23" s="429"/>
      <c r="EX23" s="429"/>
      <c r="EY23" s="429"/>
      <c r="EZ23" s="429"/>
      <c r="FA23" s="429"/>
      <c r="FB23" s="429"/>
      <c r="FC23" s="429"/>
      <c r="FD23" s="429"/>
      <c r="FE23" s="429"/>
      <c r="FF23" s="429"/>
      <c r="FG23" s="429"/>
      <c r="FH23" s="429"/>
      <c r="FI23" s="429"/>
      <c r="FJ23" s="429"/>
      <c r="FK23" s="429"/>
      <c r="FL23" s="429"/>
      <c r="FM23" s="429"/>
      <c r="FN23" s="429"/>
      <c r="FO23" s="429"/>
      <c r="FP23" s="429"/>
      <c r="FQ23" s="429"/>
      <c r="FR23" s="429"/>
      <c r="FS23" s="429"/>
      <c r="FT23" s="429"/>
      <c r="FU23" s="429"/>
      <c r="FV23" s="429"/>
      <c r="FW23" s="429"/>
      <c r="FX23" s="429"/>
      <c r="FY23" s="429"/>
      <c r="FZ23" s="429"/>
      <c r="GA23" s="917"/>
      <c r="GB23" s="917"/>
      <c r="GC23" s="917"/>
      <c r="GD23" s="917"/>
      <c r="GE23" s="917"/>
      <c r="GF23" s="917"/>
      <c r="GG23" s="917"/>
      <c r="GH23" s="917"/>
      <c r="GI23" s="917"/>
      <c r="GJ23" s="917"/>
      <c r="GK23" s="917"/>
      <c r="GL23" s="917"/>
      <c r="GM23" s="917"/>
      <c r="GN23" s="917"/>
      <c r="GO23" s="917"/>
      <c r="GP23" s="917"/>
      <c r="GQ23" s="917"/>
      <c r="GR23" s="917"/>
      <c r="GS23" s="917"/>
      <c r="GT23" s="971"/>
      <c r="GU23" s="972"/>
      <c r="GV23" s="972"/>
      <c r="GW23" s="972"/>
      <c r="GX23" s="917"/>
      <c r="GY23" s="917"/>
      <c r="GZ23" s="917"/>
      <c r="HA23" s="917"/>
      <c r="HB23" s="917"/>
      <c r="HC23" s="917"/>
      <c r="HD23" s="917"/>
      <c r="HE23" s="917"/>
      <c r="HF23" s="917"/>
      <c r="HG23" s="917"/>
      <c r="HH23" s="917"/>
      <c r="HI23" s="439"/>
      <c r="HJ23" s="434"/>
      <c r="HK23" s="434"/>
      <c r="HL23" s="434"/>
      <c r="HM23" s="434"/>
      <c r="HN23" s="434"/>
      <c r="HO23" s="434"/>
      <c r="HP23" s="434"/>
      <c r="HQ23" s="434"/>
      <c r="HR23" s="434"/>
      <c r="HS23" s="434"/>
      <c r="HT23" s="434"/>
      <c r="HU23" s="434"/>
      <c r="HV23" s="434"/>
      <c r="HW23" s="434"/>
      <c r="HX23" s="434"/>
      <c r="HY23" s="434"/>
      <c r="HZ23" s="434"/>
      <c r="IA23" s="434"/>
      <c r="IB23" s="434"/>
      <c r="IC23" s="434"/>
      <c r="ID23" s="434"/>
      <c r="IE23" s="434"/>
      <c r="IF23" s="917"/>
      <c r="IG23" s="434"/>
      <c r="IH23" s="434"/>
      <c r="II23" s="434"/>
      <c r="IJ23" s="434"/>
      <c r="IK23" s="917"/>
      <c r="IL23" s="434"/>
      <c r="IM23" s="434"/>
      <c r="IN23" s="434"/>
      <c r="IO23" s="434"/>
      <c r="IP23" s="435"/>
      <c r="IQ23" s="435"/>
      <c r="IR23" s="435"/>
      <c r="IS23" s="435"/>
      <c r="IT23" s="435"/>
      <c r="IU23" s="435"/>
      <c r="IV23" s="435"/>
      <c r="IW23" s="435"/>
      <c r="IX23" s="435"/>
      <c r="IY23" s="435"/>
      <c r="IZ23" s="435"/>
      <c r="JA23" s="435"/>
      <c r="JB23" s="435"/>
      <c r="JC23" s="435"/>
      <c r="JD23" s="435"/>
      <c r="JE23" s="435"/>
      <c r="JF23" s="435"/>
      <c r="JG23" s="435"/>
      <c r="JH23" s="435"/>
      <c r="JI23" s="435"/>
      <c r="JJ23" s="435"/>
      <c r="JK23" s="435"/>
      <c r="JL23" s="435"/>
      <c r="JM23" s="435"/>
      <c r="JN23" s="435"/>
    </row>
    <row r="24" spans="1:274" ht="12" customHeight="1" x14ac:dyDescent="0.25">
      <c r="A24" s="923"/>
      <c r="B24" s="973">
        <v>4</v>
      </c>
      <c r="C24" s="927" t="s">
        <v>1303</v>
      </c>
      <c r="D24" s="933" t="s">
        <v>1304</v>
      </c>
      <c r="E24" s="935">
        <v>2</v>
      </c>
      <c r="F24" s="437" t="str">
        <f>HT5</f>
        <v>AR.13204</v>
      </c>
      <c r="G24" s="430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30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29"/>
      <c r="AY24" s="429"/>
      <c r="AZ24" s="429"/>
      <c r="BA24" s="430"/>
      <c r="BB24" s="428"/>
      <c r="BC24" s="428"/>
      <c r="BD24" s="429"/>
      <c r="BE24" s="429"/>
      <c r="BF24" s="429"/>
      <c r="BG24" s="429"/>
      <c r="BH24" s="429"/>
      <c r="BI24" s="429"/>
      <c r="BJ24" s="429"/>
      <c r="BK24" s="429"/>
      <c r="BL24" s="429"/>
      <c r="BM24" s="429"/>
      <c r="BN24" s="429"/>
      <c r="BO24" s="429"/>
      <c r="BP24" s="429"/>
      <c r="BQ24" s="429"/>
      <c r="BR24" s="429"/>
      <c r="BS24" s="429"/>
      <c r="BT24" s="430"/>
      <c r="BU24" s="429"/>
      <c r="BV24" s="429"/>
      <c r="BW24" s="429"/>
      <c r="BX24" s="429"/>
      <c r="BY24" s="429"/>
      <c r="BZ24" s="429"/>
      <c r="CA24" s="429"/>
      <c r="CB24" s="429"/>
      <c r="CC24" s="429"/>
      <c r="CD24" s="429"/>
      <c r="CE24" s="429"/>
      <c r="CF24" s="429"/>
      <c r="CG24" s="429"/>
      <c r="CH24" s="429"/>
      <c r="CI24" s="428"/>
      <c r="CJ24" s="430"/>
      <c r="CK24" s="429"/>
      <c r="CL24" s="429"/>
      <c r="CM24" s="429"/>
      <c r="CN24" s="429"/>
      <c r="CO24" s="429"/>
      <c r="CP24" s="429"/>
      <c r="CQ24" s="429"/>
      <c r="CR24" s="429"/>
      <c r="CS24" s="429"/>
      <c r="CT24" s="429"/>
      <c r="CU24" s="429"/>
      <c r="CV24" s="429"/>
      <c r="CW24" s="429"/>
      <c r="CX24" s="429"/>
      <c r="CY24" s="429"/>
      <c r="CZ24" s="429"/>
      <c r="DA24" s="429"/>
      <c r="DB24" s="429"/>
      <c r="DC24" s="429"/>
      <c r="DD24" s="429"/>
      <c r="DE24" s="429"/>
      <c r="DF24" s="429"/>
      <c r="DG24" s="429"/>
      <c r="DH24" s="429"/>
      <c r="DI24" s="429"/>
      <c r="DJ24" s="429"/>
      <c r="DK24" s="429"/>
      <c r="DL24" s="429"/>
      <c r="DM24" s="429"/>
      <c r="DN24" s="429"/>
      <c r="DO24" s="430"/>
      <c r="DP24" s="428"/>
      <c r="DQ24" s="428"/>
      <c r="DR24" s="428"/>
      <c r="DS24" s="428"/>
      <c r="DT24" s="429"/>
      <c r="DU24" s="429"/>
      <c r="DV24" s="429"/>
      <c r="DW24" s="429"/>
      <c r="DX24" s="429"/>
      <c r="DY24" s="429"/>
      <c r="DZ24" s="429"/>
      <c r="EA24" s="429"/>
      <c r="EB24" s="429"/>
      <c r="EC24" s="429"/>
      <c r="ED24" s="429"/>
      <c r="EE24" s="429"/>
      <c r="EF24" s="429"/>
      <c r="EG24" s="429"/>
      <c r="EH24" s="429"/>
      <c r="EI24" s="429"/>
      <c r="EJ24" s="429"/>
      <c r="EK24" s="429"/>
      <c r="EL24" s="429"/>
      <c r="EM24" s="429"/>
      <c r="EN24" s="429"/>
      <c r="EO24" s="429"/>
      <c r="EP24" s="429"/>
      <c r="EQ24" s="429"/>
      <c r="ER24" s="429"/>
      <c r="ES24" s="429"/>
      <c r="ET24" s="429"/>
      <c r="EU24" s="429"/>
      <c r="EV24" s="429"/>
      <c r="EW24" s="429"/>
      <c r="EX24" s="429"/>
      <c r="EY24" s="429"/>
      <c r="EZ24" s="429"/>
      <c r="FA24" s="429"/>
      <c r="FB24" s="429"/>
      <c r="FC24" s="429"/>
      <c r="FD24" s="429"/>
      <c r="FE24" s="429"/>
      <c r="FF24" s="429"/>
      <c r="FG24" s="429"/>
      <c r="FH24" s="429"/>
      <c r="FI24" s="429"/>
      <c r="FJ24" s="429"/>
      <c r="FK24" s="429"/>
      <c r="FL24" s="429"/>
      <c r="FM24" s="429"/>
      <c r="FN24" s="429"/>
      <c r="FO24" s="429"/>
      <c r="FP24" s="429"/>
      <c r="FQ24" s="429"/>
      <c r="FR24" s="429"/>
      <c r="FS24" s="429"/>
      <c r="FT24" s="429"/>
      <c r="FU24" s="429"/>
      <c r="FV24" s="429"/>
      <c r="FW24" s="429"/>
      <c r="FX24" s="429"/>
      <c r="FY24" s="429"/>
      <c r="FZ24" s="429"/>
      <c r="GA24" s="916"/>
      <c r="GB24" s="916"/>
      <c r="GC24" s="916"/>
      <c r="GD24" s="916"/>
      <c r="GE24" s="916"/>
      <c r="GF24" s="916"/>
      <c r="GG24" s="916"/>
      <c r="GH24" s="916"/>
      <c r="GI24" s="916"/>
      <c r="GJ24" s="916"/>
      <c r="GK24" s="916"/>
      <c r="GL24" s="916"/>
      <c r="GM24" s="916"/>
      <c r="GN24" s="916"/>
      <c r="GO24" s="916"/>
      <c r="GP24" s="916"/>
      <c r="GQ24" s="916"/>
      <c r="GR24" s="916"/>
      <c r="GS24" s="916"/>
      <c r="GT24" s="970"/>
      <c r="GU24" s="972"/>
      <c r="GV24" s="972"/>
      <c r="GW24" s="972"/>
      <c r="GX24" s="916"/>
      <c r="GY24" s="916"/>
      <c r="GZ24" s="916"/>
      <c r="HA24" s="916"/>
      <c r="HB24" s="916"/>
      <c r="HC24" s="916"/>
      <c r="HD24" s="916"/>
      <c r="HE24" s="916"/>
      <c r="HF24" s="916"/>
      <c r="HG24" s="916"/>
      <c r="HH24" s="916"/>
      <c r="HI24" s="438"/>
      <c r="HJ24" s="434"/>
      <c r="HK24" s="434"/>
      <c r="HL24" s="434"/>
      <c r="HM24" s="434"/>
      <c r="HN24" s="434"/>
      <c r="HO24" s="434"/>
      <c r="HP24" s="434"/>
      <c r="HQ24" s="434"/>
      <c r="HR24" s="434"/>
      <c r="HS24" s="434"/>
      <c r="HT24" s="916">
        <v>1</v>
      </c>
      <c r="HU24" s="434"/>
      <c r="HV24" s="434"/>
      <c r="HW24" s="434"/>
      <c r="HX24" s="434"/>
      <c r="HY24" s="434"/>
      <c r="HZ24" s="434"/>
      <c r="IA24" s="434"/>
      <c r="IB24" s="434"/>
      <c r="IC24" s="434"/>
      <c r="ID24" s="434"/>
      <c r="IE24" s="434"/>
      <c r="IF24" s="434"/>
      <c r="IG24" s="434"/>
      <c r="IH24" s="434"/>
      <c r="II24" s="434"/>
      <c r="IJ24" s="434"/>
      <c r="IK24" s="434"/>
      <c r="IL24" s="434"/>
      <c r="IM24" s="434"/>
      <c r="IN24" s="434"/>
      <c r="IO24" s="916">
        <v>1</v>
      </c>
      <c r="IP24" s="435"/>
      <c r="IQ24" s="435"/>
      <c r="IR24" s="435"/>
      <c r="IS24" s="435"/>
      <c r="IT24" s="435"/>
      <c r="IU24" s="435"/>
      <c r="IV24" s="435"/>
      <c r="IW24" s="435"/>
      <c r="IX24" s="435"/>
      <c r="IY24" s="435"/>
      <c r="IZ24" s="435"/>
      <c r="JA24" s="435"/>
      <c r="JB24" s="435"/>
      <c r="JC24" s="435"/>
      <c r="JD24" s="435"/>
      <c r="JE24" s="435"/>
      <c r="JF24" s="435"/>
      <c r="JG24" s="435"/>
      <c r="JH24" s="435"/>
      <c r="JI24" s="435"/>
      <c r="JJ24" s="435"/>
      <c r="JK24" s="435"/>
      <c r="JL24" s="435"/>
      <c r="JM24" s="435"/>
      <c r="JN24" s="435"/>
    </row>
    <row r="25" spans="1:274" ht="12" customHeight="1" x14ac:dyDescent="0.25">
      <c r="A25" s="923"/>
      <c r="B25" s="974"/>
      <c r="C25" s="929"/>
      <c r="D25" s="934"/>
      <c r="E25" s="937"/>
      <c r="F25" s="437" t="str">
        <f>IO5</f>
        <v>IR.13413</v>
      </c>
      <c r="G25" s="430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30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29"/>
      <c r="AZ25" s="429"/>
      <c r="BA25" s="430"/>
      <c r="BB25" s="428"/>
      <c r="BC25" s="428"/>
      <c r="BD25" s="429"/>
      <c r="BE25" s="429"/>
      <c r="BF25" s="429"/>
      <c r="BG25" s="429"/>
      <c r="BH25" s="429"/>
      <c r="BI25" s="429"/>
      <c r="BJ25" s="429"/>
      <c r="BK25" s="429"/>
      <c r="BL25" s="429"/>
      <c r="BM25" s="429"/>
      <c r="BN25" s="429"/>
      <c r="BO25" s="429"/>
      <c r="BP25" s="429"/>
      <c r="BQ25" s="429"/>
      <c r="BR25" s="429"/>
      <c r="BS25" s="429"/>
      <c r="BT25" s="430"/>
      <c r="BU25" s="429"/>
      <c r="BV25" s="429"/>
      <c r="BW25" s="429"/>
      <c r="BX25" s="429"/>
      <c r="BY25" s="429"/>
      <c r="BZ25" s="429"/>
      <c r="CA25" s="429"/>
      <c r="CB25" s="429"/>
      <c r="CC25" s="429"/>
      <c r="CD25" s="429"/>
      <c r="CE25" s="429"/>
      <c r="CF25" s="429"/>
      <c r="CG25" s="429"/>
      <c r="CH25" s="429"/>
      <c r="CI25" s="428"/>
      <c r="CJ25" s="430"/>
      <c r="CK25" s="429"/>
      <c r="CL25" s="429"/>
      <c r="CM25" s="429"/>
      <c r="CN25" s="429"/>
      <c r="CO25" s="429"/>
      <c r="CP25" s="429"/>
      <c r="CQ25" s="429"/>
      <c r="CR25" s="429"/>
      <c r="CS25" s="429"/>
      <c r="CT25" s="429"/>
      <c r="CU25" s="429"/>
      <c r="CV25" s="429"/>
      <c r="CW25" s="429"/>
      <c r="CX25" s="429"/>
      <c r="CY25" s="429"/>
      <c r="CZ25" s="429"/>
      <c r="DA25" s="429"/>
      <c r="DB25" s="429"/>
      <c r="DC25" s="429"/>
      <c r="DD25" s="429"/>
      <c r="DE25" s="429"/>
      <c r="DF25" s="429"/>
      <c r="DG25" s="429"/>
      <c r="DH25" s="429"/>
      <c r="DI25" s="429"/>
      <c r="DJ25" s="429"/>
      <c r="DK25" s="429"/>
      <c r="DL25" s="429"/>
      <c r="DM25" s="429"/>
      <c r="DN25" s="429"/>
      <c r="DO25" s="430"/>
      <c r="DP25" s="428"/>
      <c r="DQ25" s="428"/>
      <c r="DR25" s="428"/>
      <c r="DS25" s="428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429"/>
      <c r="ER25" s="429"/>
      <c r="ES25" s="429"/>
      <c r="ET25" s="429"/>
      <c r="EU25" s="429"/>
      <c r="EV25" s="429"/>
      <c r="EW25" s="429"/>
      <c r="EX25" s="429"/>
      <c r="EY25" s="429"/>
      <c r="EZ25" s="429"/>
      <c r="FA25" s="429"/>
      <c r="FB25" s="429"/>
      <c r="FC25" s="429"/>
      <c r="FD25" s="429"/>
      <c r="FE25" s="429"/>
      <c r="FF25" s="429"/>
      <c r="FG25" s="429"/>
      <c r="FH25" s="429"/>
      <c r="FI25" s="429"/>
      <c r="FJ25" s="429"/>
      <c r="FK25" s="429"/>
      <c r="FL25" s="429"/>
      <c r="FM25" s="429"/>
      <c r="FN25" s="429"/>
      <c r="FO25" s="429"/>
      <c r="FP25" s="429"/>
      <c r="FQ25" s="429"/>
      <c r="FR25" s="429"/>
      <c r="FS25" s="429"/>
      <c r="FT25" s="429"/>
      <c r="FU25" s="429"/>
      <c r="FV25" s="429"/>
      <c r="FW25" s="429"/>
      <c r="FX25" s="429"/>
      <c r="FY25" s="429"/>
      <c r="FZ25" s="429"/>
      <c r="GA25" s="917"/>
      <c r="GB25" s="917"/>
      <c r="GC25" s="917"/>
      <c r="GD25" s="917"/>
      <c r="GE25" s="917"/>
      <c r="GF25" s="917"/>
      <c r="GG25" s="917"/>
      <c r="GH25" s="917"/>
      <c r="GI25" s="917"/>
      <c r="GJ25" s="917"/>
      <c r="GK25" s="917"/>
      <c r="GL25" s="917"/>
      <c r="GM25" s="917"/>
      <c r="GN25" s="917"/>
      <c r="GO25" s="917"/>
      <c r="GP25" s="917"/>
      <c r="GQ25" s="917"/>
      <c r="GR25" s="917"/>
      <c r="GS25" s="917"/>
      <c r="GT25" s="971"/>
      <c r="GU25" s="972"/>
      <c r="GV25" s="972"/>
      <c r="GW25" s="972"/>
      <c r="GX25" s="917"/>
      <c r="GY25" s="917"/>
      <c r="GZ25" s="917"/>
      <c r="HA25" s="917"/>
      <c r="HB25" s="917"/>
      <c r="HC25" s="917"/>
      <c r="HD25" s="917"/>
      <c r="HE25" s="917"/>
      <c r="HF25" s="917"/>
      <c r="HG25" s="917"/>
      <c r="HH25" s="917"/>
      <c r="HI25" s="439"/>
      <c r="HJ25" s="434"/>
      <c r="HK25" s="434"/>
      <c r="HL25" s="434"/>
      <c r="HM25" s="434"/>
      <c r="HN25" s="434"/>
      <c r="HO25" s="434"/>
      <c r="HP25" s="434"/>
      <c r="HQ25" s="434"/>
      <c r="HR25" s="434"/>
      <c r="HS25" s="434"/>
      <c r="HT25" s="917"/>
      <c r="HU25" s="434"/>
      <c r="HV25" s="434"/>
      <c r="HW25" s="434"/>
      <c r="HX25" s="434"/>
      <c r="HY25" s="434"/>
      <c r="HZ25" s="434"/>
      <c r="IA25" s="434"/>
      <c r="IB25" s="434"/>
      <c r="IC25" s="434"/>
      <c r="ID25" s="434"/>
      <c r="IE25" s="434"/>
      <c r="IF25" s="434"/>
      <c r="IG25" s="434"/>
      <c r="IH25" s="434"/>
      <c r="II25" s="434"/>
      <c r="IJ25" s="434"/>
      <c r="IK25" s="434"/>
      <c r="IL25" s="434"/>
      <c r="IM25" s="434"/>
      <c r="IN25" s="434"/>
      <c r="IO25" s="917"/>
      <c r="IP25" s="435"/>
      <c r="IQ25" s="435"/>
      <c r="IR25" s="435"/>
      <c r="IS25" s="435"/>
      <c r="IT25" s="435"/>
      <c r="IU25" s="435"/>
      <c r="IV25" s="435"/>
      <c r="IW25" s="435"/>
      <c r="IX25" s="435"/>
      <c r="IY25" s="435"/>
      <c r="IZ25" s="435"/>
      <c r="JA25" s="435"/>
      <c r="JB25" s="435"/>
      <c r="JC25" s="435"/>
      <c r="JD25" s="435"/>
      <c r="JE25" s="435"/>
      <c r="JF25" s="435"/>
      <c r="JG25" s="435"/>
      <c r="JH25" s="435"/>
      <c r="JI25" s="435"/>
      <c r="JJ25" s="435"/>
      <c r="JK25" s="435"/>
      <c r="JL25" s="435"/>
      <c r="JM25" s="435"/>
      <c r="JN25" s="435"/>
    </row>
    <row r="26" spans="1:274" ht="12" customHeight="1" x14ac:dyDescent="0.25">
      <c r="A26" s="923"/>
      <c r="B26" s="973">
        <v>5</v>
      </c>
      <c r="C26" s="927" t="s">
        <v>1305</v>
      </c>
      <c r="D26" s="933" t="s">
        <v>1203</v>
      </c>
      <c r="E26" s="935">
        <v>2</v>
      </c>
      <c r="F26" s="442" t="str">
        <f>GK5</f>
        <v>JA.12214</v>
      </c>
      <c r="G26" s="430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30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29"/>
      <c r="AY26" s="429"/>
      <c r="AZ26" s="429"/>
      <c r="BA26" s="430"/>
      <c r="BB26" s="428"/>
      <c r="BC26" s="428"/>
      <c r="BD26" s="429"/>
      <c r="BE26" s="429"/>
      <c r="BF26" s="429"/>
      <c r="BG26" s="429"/>
      <c r="BH26" s="429"/>
      <c r="BI26" s="429"/>
      <c r="BJ26" s="429"/>
      <c r="BK26" s="429"/>
      <c r="BL26" s="429"/>
      <c r="BM26" s="429"/>
      <c r="BN26" s="429"/>
      <c r="BO26" s="429"/>
      <c r="BP26" s="429"/>
      <c r="BQ26" s="429"/>
      <c r="BR26" s="429"/>
      <c r="BS26" s="429"/>
      <c r="BT26" s="430"/>
      <c r="BU26" s="429"/>
      <c r="BV26" s="429"/>
      <c r="BW26" s="429"/>
      <c r="BX26" s="429"/>
      <c r="BY26" s="429"/>
      <c r="BZ26" s="429"/>
      <c r="CA26" s="429"/>
      <c r="CB26" s="429"/>
      <c r="CC26" s="429"/>
      <c r="CD26" s="429"/>
      <c r="CE26" s="429"/>
      <c r="CF26" s="429"/>
      <c r="CG26" s="429"/>
      <c r="CH26" s="429"/>
      <c r="CI26" s="428"/>
      <c r="CJ26" s="430"/>
      <c r="CK26" s="429"/>
      <c r="CL26" s="429"/>
      <c r="CM26" s="429"/>
      <c r="CN26" s="429"/>
      <c r="CO26" s="429"/>
      <c r="CP26" s="429"/>
      <c r="CQ26" s="429"/>
      <c r="CR26" s="429"/>
      <c r="CS26" s="429"/>
      <c r="CT26" s="429"/>
      <c r="CU26" s="429"/>
      <c r="CV26" s="429"/>
      <c r="CW26" s="429"/>
      <c r="CX26" s="429"/>
      <c r="CY26" s="429"/>
      <c r="CZ26" s="429"/>
      <c r="DA26" s="429"/>
      <c r="DB26" s="429"/>
      <c r="DC26" s="429"/>
      <c r="DD26" s="429"/>
      <c r="DE26" s="429"/>
      <c r="DF26" s="429"/>
      <c r="DG26" s="429"/>
      <c r="DH26" s="429"/>
      <c r="DI26" s="429"/>
      <c r="DJ26" s="429"/>
      <c r="DK26" s="429"/>
      <c r="DL26" s="429"/>
      <c r="DM26" s="429"/>
      <c r="DN26" s="429"/>
      <c r="DO26" s="430"/>
      <c r="DP26" s="428"/>
      <c r="DQ26" s="428"/>
      <c r="DR26" s="428"/>
      <c r="DS26" s="428"/>
      <c r="DT26" s="429"/>
      <c r="DU26" s="429"/>
      <c r="DV26" s="429"/>
      <c r="DW26" s="429"/>
      <c r="DX26" s="429"/>
      <c r="DY26" s="429"/>
      <c r="DZ26" s="429"/>
      <c r="EA26" s="429"/>
      <c r="EB26" s="429"/>
      <c r="EC26" s="429"/>
      <c r="ED26" s="429"/>
      <c r="EE26" s="429"/>
      <c r="EF26" s="429"/>
      <c r="EG26" s="429"/>
      <c r="EH26" s="429"/>
      <c r="EI26" s="429"/>
      <c r="EJ26" s="429"/>
      <c r="EK26" s="429"/>
      <c r="EL26" s="429"/>
      <c r="EM26" s="429"/>
      <c r="EN26" s="429"/>
      <c r="EO26" s="429"/>
      <c r="EP26" s="429"/>
      <c r="EQ26" s="429"/>
      <c r="ER26" s="429"/>
      <c r="ES26" s="429"/>
      <c r="ET26" s="429"/>
      <c r="EU26" s="429"/>
      <c r="EV26" s="429"/>
      <c r="EW26" s="429"/>
      <c r="EX26" s="429"/>
      <c r="EY26" s="429"/>
      <c r="EZ26" s="429"/>
      <c r="FA26" s="429"/>
      <c r="FB26" s="429"/>
      <c r="FC26" s="429"/>
      <c r="FD26" s="429"/>
      <c r="FE26" s="429"/>
      <c r="FF26" s="429"/>
      <c r="FG26" s="429"/>
      <c r="FH26" s="429"/>
      <c r="FI26" s="429"/>
      <c r="FJ26" s="429"/>
      <c r="FK26" s="429"/>
      <c r="FL26" s="429"/>
      <c r="FM26" s="429"/>
      <c r="FN26" s="429"/>
      <c r="FO26" s="429"/>
      <c r="FP26" s="429"/>
      <c r="FQ26" s="429"/>
      <c r="FR26" s="429"/>
      <c r="FS26" s="429"/>
      <c r="FT26" s="429"/>
      <c r="FU26" s="429"/>
      <c r="FV26" s="429"/>
      <c r="FW26" s="429"/>
      <c r="FX26" s="429"/>
      <c r="FY26" s="429"/>
      <c r="FZ26" s="429"/>
      <c r="GA26" s="916"/>
      <c r="GB26" s="916"/>
      <c r="GC26" s="916"/>
      <c r="GD26" s="916"/>
      <c r="GE26" s="916"/>
      <c r="GF26" s="916"/>
      <c r="GG26" s="916"/>
      <c r="GH26" s="916"/>
      <c r="GI26" s="916"/>
      <c r="GJ26" s="916"/>
      <c r="GK26" s="975">
        <v>1</v>
      </c>
      <c r="GL26" s="916"/>
      <c r="GM26" s="916"/>
      <c r="GN26" s="916"/>
      <c r="GO26" s="916"/>
      <c r="GP26" s="916"/>
      <c r="GQ26" s="916"/>
      <c r="GR26" s="916"/>
      <c r="GS26" s="916"/>
      <c r="GT26" s="970"/>
      <c r="GU26" s="972"/>
      <c r="GV26" s="972"/>
      <c r="GW26" s="972"/>
      <c r="GX26" s="916"/>
      <c r="GY26" s="916"/>
      <c r="GZ26" s="916"/>
      <c r="HA26" s="916"/>
      <c r="HB26" s="916"/>
      <c r="HC26" s="916"/>
      <c r="HD26" s="916"/>
      <c r="HE26" s="916"/>
      <c r="HF26" s="975">
        <v>1</v>
      </c>
      <c r="HG26" s="916"/>
      <c r="HH26" s="916"/>
      <c r="HI26" s="438"/>
      <c r="HJ26" s="434"/>
      <c r="HK26" s="434"/>
      <c r="HL26" s="434"/>
      <c r="HM26" s="434"/>
      <c r="HN26" s="434"/>
      <c r="HO26" s="434"/>
      <c r="HP26" s="434"/>
      <c r="HQ26" s="434"/>
      <c r="HR26" s="434"/>
      <c r="HS26" s="434"/>
      <c r="HT26" s="434"/>
      <c r="HU26" s="434"/>
      <c r="HV26" s="434"/>
      <c r="HW26" s="434"/>
      <c r="HX26" s="434"/>
      <c r="HY26" s="434"/>
      <c r="HZ26" s="434"/>
      <c r="IA26" s="434"/>
      <c r="IB26" s="434"/>
      <c r="IC26" s="434"/>
      <c r="ID26" s="434"/>
      <c r="IE26" s="434"/>
      <c r="IF26" s="434"/>
      <c r="IG26" s="434"/>
      <c r="IH26" s="434"/>
      <c r="II26" s="434"/>
      <c r="IJ26" s="434"/>
      <c r="IK26" s="434"/>
      <c r="IL26" s="434"/>
      <c r="IM26" s="434"/>
      <c r="IN26" s="434"/>
      <c r="IO26" s="434"/>
      <c r="IP26" s="435"/>
      <c r="IQ26" s="435"/>
      <c r="IR26" s="435"/>
      <c r="IS26" s="435"/>
      <c r="IT26" s="435"/>
      <c r="IU26" s="435"/>
      <c r="IV26" s="435"/>
      <c r="IW26" s="435"/>
      <c r="IX26" s="435"/>
      <c r="IY26" s="435"/>
      <c r="IZ26" s="435"/>
      <c r="JA26" s="435"/>
      <c r="JB26" s="435"/>
      <c r="JC26" s="435"/>
      <c r="JD26" s="435"/>
      <c r="JE26" s="435"/>
      <c r="JF26" s="435"/>
      <c r="JG26" s="435"/>
      <c r="JH26" s="435"/>
      <c r="JI26" s="435"/>
      <c r="JJ26" s="435"/>
      <c r="JK26" s="435"/>
      <c r="JL26" s="435"/>
      <c r="JM26" s="435"/>
      <c r="JN26" s="435"/>
    </row>
    <row r="27" spans="1:274" ht="12" customHeight="1" x14ac:dyDescent="0.25">
      <c r="A27" s="923"/>
      <c r="B27" s="974"/>
      <c r="C27" s="929"/>
      <c r="D27" s="934"/>
      <c r="E27" s="937"/>
      <c r="F27" s="442" t="str">
        <f>HF5</f>
        <v>SH.12235</v>
      </c>
      <c r="G27" s="430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30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  <c r="AZ27" s="429"/>
      <c r="BA27" s="430"/>
      <c r="BB27" s="428"/>
      <c r="BC27" s="428"/>
      <c r="BD27" s="429"/>
      <c r="BE27" s="429"/>
      <c r="BF27" s="429"/>
      <c r="BG27" s="429"/>
      <c r="BH27" s="429"/>
      <c r="BI27" s="429"/>
      <c r="BJ27" s="429"/>
      <c r="BK27" s="429"/>
      <c r="BL27" s="429"/>
      <c r="BM27" s="429"/>
      <c r="BN27" s="429"/>
      <c r="BO27" s="429"/>
      <c r="BP27" s="429"/>
      <c r="BQ27" s="429"/>
      <c r="BR27" s="429"/>
      <c r="BS27" s="429"/>
      <c r="BT27" s="430"/>
      <c r="BU27" s="429"/>
      <c r="BV27" s="429"/>
      <c r="BW27" s="429"/>
      <c r="BX27" s="429"/>
      <c r="BY27" s="429"/>
      <c r="BZ27" s="429"/>
      <c r="CA27" s="429"/>
      <c r="CB27" s="429"/>
      <c r="CC27" s="429"/>
      <c r="CD27" s="429"/>
      <c r="CE27" s="429"/>
      <c r="CF27" s="429"/>
      <c r="CG27" s="429"/>
      <c r="CH27" s="429"/>
      <c r="CI27" s="428"/>
      <c r="CJ27" s="430"/>
      <c r="CK27" s="429"/>
      <c r="CL27" s="429"/>
      <c r="CM27" s="429"/>
      <c r="CN27" s="429"/>
      <c r="CO27" s="429"/>
      <c r="CP27" s="429"/>
      <c r="CQ27" s="429"/>
      <c r="CR27" s="429"/>
      <c r="CS27" s="429"/>
      <c r="CT27" s="429"/>
      <c r="CU27" s="429"/>
      <c r="CV27" s="429"/>
      <c r="CW27" s="429"/>
      <c r="CX27" s="429"/>
      <c r="CY27" s="429"/>
      <c r="CZ27" s="429"/>
      <c r="DA27" s="429"/>
      <c r="DB27" s="429"/>
      <c r="DC27" s="429"/>
      <c r="DD27" s="429"/>
      <c r="DE27" s="429"/>
      <c r="DF27" s="429"/>
      <c r="DG27" s="429"/>
      <c r="DH27" s="429"/>
      <c r="DI27" s="429"/>
      <c r="DJ27" s="429"/>
      <c r="DK27" s="429"/>
      <c r="DL27" s="429"/>
      <c r="DM27" s="429"/>
      <c r="DN27" s="429"/>
      <c r="DO27" s="430"/>
      <c r="DP27" s="428"/>
      <c r="DQ27" s="428"/>
      <c r="DR27" s="428"/>
      <c r="DS27" s="428"/>
      <c r="DT27" s="429"/>
      <c r="DU27" s="429"/>
      <c r="DV27" s="429"/>
      <c r="DW27" s="429"/>
      <c r="DX27" s="429"/>
      <c r="DY27" s="429"/>
      <c r="DZ27" s="429"/>
      <c r="EA27" s="429"/>
      <c r="EB27" s="429"/>
      <c r="EC27" s="429"/>
      <c r="ED27" s="429"/>
      <c r="EE27" s="429"/>
      <c r="EF27" s="429"/>
      <c r="EG27" s="429"/>
      <c r="EH27" s="429"/>
      <c r="EI27" s="429"/>
      <c r="EJ27" s="429"/>
      <c r="EK27" s="429"/>
      <c r="EL27" s="429"/>
      <c r="EM27" s="429"/>
      <c r="EN27" s="429"/>
      <c r="EO27" s="429"/>
      <c r="EP27" s="429"/>
      <c r="EQ27" s="429"/>
      <c r="ER27" s="429"/>
      <c r="ES27" s="429"/>
      <c r="ET27" s="429"/>
      <c r="EU27" s="429"/>
      <c r="EV27" s="429"/>
      <c r="EW27" s="429"/>
      <c r="EX27" s="429"/>
      <c r="EY27" s="429"/>
      <c r="EZ27" s="429"/>
      <c r="FA27" s="429"/>
      <c r="FB27" s="429"/>
      <c r="FC27" s="429"/>
      <c r="FD27" s="429"/>
      <c r="FE27" s="429"/>
      <c r="FF27" s="429"/>
      <c r="FG27" s="429"/>
      <c r="FH27" s="429"/>
      <c r="FI27" s="429"/>
      <c r="FJ27" s="429"/>
      <c r="FK27" s="429"/>
      <c r="FL27" s="429"/>
      <c r="FM27" s="429"/>
      <c r="FN27" s="429"/>
      <c r="FO27" s="429"/>
      <c r="FP27" s="429"/>
      <c r="FQ27" s="429"/>
      <c r="FR27" s="429"/>
      <c r="FS27" s="429"/>
      <c r="FT27" s="429"/>
      <c r="FU27" s="429"/>
      <c r="FV27" s="429"/>
      <c r="FW27" s="429"/>
      <c r="FX27" s="429"/>
      <c r="FY27" s="429"/>
      <c r="FZ27" s="429"/>
      <c r="GA27" s="917"/>
      <c r="GB27" s="917"/>
      <c r="GC27" s="917"/>
      <c r="GD27" s="917"/>
      <c r="GE27" s="917"/>
      <c r="GF27" s="917"/>
      <c r="GG27" s="917"/>
      <c r="GH27" s="917"/>
      <c r="GI27" s="917"/>
      <c r="GJ27" s="917"/>
      <c r="GK27" s="976"/>
      <c r="GL27" s="917"/>
      <c r="GM27" s="917"/>
      <c r="GN27" s="917"/>
      <c r="GO27" s="917"/>
      <c r="GP27" s="917"/>
      <c r="GQ27" s="917"/>
      <c r="GR27" s="917"/>
      <c r="GS27" s="917"/>
      <c r="GT27" s="971"/>
      <c r="GU27" s="972"/>
      <c r="GV27" s="972"/>
      <c r="GW27" s="972"/>
      <c r="GX27" s="917"/>
      <c r="GY27" s="917"/>
      <c r="GZ27" s="917"/>
      <c r="HA27" s="917"/>
      <c r="HB27" s="917"/>
      <c r="HC27" s="917"/>
      <c r="HD27" s="917"/>
      <c r="HE27" s="917"/>
      <c r="HF27" s="976"/>
      <c r="HG27" s="917"/>
      <c r="HH27" s="917"/>
      <c r="HI27" s="439"/>
      <c r="HJ27" s="434"/>
      <c r="HK27" s="434"/>
      <c r="HL27" s="434"/>
      <c r="HM27" s="434"/>
      <c r="HN27" s="434"/>
      <c r="HO27" s="434"/>
      <c r="HP27" s="434"/>
      <c r="HQ27" s="434"/>
      <c r="HR27" s="434"/>
      <c r="HS27" s="434"/>
      <c r="HT27" s="434"/>
      <c r="HU27" s="434"/>
      <c r="HV27" s="434"/>
      <c r="HW27" s="434"/>
      <c r="HX27" s="434"/>
      <c r="HY27" s="434"/>
      <c r="HZ27" s="434"/>
      <c r="IA27" s="434"/>
      <c r="IB27" s="434"/>
      <c r="IC27" s="434"/>
      <c r="ID27" s="434"/>
      <c r="IE27" s="434"/>
      <c r="IF27" s="434"/>
      <c r="IG27" s="434"/>
      <c r="IH27" s="434"/>
      <c r="II27" s="434"/>
      <c r="IJ27" s="434"/>
      <c r="IK27" s="434"/>
      <c r="IL27" s="434"/>
      <c r="IM27" s="434"/>
      <c r="IN27" s="434"/>
      <c r="IO27" s="434"/>
      <c r="IP27" s="435"/>
      <c r="IQ27" s="435"/>
      <c r="IR27" s="435"/>
      <c r="IS27" s="435"/>
      <c r="IT27" s="435"/>
      <c r="IU27" s="435"/>
      <c r="IV27" s="435"/>
      <c r="IW27" s="435"/>
      <c r="IX27" s="435"/>
      <c r="IY27" s="435"/>
      <c r="IZ27" s="435"/>
      <c r="JA27" s="435"/>
      <c r="JB27" s="435"/>
      <c r="JC27" s="435"/>
      <c r="JD27" s="435"/>
      <c r="JE27" s="435"/>
      <c r="JF27" s="435"/>
      <c r="JG27" s="435"/>
      <c r="JH27" s="435"/>
      <c r="JI27" s="435"/>
      <c r="JJ27" s="435"/>
      <c r="JK27" s="435"/>
      <c r="JL27" s="435"/>
      <c r="JM27" s="435"/>
      <c r="JN27" s="435"/>
    </row>
    <row r="28" spans="1:274" ht="12" customHeight="1" x14ac:dyDescent="0.25">
      <c r="A28" s="923"/>
      <c r="B28" s="973">
        <v>6</v>
      </c>
      <c r="C28" s="927" t="s">
        <v>1306</v>
      </c>
      <c r="D28" s="933" t="s">
        <v>1198</v>
      </c>
      <c r="E28" s="935">
        <v>3</v>
      </c>
      <c r="F28" s="442" t="str">
        <f>GO5</f>
        <v>JE.12206</v>
      </c>
      <c r="G28" s="430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30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29"/>
      <c r="AY28" s="429"/>
      <c r="AZ28" s="429"/>
      <c r="BA28" s="430"/>
      <c r="BB28" s="428"/>
      <c r="BC28" s="428"/>
      <c r="BD28" s="429"/>
      <c r="BE28" s="429"/>
      <c r="BF28" s="429"/>
      <c r="BG28" s="429"/>
      <c r="BH28" s="429"/>
      <c r="BI28" s="429"/>
      <c r="BJ28" s="429"/>
      <c r="BK28" s="429"/>
      <c r="BL28" s="429"/>
      <c r="BM28" s="429"/>
      <c r="BN28" s="429"/>
      <c r="BO28" s="429"/>
      <c r="BP28" s="429"/>
      <c r="BQ28" s="429"/>
      <c r="BR28" s="429"/>
      <c r="BS28" s="429"/>
      <c r="BT28" s="430"/>
      <c r="BU28" s="429"/>
      <c r="BV28" s="429"/>
      <c r="BW28" s="429"/>
      <c r="BX28" s="429"/>
      <c r="BY28" s="429"/>
      <c r="BZ28" s="429"/>
      <c r="CA28" s="429"/>
      <c r="CB28" s="429"/>
      <c r="CC28" s="429"/>
      <c r="CD28" s="429"/>
      <c r="CE28" s="429"/>
      <c r="CF28" s="429"/>
      <c r="CG28" s="429"/>
      <c r="CH28" s="429"/>
      <c r="CI28" s="428"/>
      <c r="CJ28" s="430"/>
      <c r="CK28" s="429"/>
      <c r="CL28" s="429"/>
      <c r="CM28" s="429"/>
      <c r="CN28" s="429"/>
      <c r="CO28" s="429"/>
      <c r="CP28" s="429"/>
      <c r="CQ28" s="429"/>
      <c r="CR28" s="429"/>
      <c r="CS28" s="429"/>
      <c r="CT28" s="429"/>
      <c r="CU28" s="429"/>
      <c r="CV28" s="429"/>
      <c r="CW28" s="429"/>
      <c r="CX28" s="429"/>
      <c r="CY28" s="429"/>
      <c r="CZ28" s="429"/>
      <c r="DA28" s="429"/>
      <c r="DB28" s="429"/>
      <c r="DC28" s="429"/>
      <c r="DD28" s="429"/>
      <c r="DE28" s="429"/>
      <c r="DF28" s="429"/>
      <c r="DG28" s="429"/>
      <c r="DH28" s="429"/>
      <c r="DI28" s="429"/>
      <c r="DJ28" s="429"/>
      <c r="DK28" s="429"/>
      <c r="DL28" s="429"/>
      <c r="DM28" s="429"/>
      <c r="DN28" s="429"/>
      <c r="DO28" s="430"/>
      <c r="DP28" s="428"/>
      <c r="DQ28" s="428"/>
      <c r="DR28" s="428"/>
      <c r="DS28" s="428"/>
      <c r="DT28" s="429"/>
      <c r="DU28" s="429"/>
      <c r="DV28" s="429"/>
      <c r="DW28" s="429"/>
      <c r="DX28" s="429"/>
      <c r="DY28" s="429"/>
      <c r="DZ28" s="429"/>
      <c r="EA28" s="429"/>
      <c r="EB28" s="429"/>
      <c r="EC28" s="429"/>
      <c r="ED28" s="429"/>
      <c r="EE28" s="429"/>
      <c r="EF28" s="429"/>
      <c r="EG28" s="429"/>
      <c r="EH28" s="429"/>
      <c r="EI28" s="429"/>
      <c r="EJ28" s="429"/>
      <c r="EK28" s="429"/>
      <c r="EL28" s="429"/>
      <c r="EM28" s="429"/>
      <c r="EN28" s="429"/>
      <c r="EO28" s="429"/>
      <c r="EP28" s="429"/>
      <c r="EQ28" s="429"/>
      <c r="ER28" s="429"/>
      <c r="ES28" s="429"/>
      <c r="ET28" s="429"/>
      <c r="EU28" s="429"/>
      <c r="EV28" s="429"/>
      <c r="EW28" s="429"/>
      <c r="EX28" s="429"/>
      <c r="EY28" s="429"/>
      <c r="EZ28" s="429"/>
      <c r="FA28" s="429"/>
      <c r="FB28" s="429"/>
      <c r="FC28" s="429"/>
      <c r="FD28" s="429"/>
      <c r="FE28" s="429"/>
      <c r="FF28" s="429"/>
      <c r="FG28" s="429"/>
      <c r="FH28" s="429"/>
      <c r="FI28" s="429"/>
      <c r="FJ28" s="429"/>
      <c r="FK28" s="429"/>
      <c r="FL28" s="429"/>
      <c r="FM28" s="429"/>
      <c r="FN28" s="429"/>
      <c r="FO28" s="429"/>
      <c r="FP28" s="429"/>
      <c r="FQ28" s="429"/>
      <c r="FR28" s="429"/>
      <c r="FS28" s="429"/>
      <c r="FT28" s="429"/>
      <c r="FU28" s="429"/>
      <c r="FV28" s="429"/>
      <c r="FW28" s="429"/>
      <c r="FX28" s="429"/>
      <c r="FY28" s="429"/>
      <c r="FZ28" s="429"/>
      <c r="GA28" s="916"/>
      <c r="GB28" s="916"/>
      <c r="GC28" s="916"/>
      <c r="GD28" s="916"/>
      <c r="GE28" s="916"/>
      <c r="GF28" s="916"/>
      <c r="GG28" s="916"/>
      <c r="GH28" s="916"/>
      <c r="GI28" s="916"/>
      <c r="GJ28" s="916"/>
      <c r="GK28" s="916"/>
      <c r="GL28" s="916"/>
      <c r="GM28" s="916"/>
      <c r="GN28" s="916"/>
      <c r="GO28" s="975">
        <v>1.5</v>
      </c>
      <c r="GP28" s="916"/>
      <c r="GQ28" s="916"/>
      <c r="GR28" s="916"/>
      <c r="GS28" s="916"/>
      <c r="GT28" s="970"/>
      <c r="GU28" s="972"/>
      <c r="GV28" s="972"/>
      <c r="GW28" s="972"/>
      <c r="GX28" s="916"/>
      <c r="GY28" s="916"/>
      <c r="GZ28" s="916"/>
      <c r="HA28" s="916"/>
      <c r="HB28" s="916"/>
      <c r="HC28" s="916"/>
      <c r="HD28" s="916"/>
      <c r="HE28" s="916"/>
      <c r="HF28" s="916"/>
      <c r="HG28" s="916"/>
      <c r="HH28" s="916"/>
      <c r="HI28" s="438"/>
      <c r="HJ28" s="434"/>
      <c r="HK28" s="434"/>
      <c r="HL28" s="434"/>
      <c r="HM28" s="434"/>
      <c r="HN28" s="434"/>
      <c r="HO28" s="434"/>
      <c r="HP28" s="434"/>
      <c r="HQ28" s="434"/>
      <c r="HR28" s="434"/>
      <c r="HS28" s="434"/>
      <c r="HT28" s="434"/>
      <c r="HU28" s="434"/>
      <c r="HV28" s="434"/>
      <c r="HW28" s="434"/>
      <c r="HX28" s="434"/>
      <c r="HY28" s="434"/>
      <c r="HZ28" s="434"/>
      <c r="IA28" s="434"/>
      <c r="IB28" s="434"/>
      <c r="IC28" s="434"/>
      <c r="ID28" s="434"/>
      <c r="IE28" s="434"/>
      <c r="IF28" s="434"/>
      <c r="IG28" s="434"/>
      <c r="IH28" s="434"/>
      <c r="II28" s="434"/>
      <c r="IJ28" s="434"/>
      <c r="IK28" s="434"/>
      <c r="IL28" s="434"/>
      <c r="IM28" s="434"/>
      <c r="IN28" s="434"/>
      <c r="IO28" s="434"/>
      <c r="IP28" s="435"/>
      <c r="IQ28" s="435"/>
      <c r="IR28" s="435"/>
      <c r="IS28" s="435"/>
      <c r="IT28" s="435"/>
      <c r="IU28" s="435"/>
      <c r="IV28" s="435"/>
      <c r="IW28" s="435"/>
      <c r="IX28" s="435"/>
      <c r="IY28" s="435"/>
      <c r="IZ28" s="435"/>
      <c r="JA28" s="435"/>
      <c r="JB28" s="435"/>
      <c r="JC28" s="435"/>
      <c r="JD28" s="975">
        <v>1.5</v>
      </c>
      <c r="JE28" s="435"/>
      <c r="JF28" s="435"/>
      <c r="JG28" s="435"/>
      <c r="JH28" s="435"/>
      <c r="JI28" s="443"/>
      <c r="JJ28" s="443"/>
      <c r="JK28" s="443"/>
      <c r="JL28" s="443"/>
      <c r="JM28" s="443"/>
      <c r="JN28" s="443"/>
    </row>
    <row r="29" spans="1:274" ht="12" customHeight="1" x14ac:dyDescent="0.25">
      <c r="A29" s="923"/>
      <c r="B29" s="974"/>
      <c r="C29" s="929"/>
      <c r="D29" s="934"/>
      <c r="E29" s="937"/>
      <c r="F29" s="442" t="str">
        <f>JD5</f>
        <v>Oktaviani</v>
      </c>
      <c r="G29" s="430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30"/>
      <c r="AM29" s="429"/>
      <c r="AN29" s="429"/>
      <c r="AO29" s="429"/>
      <c r="AP29" s="429"/>
      <c r="AQ29" s="429"/>
      <c r="AR29" s="429"/>
      <c r="AS29" s="429"/>
      <c r="AT29" s="429"/>
      <c r="AU29" s="429"/>
      <c r="AV29" s="429"/>
      <c r="AW29" s="429"/>
      <c r="AX29" s="429"/>
      <c r="AY29" s="429"/>
      <c r="AZ29" s="429"/>
      <c r="BA29" s="430"/>
      <c r="BB29" s="428"/>
      <c r="BC29" s="428"/>
      <c r="BD29" s="429"/>
      <c r="BE29" s="429"/>
      <c r="BF29" s="429"/>
      <c r="BG29" s="429"/>
      <c r="BH29" s="429"/>
      <c r="BI29" s="429"/>
      <c r="BJ29" s="429"/>
      <c r="BK29" s="429"/>
      <c r="BL29" s="429"/>
      <c r="BM29" s="429"/>
      <c r="BN29" s="429"/>
      <c r="BO29" s="429"/>
      <c r="BP29" s="429"/>
      <c r="BQ29" s="429"/>
      <c r="BR29" s="429"/>
      <c r="BS29" s="429"/>
      <c r="BT29" s="430"/>
      <c r="BU29" s="429"/>
      <c r="BV29" s="429"/>
      <c r="BW29" s="429"/>
      <c r="BX29" s="429"/>
      <c r="BY29" s="429"/>
      <c r="BZ29" s="429"/>
      <c r="CA29" s="429"/>
      <c r="CB29" s="429"/>
      <c r="CC29" s="429"/>
      <c r="CD29" s="429"/>
      <c r="CE29" s="429"/>
      <c r="CF29" s="429"/>
      <c r="CG29" s="429"/>
      <c r="CH29" s="429"/>
      <c r="CI29" s="428"/>
      <c r="CJ29" s="430"/>
      <c r="CK29" s="429"/>
      <c r="CL29" s="429"/>
      <c r="CM29" s="429"/>
      <c r="CN29" s="429"/>
      <c r="CO29" s="429"/>
      <c r="CP29" s="429"/>
      <c r="CQ29" s="429"/>
      <c r="CR29" s="429"/>
      <c r="CS29" s="429"/>
      <c r="CT29" s="429"/>
      <c r="CU29" s="429"/>
      <c r="CV29" s="429"/>
      <c r="CW29" s="429"/>
      <c r="CX29" s="429"/>
      <c r="CY29" s="429"/>
      <c r="CZ29" s="429"/>
      <c r="DA29" s="429"/>
      <c r="DB29" s="429"/>
      <c r="DC29" s="429"/>
      <c r="DD29" s="429"/>
      <c r="DE29" s="429"/>
      <c r="DF29" s="429"/>
      <c r="DG29" s="429"/>
      <c r="DH29" s="429"/>
      <c r="DI29" s="429"/>
      <c r="DJ29" s="429"/>
      <c r="DK29" s="429"/>
      <c r="DL29" s="429"/>
      <c r="DM29" s="429"/>
      <c r="DN29" s="429"/>
      <c r="DO29" s="430"/>
      <c r="DP29" s="428"/>
      <c r="DQ29" s="428"/>
      <c r="DR29" s="428"/>
      <c r="DS29" s="428"/>
      <c r="DT29" s="429"/>
      <c r="DU29" s="429"/>
      <c r="DV29" s="429"/>
      <c r="DW29" s="429"/>
      <c r="DX29" s="429"/>
      <c r="DY29" s="429"/>
      <c r="DZ29" s="429"/>
      <c r="EA29" s="429"/>
      <c r="EB29" s="429"/>
      <c r="EC29" s="429"/>
      <c r="ED29" s="429"/>
      <c r="EE29" s="429"/>
      <c r="EF29" s="429"/>
      <c r="EG29" s="429"/>
      <c r="EH29" s="429"/>
      <c r="EI29" s="429"/>
      <c r="EJ29" s="429"/>
      <c r="EK29" s="429"/>
      <c r="EL29" s="429"/>
      <c r="EM29" s="429"/>
      <c r="EN29" s="429"/>
      <c r="EO29" s="429"/>
      <c r="EP29" s="429"/>
      <c r="EQ29" s="429"/>
      <c r="ER29" s="429"/>
      <c r="ES29" s="429"/>
      <c r="ET29" s="429"/>
      <c r="EU29" s="429"/>
      <c r="EV29" s="429"/>
      <c r="EW29" s="429"/>
      <c r="EX29" s="429"/>
      <c r="EY29" s="429"/>
      <c r="EZ29" s="429"/>
      <c r="FA29" s="429"/>
      <c r="FB29" s="429"/>
      <c r="FC29" s="429"/>
      <c r="FD29" s="429"/>
      <c r="FE29" s="429"/>
      <c r="FF29" s="429"/>
      <c r="FG29" s="429"/>
      <c r="FH29" s="429"/>
      <c r="FI29" s="429"/>
      <c r="FJ29" s="429"/>
      <c r="FK29" s="429"/>
      <c r="FL29" s="429"/>
      <c r="FM29" s="429"/>
      <c r="FN29" s="429"/>
      <c r="FO29" s="429"/>
      <c r="FP29" s="429"/>
      <c r="FQ29" s="429"/>
      <c r="FR29" s="429"/>
      <c r="FS29" s="429"/>
      <c r="FT29" s="429"/>
      <c r="FU29" s="429"/>
      <c r="FV29" s="429"/>
      <c r="FW29" s="429"/>
      <c r="FX29" s="429"/>
      <c r="FY29" s="429"/>
      <c r="FZ29" s="429"/>
      <c r="GA29" s="917"/>
      <c r="GB29" s="917"/>
      <c r="GC29" s="917"/>
      <c r="GD29" s="917"/>
      <c r="GE29" s="917"/>
      <c r="GF29" s="917"/>
      <c r="GG29" s="917"/>
      <c r="GH29" s="917"/>
      <c r="GI29" s="917"/>
      <c r="GJ29" s="917"/>
      <c r="GK29" s="917"/>
      <c r="GL29" s="917"/>
      <c r="GM29" s="917"/>
      <c r="GN29" s="917"/>
      <c r="GO29" s="976"/>
      <c r="GP29" s="917"/>
      <c r="GQ29" s="917"/>
      <c r="GR29" s="917"/>
      <c r="GS29" s="917"/>
      <c r="GT29" s="971"/>
      <c r="GU29" s="972"/>
      <c r="GV29" s="972"/>
      <c r="GW29" s="972"/>
      <c r="GX29" s="917"/>
      <c r="GY29" s="917"/>
      <c r="GZ29" s="917"/>
      <c r="HA29" s="917"/>
      <c r="HB29" s="917"/>
      <c r="HC29" s="917"/>
      <c r="HD29" s="917"/>
      <c r="HE29" s="917"/>
      <c r="HF29" s="917"/>
      <c r="HG29" s="917"/>
      <c r="HH29" s="917"/>
      <c r="HI29" s="439"/>
      <c r="HJ29" s="434"/>
      <c r="HK29" s="434"/>
      <c r="HL29" s="434"/>
      <c r="HM29" s="434"/>
      <c r="HN29" s="434"/>
      <c r="HO29" s="434"/>
      <c r="HP29" s="434"/>
      <c r="HQ29" s="434"/>
      <c r="HR29" s="434"/>
      <c r="HS29" s="434"/>
      <c r="HT29" s="434"/>
      <c r="HU29" s="434"/>
      <c r="HV29" s="434"/>
      <c r="HW29" s="434"/>
      <c r="HX29" s="434"/>
      <c r="HY29" s="434"/>
      <c r="HZ29" s="434"/>
      <c r="IA29" s="434"/>
      <c r="IB29" s="434"/>
      <c r="IC29" s="434"/>
      <c r="ID29" s="434"/>
      <c r="IE29" s="434"/>
      <c r="IF29" s="434"/>
      <c r="IG29" s="434"/>
      <c r="IH29" s="434"/>
      <c r="II29" s="434"/>
      <c r="IJ29" s="434"/>
      <c r="IK29" s="434"/>
      <c r="IL29" s="434"/>
      <c r="IM29" s="434"/>
      <c r="IN29" s="434"/>
      <c r="IO29" s="434"/>
      <c r="IP29" s="435"/>
      <c r="IQ29" s="435"/>
      <c r="IR29" s="435"/>
      <c r="IS29" s="435"/>
      <c r="IT29" s="435"/>
      <c r="IU29" s="435"/>
      <c r="IV29" s="435"/>
      <c r="IW29" s="435"/>
      <c r="IX29" s="435"/>
      <c r="IY29" s="435"/>
      <c r="IZ29" s="435"/>
      <c r="JA29" s="435"/>
      <c r="JB29" s="435"/>
      <c r="JC29" s="435"/>
      <c r="JD29" s="976"/>
      <c r="JE29" s="435"/>
      <c r="JF29" s="435"/>
      <c r="JG29" s="435"/>
      <c r="JH29" s="435"/>
      <c r="JI29" s="444"/>
      <c r="JJ29" s="444"/>
      <c r="JK29" s="444"/>
      <c r="JL29" s="444"/>
      <c r="JM29" s="444"/>
      <c r="JN29" s="444"/>
    </row>
    <row r="30" spans="1:274" ht="12" customHeight="1" x14ac:dyDescent="0.25">
      <c r="A30" s="923"/>
      <c r="B30" s="973">
        <v>7</v>
      </c>
      <c r="C30" s="927" t="s">
        <v>1307</v>
      </c>
      <c r="D30" s="933" t="s">
        <v>1229</v>
      </c>
      <c r="E30" s="935">
        <v>3</v>
      </c>
      <c r="F30" s="442" t="str">
        <f>GH5</f>
        <v>HS.12221</v>
      </c>
      <c r="G30" s="430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30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AX30" s="429"/>
      <c r="AY30" s="429"/>
      <c r="AZ30" s="429"/>
      <c r="BA30" s="430"/>
      <c r="BB30" s="428"/>
      <c r="BC30" s="428"/>
      <c r="BD30" s="429"/>
      <c r="BE30" s="429"/>
      <c r="BF30" s="429"/>
      <c r="BG30" s="429"/>
      <c r="BH30" s="429"/>
      <c r="BI30" s="429"/>
      <c r="BJ30" s="429"/>
      <c r="BK30" s="429"/>
      <c r="BL30" s="429"/>
      <c r="BM30" s="429"/>
      <c r="BN30" s="429"/>
      <c r="BO30" s="429"/>
      <c r="BP30" s="429"/>
      <c r="BQ30" s="429"/>
      <c r="BR30" s="429"/>
      <c r="BS30" s="429"/>
      <c r="BT30" s="430"/>
      <c r="BU30" s="429"/>
      <c r="BV30" s="429"/>
      <c r="BW30" s="429"/>
      <c r="BX30" s="429"/>
      <c r="BY30" s="429"/>
      <c r="BZ30" s="429"/>
      <c r="CA30" s="429"/>
      <c r="CB30" s="429"/>
      <c r="CC30" s="429"/>
      <c r="CD30" s="429"/>
      <c r="CE30" s="429"/>
      <c r="CF30" s="429"/>
      <c r="CG30" s="429"/>
      <c r="CH30" s="429"/>
      <c r="CI30" s="428"/>
      <c r="CJ30" s="430"/>
      <c r="CK30" s="429"/>
      <c r="CL30" s="429"/>
      <c r="CM30" s="429"/>
      <c r="CN30" s="429"/>
      <c r="CO30" s="429"/>
      <c r="CP30" s="429"/>
      <c r="CQ30" s="429"/>
      <c r="CR30" s="429"/>
      <c r="CS30" s="429"/>
      <c r="CT30" s="429"/>
      <c r="CU30" s="429"/>
      <c r="CV30" s="429"/>
      <c r="CW30" s="429"/>
      <c r="CX30" s="429"/>
      <c r="CY30" s="429"/>
      <c r="CZ30" s="429"/>
      <c r="DA30" s="429"/>
      <c r="DB30" s="429"/>
      <c r="DC30" s="429"/>
      <c r="DD30" s="429"/>
      <c r="DE30" s="429"/>
      <c r="DF30" s="429"/>
      <c r="DG30" s="429"/>
      <c r="DH30" s="429"/>
      <c r="DI30" s="429"/>
      <c r="DJ30" s="429"/>
      <c r="DK30" s="429"/>
      <c r="DL30" s="429"/>
      <c r="DM30" s="429"/>
      <c r="DN30" s="429"/>
      <c r="DO30" s="430"/>
      <c r="DP30" s="428"/>
      <c r="DQ30" s="428"/>
      <c r="DR30" s="428"/>
      <c r="DS30" s="428"/>
      <c r="DT30" s="429"/>
      <c r="DU30" s="429"/>
      <c r="DV30" s="429"/>
      <c r="DW30" s="429"/>
      <c r="DX30" s="429"/>
      <c r="DY30" s="429"/>
      <c r="DZ30" s="429"/>
      <c r="EA30" s="429"/>
      <c r="EB30" s="429"/>
      <c r="EC30" s="429"/>
      <c r="ED30" s="429"/>
      <c r="EE30" s="429"/>
      <c r="EF30" s="429"/>
      <c r="EG30" s="429"/>
      <c r="EH30" s="429"/>
      <c r="EI30" s="429"/>
      <c r="EJ30" s="429"/>
      <c r="EK30" s="429"/>
      <c r="EL30" s="429"/>
      <c r="EM30" s="429"/>
      <c r="EN30" s="429"/>
      <c r="EO30" s="429"/>
      <c r="EP30" s="429"/>
      <c r="EQ30" s="429"/>
      <c r="ER30" s="429"/>
      <c r="ES30" s="429"/>
      <c r="ET30" s="429"/>
      <c r="EU30" s="429"/>
      <c r="EV30" s="429"/>
      <c r="EW30" s="429"/>
      <c r="EX30" s="429"/>
      <c r="EY30" s="429"/>
      <c r="EZ30" s="429"/>
      <c r="FA30" s="429"/>
      <c r="FB30" s="429"/>
      <c r="FC30" s="429"/>
      <c r="FD30" s="429"/>
      <c r="FE30" s="429"/>
      <c r="FF30" s="429"/>
      <c r="FG30" s="429"/>
      <c r="FH30" s="429"/>
      <c r="FI30" s="429"/>
      <c r="FJ30" s="429"/>
      <c r="FK30" s="429"/>
      <c r="FL30" s="429"/>
      <c r="FM30" s="429"/>
      <c r="FN30" s="429"/>
      <c r="FO30" s="429"/>
      <c r="FP30" s="429"/>
      <c r="FQ30" s="429"/>
      <c r="FR30" s="429"/>
      <c r="FS30" s="429"/>
      <c r="FT30" s="429"/>
      <c r="FU30" s="429"/>
      <c r="FV30" s="429"/>
      <c r="FW30" s="429"/>
      <c r="FX30" s="429"/>
      <c r="FY30" s="429"/>
      <c r="FZ30" s="429"/>
      <c r="GA30" s="916"/>
      <c r="GB30" s="916"/>
      <c r="GC30" s="916"/>
      <c r="GD30" s="916"/>
      <c r="GE30" s="916"/>
      <c r="GF30" s="916"/>
      <c r="GG30" s="916"/>
      <c r="GH30" s="975">
        <v>1.5</v>
      </c>
      <c r="GI30" s="916"/>
      <c r="GJ30" s="916"/>
      <c r="GK30" s="916"/>
      <c r="GL30" s="916"/>
      <c r="GM30" s="916"/>
      <c r="GN30" s="916"/>
      <c r="GO30" s="916"/>
      <c r="GP30" s="916"/>
      <c r="GQ30" s="916"/>
      <c r="GR30" s="916"/>
      <c r="GS30" s="916"/>
      <c r="GT30" s="970"/>
      <c r="GU30" s="972"/>
      <c r="GV30" s="972"/>
      <c r="GW30" s="972"/>
      <c r="GX30" s="916"/>
      <c r="GY30" s="916"/>
      <c r="GZ30" s="916"/>
      <c r="HA30" s="916"/>
      <c r="HB30" s="916"/>
      <c r="HC30" s="916"/>
      <c r="HD30" s="916"/>
      <c r="HE30" s="916"/>
      <c r="HF30" s="975">
        <v>1.5</v>
      </c>
      <c r="HG30" s="916"/>
      <c r="HH30" s="916"/>
      <c r="HI30" s="438"/>
      <c r="HJ30" s="434"/>
      <c r="HK30" s="434"/>
      <c r="HL30" s="434"/>
      <c r="HM30" s="434"/>
      <c r="HN30" s="434"/>
      <c r="HO30" s="434"/>
      <c r="HP30" s="434"/>
      <c r="HQ30" s="434"/>
      <c r="HR30" s="434"/>
      <c r="HS30" s="434"/>
      <c r="HT30" s="434"/>
      <c r="HU30" s="434"/>
      <c r="HV30" s="434"/>
      <c r="HW30" s="434"/>
      <c r="HX30" s="434"/>
      <c r="HY30" s="434"/>
      <c r="HZ30" s="434"/>
      <c r="IA30" s="434"/>
      <c r="IB30" s="434"/>
      <c r="IC30" s="434"/>
      <c r="ID30" s="434"/>
      <c r="IE30" s="434"/>
      <c r="IF30" s="434"/>
      <c r="IG30" s="434"/>
      <c r="IH30" s="434"/>
      <c r="II30" s="434"/>
      <c r="IJ30" s="434"/>
      <c r="IK30" s="434"/>
      <c r="IL30" s="434"/>
      <c r="IM30" s="434"/>
      <c r="IN30" s="434"/>
      <c r="IO30" s="434"/>
      <c r="IP30" s="435"/>
      <c r="IQ30" s="435"/>
      <c r="IR30" s="435"/>
      <c r="IS30" s="435"/>
      <c r="IT30" s="435"/>
      <c r="IU30" s="435"/>
      <c r="IV30" s="435"/>
      <c r="IW30" s="435"/>
      <c r="IX30" s="435"/>
      <c r="IY30" s="435"/>
      <c r="IZ30" s="435"/>
      <c r="JA30" s="435"/>
      <c r="JB30" s="435"/>
      <c r="JC30" s="435"/>
      <c r="JD30" s="435"/>
      <c r="JE30" s="435"/>
      <c r="JF30" s="435"/>
      <c r="JG30" s="435"/>
      <c r="JH30" s="435"/>
      <c r="JI30" s="435"/>
      <c r="JJ30" s="435"/>
      <c r="JK30" s="435"/>
      <c r="JL30" s="435"/>
      <c r="JM30" s="435"/>
      <c r="JN30" s="435"/>
    </row>
    <row r="31" spans="1:274" ht="12" customHeight="1" x14ac:dyDescent="0.25">
      <c r="A31" s="923"/>
      <c r="B31" s="974"/>
      <c r="C31" s="929"/>
      <c r="D31" s="934"/>
      <c r="E31" s="937"/>
      <c r="F31" s="442" t="str">
        <f>HF5</f>
        <v>SH.12235</v>
      </c>
      <c r="G31" s="430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30"/>
      <c r="AM31" s="429"/>
      <c r="AN31" s="429"/>
      <c r="AO31" s="429"/>
      <c r="AP31" s="429"/>
      <c r="AQ31" s="429"/>
      <c r="AR31" s="429"/>
      <c r="AS31" s="429"/>
      <c r="AT31" s="429"/>
      <c r="AU31" s="429"/>
      <c r="AV31" s="429"/>
      <c r="AW31" s="429"/>
      <c r="AX31" s="429"/>
      <c r="AY31" s="429"/>
      <c r="AZ31" s="429"/>
      <c r="BA31" s="430"/>
      <c r="BB31" s="428"/>
      <c r="BC31" s="428"/>
      <c r="BD31" s="429"/>
      <c r="BE31" s="429"/>
      <c r="BF31" s="429"/>
      <c r="BG31" s="429"/>
      <c r="BH31" s="429"/>
      <c r="BI31" s="429"/>
      <c r="BJ31" s="429"/>
      <c r="BK31" s="429"/>
      <c r="BL31" s="429"/>
      <c r="BM31" s="429"/>
      <c r="BN31" s="429"/>
      <c r="BO31" s="429"/>
      <c r="BP31" s="429"/>
      <c r="BQ31" s="429"/>
      <c r="BR31" s="429"/>
      <c r="BS31" s="429"/>
      <c r="BT31" s="430"/>
      <c r="BU31" s="429"/>
      <c r="BV31" s="429"/>
      <c r="BW31" s="429"/>
      <c r="BX31" s="429"/>
      <c r="BY31" s="429"/>
      <c r="BZ31" s="429"/>
      <c r="CA31" s="429"/>
      <c r="CB31" s="429"/>
      <c r="CC31" s="429"/>
      <c r="CD31" s="429"/>
      <c r="CE31" s="429"/>
      <c r="CF31" s="429"/>
      <c r="CG31" s="429"/>
      <c r="CH31" s="429"/>
      <c r="CI31" s="428"/>
      <c r="CJ31" s="430"/>
      <c r="CK31" s="429"/>
      <c r="CL31" s="429"/>
      <c r="CM31" s="429"/>
      <c r="CN31" s="429"/>
      <c r="CO31" s="429"/>
      <c r="CP31" s="429"/>
      <c r="CQ31" s="429"/>
      <c r="CR31" s="429"/>
      <c r="CS31" s="429"/>
      <c r="CT31" s="429"/>
      <c r="CU31" s="429"/>
      <c r="CV31" s="429"/>
      <c r="CW31" s="429"/>
      <c r="CX31" s="429"/>
      <c r="CY31" s="429"/>
      <c r="CZ31" s="429"/>
      <c r="DA31" s="429"/>
      <c r="DB31" s="429"/>
      <c r="DC31" s="429"/>
      <c r="DD31" s="429"/>
      <c r="DE31" s="429"/>
      <c r="DF31" s="429"/>
      <c r="DG31" s="429"/>
      <c r="DH31" s="429"/>
      <c r="DI31" s="429"/>
      <c r="DJ31" s="429"/>
      <c r="DK31" s="429"/>
      <c r="DL31" s="429"/>
      <c r="DM31" s="429"/>
      <c r="DN31" s="429"/>
      <c r="DO31" s="430"/>
      <c r="DP31" s="428"/>
      <c r="DQ31" s="428"/>
      <c r="DR31" s="428"/>
      <c r="DS31" s="428"/>
      <c r="DT31" s="429"/>
      <c r="DU31" s="429"/>
      <c r="DV31" s="429"/>
      <c r="DW31" s="429"/>
      <c r="DX31" s="429"/>
      <c r="DY31" s="429"/>
      <c r="DZ31" s="429"/>
      <c r="EA31" s="429"/>
      <c r="EB31" s="429"/>
      <c r="EC31" s="429"/>
      <c r="ED31" s="429"/>
      <c r="EE31" s="429"/>
      <c r="EF31" s="429"/>
      <c r="EG31" s="429"/>
      <c r="EH31" s="429"/>
      <c r="EI31" s="429"/>
      <c r="EJ31" s="429"/>
      <c r="EK31" s="429"/>
      <c r="EL31" s="429"/>
      <c r="EM31" s="429"/>
      <c r="EN31" s="429"/>
      <c r="EO31" s="429"/>
      <c r="EP31" s="429"/>
      <c r="EQ31" s="429"/>
      <c r="ER31" s="429"/>
      <c r="ES31" s="429"/>
      <c r="ET31" s="429"/>
      <c r="EU31" s="429"/>
      <c r="EV31" s="429"/>
      <c r="EW31" s="429"/>
      <c r="EX31" s="429"/>
      <c r="EY31" s="429"/>
      <c r="EZ31" s="429"/>
      <c r="FA31" s="429"/>
      <c r="FB31" s="429"/>
      <c r="FC31" s="429"/>
      <c r="FD31" s="429"/>
      <c r="FE31" s="429"/>
      <c r="FF31" s="429"/>
      <c r="FG31" s="429"/>
      <c r="FH31" s="429"/>
      <c r="FI31" s="429"/>
      <c r="FJ31" s="429"/>
      <c r="FK31" s="429"/>
      <c r="FL31" s="429"/>
      <c r="FM31" s="429"/>
      <c r="FN31" s="429"/>
      <c r="FO31" s="429"/>
      <c r="FP31" s="429"/>
      <c r="FQ31" s="429"/>
      <c r="FR31" s="429"/>
      <c r="FS31" s="429"/>
      <c r="FT31" s="429"/>
      <c r="FU31" s="429"/>
      <c r="FV31" s="429"/>
      <c r="FW31" s="429"/>
      <c r="FX31" s="429"/>
      <c r="FY31" s="429"/>
      <c r="FZ31" s="429"/>
      <c r="GA31" s="917"/>
      <c r="GB31" s="917"/>
      <c r="GC31" s="917"/>
      <c r="GD31" s="917"/>
      <c r="GE31" s="917"/>
      <c r="GF31" s="917"/>
      <c r="GG31" s="917"/>
      <c r="GH31" s="976"/>
      <c r="GI31" s="917"/>
      <c r="GJ31" s="917"/>
      <c r="GK31" s="917"/>
      <c r="GL31" s="917"/>
      <c r="GM31" s="917"/>
      <c r="GN31" s="917"/>
      <c r="GO31" s="917"/>
      <c r="GP31" s="917"/>
      <c r="GQ31" s="917"/>
      <c r="GR31" s="917"/>
      <c r="GS31" s="917"/>
      <c r="GT31" s="971"/>
      <c r="GU31" s="972"/>
      <c r="GV31" s="972"/>
      <c r="GW31" s="972"/>
      <c r="GX31" s="917"/>
      <c r="GY31" s="917"/>
      <c r="GZ31" s="917"/>
      <c r="HA31" s="917"/>
      <c r="HB31" s="917"/>
      <c r="HC31" s="917"/>
      <c r="HD31" s="917"/>
      <c r="HE31" s="917"/>
      <c r="HF31" s="976"/>
      <c r="HG31" s="917"/>
      <c r="HH31" s="917"/>
      <c r="HI31" s="439"/>
      <c r="HJ31" s="434"/>
      <c r="HK31" s="434"/>
      <c r="HL31" s="434"/>
      <c r="HM31" s="434"/>
      <c r="HN31" s="434"/>
      <c r="HO31" s="434"/>
      <c r="HP31" s="434"/>
      <c r="HQ31" s="434"/>
      <c r="HR31" s="434"/>
      <c r="HS31" s="434"/>
      <c r="HT31" s="434"/>
      <c r="HU31" s="434"/>
      <c r="HV31" s="434"/>
      <c r="HW31" s="434"/>
      <c r="HX31" s="434"/>
      <c r="HY31" s="434"/>
      <c r="HZ31" s="434"/>
      <c r="IA31" s="434"/>
      <c r="IB31" s="434"/>
      <c r="IC31" s="434"/>
      <c r="ID31" s="434"/>
      <c r="IE31" s="434"/>
      <c r="IF31" s="434"/>
      <c r="IG31" s="434"/>
      <c r="IH31" s="434"/>
      <c r="II31" s="434"/>
      <c r="IJ31" s="434"/>
      <c r="IK31" s="434"/>
      <c r="IL31" s="434"/>
      <c r="IM31" s="434"/>
      <c r="IN31" s="434"/>
      <c r="IO31" s="434"/>
      <c r="IP31" s="435"/>
      <c r="IQ31" s="435"/>
      <c r="IR31" s="435"/>
      <c r="IS31" s="435"/>
      <c r="IT31" s="435"/>
      <c r="IU31" s="435"/>
      <c r="IV31" s="435"/>
      <c r="IW31" s="435"/>
      <c r="IX31" s="435"/>
      <c r="IY31" s="435"/>
      <c r="IZ31" s="435"/>
      <c r="JA31" s="435"/>
      <c r="JB31" s="435"/>
      <c r="JC31" s="435"/>
      <c r="JD31" s="435"/>
      <c r="JE31" s="435"/>
      <c r="JF31" s="435"/>
      <c r="JG31" s="435"/>
      <c r="JH31" s="435"/>
      <c r="JI31" s="435"/>
      <c r="JJ31" s="435"/>
      <c r="JK31" s="435"/>
      <c r="JL31" s="435"/>
      <c r="JM31" s="435"/>
      <c r="JN31" s="435"/>
    </row>
    <row r="32" spans="1:274" ht="12" customHeight="1" x14ac:dyDescent="0.25">
      <c r="A32" s="923"/>
      <c r="B32" s="973">
        <v>8</v>
      </c>
      <c r="C32" s="927" t="s">
        <v>1308</v>
      </c>
      <c r="D32" s="933" t="s">
        <v>1195</v>
      </c>
      <c r="E32" s="935">
        <v>3</v>
      </c>
      <c r="F32" s="442" t="str">
        <f>GM5</f>
        <v>AR.12215</v>
      </c>
      <c r="G32" s="430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30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29"/>
      <c r="AY32" s="429"/>
      <c r="AZ32" s="429"/>
      <c r="BA32" s="430"/>
      <c r="BB32" s="428"/>
      <c r="BC32" s="428"/>
      <c r="BD32" s="429"/>
      <c r="BE32" s="429"/>
      <c r="BF32" s="429"/>
      <c r="BG32" s="429"/>
      <c r="BH32" s="429"/>
      <c r="BI32" s="429"/>
      <c r="BJ32" s="429"/>
      <c r="BK32" s="429"/>
      <c r="BL32" s="429"/>
      <c r="BM32" s="429"/>
      <c r="BN32" s="429"/>
      <c r="BO32" s="429"/>
      <c r="BP32" s="429"/>
      <c r="BQ32" s="429"/>
      <c r="BR32" s="429"/>
      <c r="BS32" s="429"/>
      <c r="BT32" s="430"/>
      <c r="BU32" s="429"/>
      <c r="BV32" s="429"/>
      <c r="BW32" s="429"/>
      <c r="BX32" s="429"/>
      <c r="BY32" s="429"/>
      <c r="BZ32" s="429"/>
      <c r="CA32" s="429"/>
      <c r="CB32" s="429"/>
      <c r="CC32" s="429"/>
      <c r="CD32" s="429"/>
      <c r="CE32" s="429"/>
      <c r="CF32" s="429"/>
      <c r="CG32" s="429"/>
      <c r="CH32" s="429"/>
      <c r="CI32" s="428"/>
      <c r="CJ32" s="430"/>
      <c r="CK32" s="429"/>
      <c r="CL32" s="429"/>
      <c r="CM32" s="429"/>
      <c r="CN32" s="429"/>
      <c r="CO32" s="429"/>
      <c r="CP32" s="429"/>
      <c r="CQ32" s="429"/>
      <c r="CR32" s="429"/>
      <c r="CS32" s="429"/>
      <c r="CT32" s="429"/>
      <c r="CU32" s="429"/>
      <c r="CV32" s="429"/>
      <c r="CW32" s="429"/>
      <c r="CX32" s="429"/>
      <c r="CY32" s="429"/>
      <c r="CZ32" s="429"/>
      <c r="DA32" s="429"/>
      <c r="DB32" s="429"/>
      <c r="DC32" s="429"/>
      <c r="DD32" s="429"/>
      <c r="DE32" s="429"/>
      <c r="DF32" s="429"/>
      <c r="DG32" s="429"/>
      <c r="DH32" s="429"/>
      <c r="DI32" s="429"/>
      <c r="DJ32" s="429"/>
      <c r="DK32" s="429"/>
      <c r="DL32" s="429"/>
      <c r="DM32" s="429"/>
      <c r="DN32" s="429"/>
      <c r="DO32" s="430"/>
      <c r="DP32" s="428"/>
      <c r="DQ32" s="428"/>
      <c r="DR32" s="428"/>
      <c r="DS32" s="428"/>
      <c r="DT32" s="429"/>
      <c r="DU32" s="429"/>
      <c r="DV32" s="429"/>
      <c r="DW32" s="429"/>
      <c r="DX32" s="429"/>
      <c r="DY32" s="429"/>
      <c r="DZ32" s="429"/>
      <c r="EA32" s="429"/>
      <c r="EB32" s="429"/>
      <c r="EC32" s="429"/>
      <c r="ED32" s="429"/>
      <c r="EE32" s="429"/>
      <c r="EF32" s="429"/>
      <c r="EG32" s="429"/>
      <c r="EH32" s="429"/>
      <c r="EI32" s="429"/>
      <c r="EJ32" s="429"/>
      <c r="EK32" s="429"/>
      <c r="EL32" s="429"/>
      <c r="EM32" s="429"/>
      <c r="EN32" s="429"/>
      <c r="EO32" s="429"/>
      <c r="EP32" s="429"/>
      <c r="EQ32" s="429"/>
      <c r="ER32" s="429"/>
      <c r="ES32" s="429"/>
      <c r="ET32" s="429"/>
      <c r="EU32" s="429"/>
      <c r="EV32" s="429"/>
      <c r="EW32" s="429"/>
      <c r="EX32" s="429"/>
      <c r="EY32" s="429"/>
      <c r="EZ32" s="429"/>
      <c r="FA32" s="429"/>
      <c r="FB32" s="429"/>
      <c r="FC32" s="429"/>
      <c r="FD32" s="429"/>
      <c r="FE32" s="429"/>
      <c r="FF32" s="429"/>
      <c r="FG32" s="429"/>
      <c r="FH32" s="429"/>
      <c r="FI32" s="429"/>
      <c r="FJ32" s="429"/>
      <c r="FK32" s="429"/>
      <c r="FL32" s="429"/>
      <c r="FM32" s="429"/>
      <c r="FN32" s="429"/>
      <c r="FO32" s="429"/>
      <c r="FP32" s="429"/>
      <c r="FQ32" s="429"/>
      <c r="FR32" s="429"/>
      <c r="FS32" s="429"/>
      <c r="FT32" s="429"/>
      <c r="FU32" s="429"/>
      <c r="FV32" s="429"/>
      <c r="FW32" s="429"/>
      <c r="FX32" s="429"/>
      <c r="FY32" s="429"/>
      <c r="FZ32" s="429"/>
      <c r="GA32" s="916"/>
      <c r="GB32" s="916"/>
      <c r="GC32" s="916"/>
      <c r="GD32" s="916"/>
      <c r="GE32" s="916"/>
      <c r="GF32" s="916"/>
      <c r="GG32" s="916"/>
      <c r="GH32" s="916"/>
      <c r="GI32" s="916"/>
      <c r="GJ32" s="916"/>
      <c r="GK32" s="916"/>
      <c r="GL32" s="916"/>
      <c r="GM32" s="975">
        <v>1.5</v>
      </c>
      <c r="GN32" s="916"/>
      <c r="GO32" s="916"/>
      <c r="GP32" s="916"/>
      <c r="GQ32" s="916"/>
      <c r="GR32" s="916"/>
      <c r="GS32" s="916"/>
      <c r="GT32" s="970"/>
      <c r="GU32" s="972"/>
      <c r="GV32" s="972"/>
      <c r="GW32" s="972"/>
      <c r="GX32" s="916"/>
      <c r="GZ32" s="916"/>
      <c r="HA32" s="916"/>
      <c r="HB32" s="916"/>
      <c r="HC32" s="916"/>
      <c r="HD32" s="916"/>
      <c r="HE32" s="916"/>
      <c r="HF32" s="916"/>
      <c r="HG32" s="916"/>
      <c r="HH32" s="916"/>
      <c r="HI32" s="438"/>
      <c r="HJ32" s="434"/>
      <c r="HK32" s="434"/>
      <c r="HL32" s="434"/>
      <c r="HM32" s="434"/>
      <c r="HN32" s="434"/>
      <c r="HO32" s="434"/>
      <c r="HP32" s="434"/>
      <c r="HQ32" s="434"/>
      <c r="HR32" s="434"/>
      <c r="HS32" s="434"/>
      <c r="HT32" s="434"/>
      <c r="HU32" s="434"/>
      <c r="HV32" s="434"/>
      <c r="HW32" s="434"/>
      <c r="HX32" s="434"/>
      <c r="HY32" s="434"/>
      <c r="HZ32" s="434"/>
      <c r="IA32" s="434"/>
      <c r="IB32" s="434"/>
      <c r="IC32" s="434"/>
      <c r="ID32" s="434"/>
      <c r="IE32" s="434"/>
      <c r="IF32" s="434"/>
      <c r="IG32" s="434"/>
      <c r="IH32" s="434"/>
      <c r="II32" s="434"/>
      <c r="IJ32" s="434"/>
      <c r="IK32" s="434"/>
      <c r="IL32" s="434"/>
      <c r="IM32" s="434"/>
      <c r="IN32" s="434"/>
      <c r="IO32" s="434"/>
      <c r="IP32" s="435"/>
      <c r="IQ32" s="435"/>
      <c r="IR32" s="435"/>
      <c r="IS32" s="435"/>
      <c r="IT32" s="435"/>
      <c r="IU32" s="435"/>
      <c r="IV32" s="435"/>
      <c r="IW32" s="435"/>
      <c r="IX32" s="435"/>
      <c r="IY32" s="435"/>
      <c r="IZ32" s="435"/>
      <c r="JA32" s="435"/>
      <c r="JB32" s="435"/>
      <c r="JC32" s="435"/>
      <c r="JD32" s="435"/>
      <c r="JE32" s="435"/>
      <c r="JF32" s="975">
        <v>1.5</v>
      </c>
      <c r="JG32" s="435"/>
      <c r="JH32" s="435"/>
      <c r="JI32" s="435"/>
      <c r="JJ32" s="435"/>
      <c r="JK32" s="435"/>
      <c r="JL32" s="435"/>
      <c r="JM32" s="435"/>
      <c r="JN32" s="435"/>
    </row>
    <row r="33" spans="1:274" ht="12" customHeight="1" x14ac:dyDescent="0.25">
      <c r="A33" s="923"/>
      <c r="B33" s="974"/>
      <c r="C33" s="929"/>
      <c r="D33" s="934"/>
      <c r="E33" s="937"/>
      <c r="F33" s="442" t="str">
        <f>JF5</f>
        <v>Triyani</v>
      </c>
      <c r="G33" s="430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30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/>
      <c r="AY33" s="429"/>
      <c r="AZ33" s="429"/>
      <c r="BA33" s="430"/>
      <c r="BB33" s="428"/>
      <c r="BC33" s="428"/>
      <c r="BD33" s="429"/>
      <c r="BE33" s="429"/>
      <c r="BF33" s="429"/>
      <c r="BG33" s="429"/>
      <c r="BH33" s="429"/>
      <c r="BI33" s="429"/>
      <c r="BJ33" s="429"/>
      <c r="BK33" s="429"/>
      <c r="BL33" s="429"/>
      <c r="BM33" s="429"/>
      <c r="BN33" s="429"/>
      <c r="BO33" s="429"/>
      <c r="BP33" s="429"/>
      <c r="BQ33" s="429"/>
      <c r="BR33" s="429"/>
      <c r="BS33" s="429"/>
      <c r="BT33" s="430"/>
      <c r="BU33" s="429"/>
      <c r="BV33" s="429"/>
      <c r="BW33" s="429"/>
      <c r="BX33" s="429"/>
      <c r="BY33" s="429"/>
      <c r="BZ33" s="429"/>
      <c r="CA33" s="429"/>
      <c r="CB33" s="429"/>
      <c r="CC33" s="429"/>
      <c r="CD33" s="429"/>
      <c r="CE33" s="429"/>
      <c r="CF33" s="429"/>
      <c r="CG33" s="429"/>
      <c r="CH33" s="429"/>
      <c r="CI33" s="428"/>
      <c r="CJ33" s="430"/>
      <c r="CK33" s="429"/>
      <c r="CL33" s="429"/>
      <c r="CM33" s="429"/>
      <c r="CN33" s="429"/>
      <c r="CO33" s="429"/>
      <c r="CP33" s="429"/>
      <c r="CQ33" s="429"/>
      <c r="CR33" s="429"/>
      <c r="CS33" s="429"/>
      <c r="CT33" s="429"/>
      <c r="CU33" s="429"/>
      <c r="CV33" s="429"/>
      <c r="CW33" s="429"/>
      <c r="CX33" s="429"/>
      <c r="CY33" s="429"/>
      <c r="CZ33" s="429"/>
      <c r="DA33" s="429"/>
      <c r="DB33" s="429"/>
      <c r="DC33" s="429"/>
      <c r="DD33" s="429"/>
      <c r="DE33" s="429"/>
      <c r="DF33" s="429"/>
      <c r="DG33" s="429"/>
      <c r="DH33" s="429"/>
      <c r="DI33" s="429"/>
      <c r="DJ33" s="429"/>
      <c r="DK33" s="429"/>
      <c r="DL33" s="429"/>
      <c r="DM33" s="429"/>
      <c r="DN33" s="429"/>
      <c r="DO33" s="430"/>
      <c r="DP33" s="428"/>
      <c r="DQ33" s="428"/>
      <c r="DR33" s="428"/>
      <c r="DS33" s="428"/>
      <c r="DT33" s="429"/>
      <c r="DU33" s="429"/>
      <c r="DV33" s="429"/>
      <c r="DW33" s="429"/>
      <c r="DX33" s="429"/>
      <c r="DY33" s="429"/>
      <c r="DZ33" s="429"/>
      <c r="EA33" s="429"/>
      <c r="EB33" s="429"/>
      <c r="EC33" s="429"/>
      <c r="ED33" s="429"/>
      <c r="EE33" s="429"/>
      <c r="EF33" s="429"/>
      <c r="EG33" s="429"/>
      <c r="EH33" s="429"/>
      <c r="EI33" s="429"/>
      <c r="EJ33" s="429"/>
      <c r="EK33" s="429"/>
      <c r="EL33" s="429"/>
      <c r="EM33" s="429"/>
      <c r="EN33" s="429"/>
      <c r="EO33" s="429"/>
      <c r="EP33" s="429"/>
      <c r="EQ33" s="429"/>
      <c r="ER33" s="429"/>
      <c r="ES33" s="429"/>
      <c r="ET33" s="429"/>
      <c r="EU33" s="429"/>
      <c r="EV33" s="429"/>
      <c r="EW33" s="429"/>
      <c r="EX33" s="429"/>
      <c r="EY33" s="429"/>
      <c r="EZ33" s="429"/>
      <c r="FA33" s="429"/>
      <c r="FB33" s="429"/>
      <c r="FC33" s="429"/>
      <c r="FD33" s="429"/>
      <c r="FE33" s="429"/>
      <c r="FF33" s="429"/>
      <c r="FG33" s="429"/>
      <c r="FH33" s="429"/>
      <c r="FI33" s="429"/>
      <c r="FJ33" s="429"/>
      <c r="FK33" s="429"/>
      <c r="FL33" s="429"/>
      <c r="FM33" s="429"/>
      <c r="FN33" s="429"/>
      <c r="FO33" s="429"/>
      <c r="FP33" s="429"/>
      <c r="FQ33" s="429"/>
      <c r="FR33" s="429"/>
      <c r="FS33" s="429"/>
      <c r="FT33" s="429"/>
      <c r="FU33" s="429"/>
      <c r="FV33" s="429"/>
      <c r="FW33" s="429"/>
      <c r="FX33" s="429"/>
      <c r="FY33" s="429"/>
      <c r="FZ33" s="429"/>
      <c r="GA33" s="917"/>
      <c r="GB33" s="917"/>
      <c r="GC33" s="917"/>
      <c r="GD33" s="917"/>
      <c r="GE33" s="917"/>
      <c r="GF33" s="917"/>
      <c r="GG33" s="917"/>
      <c r="GH33" s="917"/>
      <c r="GI33" s="917"/>
      <c r="GJ33" s="917"/>
      <c r="GK33" s="917"/>
      <c r="GL33" s="917"/>
      <c r="GM33" s="976"/>
      <c r="GN33" s="917"/>
      <c r="GO33" s="917"/>
      <c r="GP33" s="917"/>
      <c r="GQ33" s="917"/>
      <c r="GR33" s="917"/>
      <c r="GS33" s="917"/>
      <c r="GT33" s="971"/>
      <c r="GU33" s="972"/>
      <c r="GV33" s="972"/>
      <c r="GW33" s="972"/>
      <c r="GX33" s="917"/>
      <c r="GZ33" s="917"/>
      <c r="HA33" s="917"/>
      <c r="HB33" s="917"/>
      <c r="HC33" s="917"/>
      <c r="HD33" s="917"/>
      <c r="HE33" s="917"/>
      <c r="HF33" s="917"/>
      <c r="HG33" s="917"/>
      <c r="HH33" s="917"/>
      <c r="HI33" s="439"/>
      <c r="HJ33" s="434"/>
      <c r="HK33" s="434"/>
      <c r="HL33" s="434"/>
      <c r="HM33" s="434"/>
      <c r="HN33" s="434"/>
      <c r="HO33" s="434"/>
      <c r="HP33" s="434"/>
      <c r="HQ33" s="434"/>
      <c r="HR33" s="434"/>
      <c r="HS33" s="434"/>
      <c r="HT33" s="434"/>
      <c r="HU33" s="434"/>
      <c r="HV33" s="434"/>
      <c r="HW33" s="434"/>
      <c r="HX33" s="434"/>
      <c r="HY33" s="434"/>
      <c r="HZ33" s="434"/>
      <c r="IA33" s="434"/>
      <c r="IB33" s="434"/>
      <c r="IC33" s="434"/>
      <c r="ID33" s="434"/>
      <c r="IE33" s="434"/>
      <c r="IF33" s="434"/>
      <c r="IG33" s="434"/>
      <c r="IH33" s="434"/>
      <c r="II33" s="434"/>
      <c r="IJ33" s="434"/>
      <c r="IK33" s="434"/>
      <c r="IL33" s="434"/>
      <c r="IM33" s="434"/>
      <c r="IN33" s="434"/>
      <c r="IO33" s="434"/>
      <c r="IP33" s="435"/>
      <c r="IQ33" s="435"/>
      <c r="IR33" s="435"/>
      <c r="IS33" s="435"/>
      <c r="IT33" s="435"/>
      <c r="IU33" s="435"/>
      <c r="IV33" s="435"/>
      <c r="IW33" s="435"/>
      <c r="IX33" s="435"/>
      <c r="IY33" s="435"/>
      <c r="IZ33" s="435"/>
      <c r="JA33" s="435"/>
      <c r="JB33" s="435"/>
      <c r="JC33" s="435"/>
      <c r="JD33" s="435"/>
      <c r="JE33" s="435"/>
      <c r="JF33" s="976"/>
      <c r="JG33" s="435"/>
      <c r="JH33" s="435"/>
      <c r="JI33" s="435"/>
      <c r="JJ33" s="435"/>
      <c r="JK33" s="435"/>
      <c r="JL33" s="435"/>
      <c r="JM33" s="435"/>
      <c r="JN33" s="435"/>
    </row>
    <row r="34" spans="1:274" ht="12" customHeight="1" x14ac:dyDescent="0.2">
      <c r="A34" s="923"/>
      <c r="B34" s="973">
        <v>9</v>
      </c>
      <c r="C34" s="927" t="s">
        <v>1309</v>
      </c>
      <c r="D34" s="933" t="s">
        <v>1310</v>
      </c>
      <c r="E34" s="935">
        <v>2</v>
      </c>
      <c r="F34" s="437" t="str">
        <f>IS5</f>
        <v>ML.13207</v>
      </c>
      <c r="G34" s="430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30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29"/>
      <c r="AY34" s="429"/>
      <c r="AZ34" s="429"/>
      <c r="BA34" s="430"/>
      <c r="BB34" s="428"/>
      <c r="BC34" s="428"/>
      <c r="BD34" s="429"/>
      <c r="BE34" s="429"/>
      <c r="BF34" s="429"/>
      <c r="BG34" s="429"/>
      <c r="BH34" s="429"/>
      <c r="BI34" s="429"/>
      <c r="BJ34" s="429"/>
      <c r="BK34" s="429"/>
      <c r="BL34" s="429"/>
      <c r="BM34" s="429"/>
      <c r="BN34" s="429"/>
      <c r="BO34" s="429"/>
      <c r="BP34" s="429"/>
      <c r="BQ34" s="429"/>
      <c r="BR34" s="429"/>
      <c r="BS34" s="429"/>
      <c r="BT34" s="430"/>
      <c r="BU34" s="429"/>
      <c r="BV34" s="429"/>
      <c r="BW34" s="429"/>
      <c r="BX34" s="429"/>
      <c r="BY34" s="429"/>
      <c r="BZ34" s="429"/>
      <c r="CA34" s="429"/>
      <c r="CB34" s="429"/>
      <c r="CC34" s="429"/>
      <c r="CD34" s="429"/>
      <c r="CE34" s="429"/>
      <c r="CF34" s="429"/>
      <c r="CG34" s="429"/>
      <c r="CH34" s="429"/>
      <c r="CI34" s="428"/>
      <c r="CJ34" s="430"/>
      <c r="CK34" s="429"/>
      <c r="CL34" s="429"/>
      <c r="CM34" s="429"/>
      <c r="CN34" s="429"/>
      <c r="CO34" s="429"/>
      <c r="CP34" s="429"/>
      <c r="CQ34" s="429"/>
      <c r="CR34" s="429"/>
      <c r="CS34" s="429"/>
      <c r="CT34" s="429"/>
      <c r="CU34" s="429"/>
      <c r="CV34" s="429"/>
      <c r="CW34" s="429"/>
      <c r="CX34" s="429"/>
      <c r="CY34" s="429"/>
      <c r="CZ34" s="429"/>
      <c r="DA34" s="429"/>
      <c r="DB34" s="429"/>
      <c r="DC34" s="429"/>
      <c r="DD34" s="429"/>
      <c r="DE34" s="429"/>
      <c r="DF34" s="429"/>
      <c r="DG34" s="429"/>
      <c r="DH34" s="429"/>
      <c r="DI34" s="429"/>
      <c r="DJ34" s="429"/>
      <c r="DK34" s="429"/>
      <c r="DL34" s="429"/>
      <c r="DM34" s="429"/>
      <c r="DN34" s="429"/>
      <c r="DO34" s="430"/>
      <c r="DP34" s="428"/>
      <c r="DQ34" s="428"/>
      <c r="DR34" s="428"/>
      <c r="DS34" s="428"/>
      <c r="DT34" s="429"/>
      <c r="DU34" s="429"/>
      <c r="DV34" s="429"/>
      <c r="DW34" s="429"/>
      <c r="DX34" s="429"/>
      <c r="DY34" s="429"/>
      <c r="DZ34" s="429"/>
      <c r="EA34" s="429"/>
      <c r="EB34" s="429"/>
      <c r="EC34" s="429"/>
      <c r="ED34" s="429"/>
      <c r="EE34" s="429"/>
      <c r="EF34" s="429"/>
      <c r="EG34" s="429"/>
      <c r="EH34" s="429"/>
      <c r="EI34" s="429"/>
      <c r="EJ34" s="429"/>
      <c r="EK34" s="429"/>
      <c r="EL34" s="429"/>
      <c r="EM34" s="429"/>
      <c r="EN34" s="429"/>
      <c r="EO34" s="429"/>
      <c r="EP34" s="429"/>
      <c r="EQ34" s="429"/>
      <c r="ER34" s="429"/>
      <c r="ES34" s="429"/>
      <c r="ET34" s="429"/>
      <c r="EU34" s="429"/>
      <c r="EV34" s="429"/>
      <c r="EW34" s="429"/>
      <c r="EX34" s="429"/>
      <c r="EY34" s="429"/>
      <c r="EZ34" s="429"/>
      <c r="FA34" s="429"/>
      <c r="FB34" s="429"/>
      <c r="FC34" s="429"/>
      <c r="FD34" s="429"/>
      <c r="FE34" s="429"/>
      <c r="FF34" s="429"/>
      <c r="FG34" s="429"/>
      <c r="FH34" s="429"/>
      <c r="FI34" s="429"/>
      <c r="FJ34" s="429"/>
      <c r="FK34" s="429"/>
      <c r="FL34" s="429"/>
      <c r="FM34" s="429"/>
      <c r="FN34" s="429"/>
      <c r="FO34" s="429"/>
      <c r="FP34" s="429"/>
      <c r="FQ34" s="429"/>
      <c r="FR34" s="429"/>
      <c r="FS34" s="429"/>
      <c r="FT34" s="429"/>
      <c r="FU34" s="429"/>
      <c r="FV34" s="429"/>
      <c r="FW34" s="429"/>
      <c r="FX34" s="429"/>
      <c r="FY34" s="429"/>
      <c r="FZ34" s="429"/>
      <c r="GA34" s="916"/>
      <c r="GB34" s="916"/>
      <c r="GC34" s="916"/>
      <c r="GD34" s="916"/>
      <c r="GE34" s="916"/>
      <c r="GF34" s="916"/>
      <c r="GG34" s="916"/>
      <c r="GH34" s="916"/>
      <c r="GI34" s="916"/>
      <c r="GJ34" s="916"/>
      <c r="GK34" s="916"/>
      <c r="GL34" s="916"/>
      <c r="GM34" s="916"/>
      <c r="GN34" s="916"/>
      <c r="GO34" s="916"/>
      <c r="GP34" s="916"/>
      <c r="GQ34" s="916"/>
      <c r="GR34" s="916"/>
      <c r="GS34" s="916"/>
      <c r="GT34" s="970"/>
      <c r="GU34" s="972"/>
      <c r="GV34" s="972"/>
      <c r="GW34" s="972"/>
      <c r="GX34" s="916"/>
      <c r="GY34" s="916"/>
      <c r="GZ34" s="916"/>
      <c r="HA34" s="916"/>
      <c r="HB34" s="916"/>
      <c r="HC34" s="916"/>
      <c r="HD34" s="916"/>
      <c r="HE34" s="916"/>
      <c r="HF34" s="916"/>
      <c r="HG34" s="916"/>
      <c r="HH34" s="916"/>
      <c r="HI34" s="438"/>
      <c r="HJ34" s="434"/>
      <c r="HK34" s="434"/>
      <c r="HL34" s="434"/>
      <c r="HM34" s="434"/>
      <c r="HN34" s="434"/>
      <c r="HO34" s="434"/>
      <c r="HP34" s="434"/>
      <c r="HQ34" s="434"/>
      <c r="HR34" s="434"/>
      <c r="HS34" s="434"/>
      <c r="HT34" s="434"/>
      <c r="HU34" s="434"/>
      <c r="HV34" s="434"/>
      <c r="HW34" s="434"/>
      <c r="HX34" s="434"/>
      <c r="HY34" s="434"/>
      <c r="HZ34" s="434"/>
      <c r="IA34" s="434"/>
      <c r="IB34" s="434"/>
      <c r="IC34" s="434"/>
      <c r="ID34" s="434"/>
      <c r="IE34" s="434"/>
      <c r="IF34" s="434"/>
      <c r="IG34" s="434"/>
      <c r="IH34" s="434"/>
      <c r="II34" s="434"/>
      <c r="IJ34" s="434"/>
      <c r="IK34" s="434"/>
      <c r="IL34" s="434"/>
      <c r="IM34" s="434"/>
      <c r="IN34" s="434"/>
      <c r="IO34" s="434"/>
      <c r="IP34" s="434"/>
      <c r="IQ34" s="434"/>
      <c r="IR34" s="434"/>
      <c r="IS34" s="916">
        <v>1</v>
      </c>
      <c r="IT34" s="916">
        <v>1</v>
      </c>
      <c r="IU34" s="434"/>
      <c r="IV34" s="434"/>
      <c r="IW34" s="434"/>
      <c r="IX34" s="434"/>
      <c r="IY34" s="434"/>
      <c r="IZ34" s="434"/>
      <c r="JA34" s="434"/>
      <c r="JB34" s="434"/>
      <c r="JC34" s="434"/>
      <c r="JD34" s="434"/>
      <c r="JE34" s="434"/>
      <c r="JF34" s="434"/>
      <c r="JG34" s="434"/>
      <c r="JH34" s="434"/>
      <c r="JI34" s="434"/>
      <c r="JJ34" s="434"/>
      <c r="JK34" s="434"/>
      <c r="JL34" s="434"/>
      <c r="JM34" s="434"/>
      <c r="JN34" s="434"/>
    </row>
    <row r="35" spans="1:274" ht="12" customHeight="1" x14ac:dyDescent="0.2">
      <c r="A35" s="923"/>
      <c r="B35" s="974"/>
      <c r="C35" s="929"/>
      <c r="D35" s="934"/>
      <c r="E35" s="937"/>
      <c r="F35" s="437" t="str">
        <f>IT5</f>
        <v>RI.13227</v>
      </c>
      <c r="G35" s="430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30"/>
      <c r="AM35" s="429"/>
      <c r="AN35" s="429"/>
      <c r="AO35" s="429"/>
      <c r="AP35" s="429"/>
      <c r="AQ35" s="429"/>
      <c r="AR35" s="429"/>
      <c r="AS35" s="429"/>
      <c r="AT35" s="429"/>
      <c r="AU35" s="429"/>
      <c r="AV35" s="429"/>
      <c r="AW35" s="429"/>
      <c r="AX35" s="429"/>
      <c r="AY35" s="429"/>
      <c r="AZ35" s="429"/>
      <c r="BA35" s="430"/>
      <c r="BB35" s="428"/>
      <c r="BC35" s="428"/>
      <c r="BD35" s="429"/>
      <c r="BE35" s="429"/>
      <c r="BF35" s="429"/>
      <c r="BG35" s="429"/>
      <c r="BH35" s="429"/>
      <c r="BI35" s="429"/>
      <c r="BJ35" s="429"/>
      <c r="BK35" s="429"/>
      <c r="BL35" s="429"/>
      <c r="BM35" s="429"/>
      <c r="BN35" s="429"/>
      <c r="BO35" s="429"/>
      <c r="BP35" s="429"/>
      <c r="BQ35" s="429"/>
      <c r="BR35" s="429"/>
      <c r="BS35" s="429"/>
      <c r="BT35" s="430"/>
      <c r="BU35" s="429"/>
      <c r="BV35" s="429"/>
      <c r="BW35" s="429"/>
      <c r="BX35" s="429"/>
      <c r="BY35" s="429"/>
      <c r="BZ35" s="429"/>
      <c r="CA35" s="429"/>
      <c r="CB35" s="429"/>
      <c r="CC35" s="429"/>
      <c r="CD35" s="429"/>
      <c r="CE35" s="429"/>
      <c r="CF35" s="429"/>
      <c r="CG35" s="429"/>
      <c r="CH35" s="429"/>
      <c r="CI35" s="428"/>
      <c r="CJ35" s="430"/>
      <c r="CK35" s="429"/>
      <c r="CL35" s="429"/>
      <c r="CM35" s="429"/>
      <c r="CN35" s="429"/>
      <c r="CO35" s="429"/>
      <c r="CP35" s="429"/>
      <c r="CQ35" s="429"/>
      <c r="CR35" s="429"/>
      <c r="CS35" s="429"/>
      <c r="CT35" s="429"/>
      <c r="CU35" s="429"/>
      <c r="CV35" s="429"/>
      <c r="CW35" s="429"/>
      <c r="CX35" s="429"/>
      <c r="CY35" s="429"/>
      <c r="CZ35" s="429"/>
      <c r="DA35" s="429"/>
      <c r="DB35" s="429"/>
      <c r="DC35" s="429"/>
      <c r="DD35" s="429"/>
      <c r="DE35" s="429"/>
      <c r="DF35" s="429"/>
      <c r="DG35" s="429"/>
      <c r="DH35" s="429"/>
      <c r="DI35" s="429"/>
      <c r="DJ35" s="429"/>
      <c r="DK35" s="429"/>
      <c r="DL35" s="429"/>
      <c r="DM35" s="429"/>
      <c r="DN35" s="429"/>
      <c r="DO35" s="430"/>
      <c r="DP35" s="428"/>
      <c r="DQ35" s="428"/>
      <c r="DR35" s="428"/>
      <c r="DS35" s="428"/>
      <c r="DT35" s="429"/>
      <c r="DU35" s="429"/>
      <c r="DV35" s="429"/>
      <c r="DW35" s="429"/>
      <c r="DX35" s="429"/>
      <c r="DY35" s="429"/>
      <c r="DZ35" s="429"/>
      <c r="EA35" s="429"/>
      <c r="EB35" s="429"/>
      <c r="EC35" s="429"/>
      <c r="ED35" s="429"/>
      <c r="EE35" s="429"/>
      <c r="EF35" s="429"/>
      <c r="EG35" s="429"/>
      <c r="EH35" s="429"/>
      <c r="EI35" s="429"/>
      <c r="EJ35" s="429"/>
      <c r="EK35" s="429"/>
      <c r="EL35" s="429"/>
      <c r="EM35" s="429"/>
      <c r="EN35" s="429"/>
      <c r="EO35" s="429"/>
      <c r="EP35" s="429"/>
      <c r="EQ35" s="429"/>
      <c r="ER35" s="429"/>
      <c r="ES35" s="429"/>
      <c r="ET35" s="429"/>
      <c r="EU35" s="429"/>
      <c r="EV35" s="429"/>
      <c r="EW35" s="429"/>
      <c r="EX35" s="429"/>
      <c r="EY35" s="429"/>
      <c r="EZ35" s="429"/>
      <c r="FA35" s="429"/>
      <c r="FB35" s="429"/>
      <c r="FC35" s="429"/>
      <c r="FD35" s="429"/>
      <c r="FE35" s="429"/>
      <c r="FF35" s="429"/>
      <c r="FG35" s="429"/>
      <c r="FH35" s="429"/>
      <c r="FI35" s="429"/>
      <c r="FJ35" s="429"/>
      <c r="FK35" s="429"/>
      <c r="FL35" s="429"/>
      <c r="FM35" s="429"/>
      <c r="FN35" s="429"/>
      <c r="FO35" s="429"/>
      <c r="FP35" s="429"/>
      <c r="FQ35" s="429"/>
      <c r="FR35" s="429"/>
      <c r="FS35" s="429"/>
      <c r="FT35" s="429"/>
      <c r="FU35" s="429"/>
      <c r="FV35" s="429"/>
      <c r="FW35" s="429"/>
      <c r="FX35" s="429"/>
      <c r="FY35" s="429"/>
      <c r="FZ35" s="429"/>
      <c r="GA35" s="917"/>
      <c r="GB35" s="917"/>
      <c r="GC35" s="917"/>
      <c r="GD35" s="917"/>
      <c r="GE35" s="917"/>
      <c r="GF35" s="917"/>
      <c r="GG35" s="917"/>
      <c r="GH35" s="917"/>
      <c r="GI35" s="917"/>
      <c r="GJ35" s="917"/>
      <c r="GK35" s="917"/>
      <c r="GL35" s="917"/>
      <c r="GM35" s="917"/>
      <c r="GN35" s="917"/>
      <c r="GO35" s="917"/>
      <c r="GP35" s="917"/>
      <c r="GQ35" s="917"/>
      <c r="GR35" s="917"/>
      <c r="GS35" s="917"/>
      <c r="GT35" s="971"/>
      <c r="GU35" s="972"/>
      <c r="GV35" s="972"/>
      <c r="GW35" s="972"/>
      <c r="GX35" s="917"/>
      <c r="GY35" s="917"/>
      <c r="GZ35" s="917"/>
      <c r="HA35" s="917"/>
      <c r="HB35" s="917"/>
      <c r="HC35" s="917"/>
      <c r="HD35" s="917"/>
      <c r="HE35" s="917"/>
      <c r="HF35" s="917"/>
      <c r="HG35" s="917"/>
      <c r="HH35" s="917"/>
      <c r="HI35" s="439"/>
      <c r="HJ35" s="434"/>
      <c r="HK35" s="434"/>
      <c r="HL35" s="434"/>
      <c r="HM35" s="434"/>
      <c r="HN35" s="434"/>
      <c r="HO35" s="434"/>
      <c r="HP35" s="434"/>
      <c r="HQ35" s="434"/>
      <c r="HR35" s="434"/>
      <c r="HS35" s="434"/>
      <c r="HT35" s="434"/>
      <c r="HU35" s="434"/>
      <c r="HV35" s="434"/>
      <c r="HW35" s="434"/>
      <c r="HX35" s="434"/>
      <c r="HY35" s="434"/>
      <c r="HZ35" s="434"/>
      <c r="IA35" s="434"/>
      <c r="IB35" s="434"/>
      <c r="IC35" s="434"/>
      <c r="ID35" s="434"/>
      <c r="IE35" s="434"/>
      <c r="IF35" s="434"/>
      <c r="IG35" s="434"/>
      <c r="IH35" s="434"/>
      <c r="II35" s="434"/>
      <c r="IJ35" s="434"/>
      <c r="IK35" s="434"/>
      <c r="IL35" s="434"/>
      <c r="IM35" s="434"/>
      <c r="IN35" s="434"/>
      <c r="IO35" s="434"/>
      <c r="IP35" s="434"/>
      <c r="IQ35" s="434"/>
      <c r="IR35" s="434"/>
      <c r="IS35" s="917"/>
      <c r="IT35" s="917"/>
      <c r="IU35" s="434"/>
      <c r="IV35" s="434"/>
      <c r="IW35" s="434"/>
      <c r="IX35" s="434"/>
      <c r="IY35" s="434"/>
      <c r="IZ35" s="434"/>
      <c r="JA35" s="434"/>
      <c r="JB35" s="434"/>
      <c r="JC35" s="434"/>
      <c r="JD35" s="434"/>
      <c r="JE35" s="434"/>
      <c r="JF35" s="434"/>
      <c r="JG35" s="434"/>
      <c r="JH35" s="434"/>
      <c r="JI35" s="434"/>
      <c r="JJ35" s="434"/>
      <c r="JK35" s="434"/>
      <c r="JL35" s="434"/>
      <c r="JM35" s="434"/>
      <c r="JN35" s="434"/>
    </row>
    <row r="36" spans="1:274" ht="12" customHeight="1" x14ac:dyDescent="0.2">
      <c r="A36" s="923"/>
      <c r="B36" s="973">
        <v>10</v>
      </c>
      <c r="C36" s="927" t="s">
        <v>1311</v>
      </c>
      <c r="D36" s="933" t="s">
        <v>1206</v>
      </c>
      <c r="E36" s="935">
        <v>3</v>
      </c>
      <c r="F36" s="442" t="str">
        <f>GE5</f>
        <v>MA.12234</v>
      </c>
      <c r="G36" s="430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30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29"/>
      <c r="AY36" s="429"/>
      <c r="AZ36" s="429"/>
      <c r="BA36" s="430"/>
      <c r="BB36" s="428"/>
      <c r="BC36" s="428"/>
      <c r="BD36" s="429"/>
      <c r="BE36" s="429"/>
      <c r="BF36" s="429"/>
      <c r="BG36" s="429"/>
      <c r="BH36" s="429"/>
      <c r="BI36" s="429"/>
      <c r="BJ36" s="429"/>
      <c r="BK36" s="429"/>
      <c r="BL36" s="429"/>
      <c r="BM36" s="429"/>
      <c r="BN36" s="429"/>
      <c r="BO36" s="429"/>
      <c r="BP36" s="429"/>
      <c r="BQ36" s="429"/>
      <c r="BR36" s="429"/>
      <c r="BS36" s="429"/>
      <c r="BT36" s="430"/>
      <c r="BU36" s="429"/>
      <c r="BV36" s="429"/>
      <c r="BW36" s="429"/>
      <c r="BX36" s="429"/>
      <c r="BY36" s="429"/>
      <c r="BZ36" s="429"/>
      <c r="CA36" s="429"/>
      <c r="CB36" s="429"/>
      <c r="CC36" s="429"/>
      <c r="CD36" s="429"/>
      <c r="CE36" s="429"/>
      <c r="CF36" s="429"/>
      <c r="CG36" s="429"/>
      <c r="CH36" s="429"/>
      <c r="CI36" s="428"/>
      <c r="CJ36" s="430"/>
      <c r="CK36" s="429"/>
      <c r="CL36" s="429"/>
      <c r="CM36" s="429"/>
      <c r="CN36" s="429"/>
      <c r="CO36" s="429"/>
      <c r="CP36" s="429"/>
      <c r="CQ36" s="429"/>
      <c r="CR36" s="429"/>
      <c r="CS36" s="429"/>
      <c r="CT36" s="429"/>
      <c r="CU36" s="429"/>
      <c r="CV36" s="429"/>
      <c r="CW36" s="429"/>
      <c r="CX36" s="429"/>
      <c r="CY36" s="429"/>
      <c r="CZ36" s="429"/>
      <c r="DA36" s="429"/>
      <c r="DB36" s="429"/>
      <c r="DC36" s="429"/>
      <c r="DD36" s="429"/>
      <c r="DE36" s="429"/>
      <c r="DF36" s="429"/>
      <c r="DG36" s="429"/>
      <c r="DH36" s="429"/>
      <c r="DI36" s="429"/>
      <c r="DJ36" s="429"/>
      <c r="DK36" s="429"/>
      <c r="DL36" s="429"/>
      <c r="DM36" s="429"/>
      <c r="DN36" s="429"/>
      <c r="DO36" s="430"/>
      <c r="DP36" s="428"/>
      <c r="DQ36" s="428"/>
      <c r="DR36" s="428"/>
      <c r="DS36" s="428"/>
      <c r="DT36" s="429"/>
      <c r="DU36" s="429"/>
      <c r="DV36" s="429"/>
      <c r="DW36" s="429"/>
      <c r="DX36" s="429"/>
      <c r="DY36" s="429"/>
      <c r="DZ36" s="429"/>
      <c r="EA36" s="429"/>
      <c r="EB36" s="429"/>
      <c r="EC36" s="429"/>
      <c r="ED36" s="429"/>
      <c r="EE36" s="429"/>
      <c r="EF36" s="429"/>
      <c r="EG36" s="429"/>
      <c r="EH36" s="429"/>
      <c r="EI36" s="429"/>
      <c r="EJ36" s="429"/>
      <c r="EK36" s="429"/>
      <c r="EL36" s="429"/>
      <c r="EM36" s="429"/>
      <c r="EN36" s="429"/>
      <c r="EO36" s="429"/>
      <c r="EP36" s="429"/>
      <c r="EQ36" s="429"/>
      <c r="ER36" s="429"/>
      <c r="ES36" s="429"/>
      <c r="ET36" s="429"/>
      <c r="EU36" s="429"/>
      <c r="EV36" s="429"/>
      <c r="EW36" s="429"/>
      <c r="EX36" s="429"/>
      <c r="EY36" s="429"/>
      <c r="EZ36" s="429"/>
      <c r="FA36" s="429"/>
      <c r="FB36" s="429"/>
      <c r="FC36" s="429"/>
      <c r="FD36" s="429"/>
      <c r="FE36" s="429"/>
      <c r="FF36" s="429"/>
      <c r="FG36" s="429"/>
      <c r="FH36" s="429"/>
      <c r="FI36" s="429"/>
      <c r="FJ36" s="429"/>
      <c r="FK36" s="429"/>
      <c r="FL36" s="429"/>
      <c r="FM36" s="429"/>
      <c r="FN36" s="429"/>
      <c r="FO36" s="429"/>
      <c r="FP36" s="429"/>
      <c r="FQ36" s="429"/>
      <c r="FR36" s="429"/>
      <c r="FS36" s="429"/>
      <c r="FT36" s="429"/>
      <c r="FU36" s="429"/>
      <c r="FV36" s="429"/>
      <c r="FW36" s="429"/>
      <c r="FX36" s="429"/>
      <c r="FY36" s="429"/>
      <c r="FZ36" s="429"/>
      <c r="GA36" s="916"/>
      <c r="GB36" s="916"/>
      <c r="GC36" s="916"/>
      <c r="GD36" s="916"/>
      <c r="GE36" s="975">
        <v>1.5</v>
      </c>
      <c r="GF36" s="916"/>
      <c r="GG36" s="916"/>
      <c r="GH36" s="916"/>
      <c r="GI36" s="916"/>
      <c r="GJ36" s="916"/>
      <c r="GK36" s="916"/>
      <c r="GL36" s="916"/>
      <c r="GM36" s="916"/>
      <c r="GN36" s="916"/>
      <c r="GO36" s="916"/>
      <c r="GP36" s="916"/>
      <c r="GQ36" s="916"/>
      <c r="GR36" s="975">
        <v>1.5</v>
      </c>
      <c r="GS36" s="916"/>
      <c r="GT36" s="970"/>
      <c r="GU36" s="972"/>
      <c r="GV36" s="972"/>
      <c r="GW36" s="972"/>
      <c r="GX36" s="916"/>
      <c r="GY36" s="916"/>
      <c r="GZ36" s="916"/>
      <c r="HA36" s="916"/>
      <c r="HB36" s="916"/>
      <c r="HC36" s="916"/>
      <c r="HD36" s="916"/>
      <c r="HE36" s="916"/>
      <c r="HF36" s="916"/>
      <c r="HG36" s="916"/>
      <c r="HH36" s="916"/>
      <c r="HI36" s="438"/>
      <c r="HJ36" s="434"/>
      <c r="HK36" s="434"/>
      <c r="HL36" s="434"/>
      <c r="HM36" s="434"/>
      <c r="HN36" s="434"/>
      <c r="HO36" s="434"/>
      <c r="HP36" s="434"/>
      <c r="HQ36" s="434"/>
      <c r="HR36" s="434"/>
      <c r="HS36" s="434"/>
      <c r="HT36" s="434"/>
      <c r="HU36" s="434"/>
      <c r="HV36" s="434"/>
      <c r="HW36" s="434"/>
      <c r="HX36" s="434"/>
      <c r="HY36" s="434"/>
      <c r="HZ36" s="434"/>
      <c r="IA36" s="434"/>
      <c r="IB36" s="434"/>
      <c r="IC36" s="434"/>
      <c r="ID36" s="434"/>
      <c r="IE36" s="434"/>
      <c r="IF36" s="434"/>
      <c r="IG36" s="434"/>
      <c r="IH36" s="434"/>
      <c r="II36" s="434"/>
      <c r="IJ36" s="434"/>
      <c r="IK36" s="434"/>
      <c r="IL36" s="434"/>
      <c r="IM36" s="434"/>
      <c r="IN36" s="434"/>
      <c r="IO36" s="434"/>
      <c r="IP36" s="434"/>
      <c r="IQ36" s="434"/>
      <c r="IR36" s="434"/>
      <c r="IS36" s="434"/>
      <c r="IT36" s="434"/>
      <c r="IU36" s="434"/>
      <c r="IV36" s="434"/>
      <c r="IW36" s="434"/>
      <c r="IX36" s="434"/>
      <c r="IY36" s="434"/>
      <c r="IZ36" s="434"/>
      <c r="JA36" s="434"/>
      <c r="JB36" s="434"/>
      <c r="JC36" s="434"/>
      <c r="JD36" s="434"/>
      <c r="JE36" s="434"/>
      <c r="JF36" s="434"/>
      <c r="JG36" s="434"/>
      <c r="JH36" s="434"/>
      <c r="JI36" s="434"/>
      <c r="JJ36" s="434"/>
      <c r="JK36" s="434"/>
      <c r="JL36" s="434"/>
      <c r="JM36" s="434"/>
      <c r="JN36" s="434"/>
    </row>
    <row r="37" spans="1:274" ht="12" customHeight="1" x14ac:dyDescent="0.2">
      <c r="A37" s="923"/>
      <c r="B37" s="974"/>
      <c r="C37" s="929"/>
      <c r="D37" s="934"/>
      <c r="E37" s="937"/>
      <c r="F37" s="442" t="str">
        <f>GR5</f>
        <v>WA.12232</v>
      </c>
      <c r="G37" s="430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30"/>
      <c r="AM37" s="429"/>
      <c r="AN37" s="429"/>
      <c r="AO37" s="429"/>
      <c r="AP37" s="429"/>
      <c r="AQ37" s="429"/>
      <c r="AR37" s="429"/>
      <c r="AS37" s="429"/>
      <c r="AT37" s="429"/>
      <c r="AU37" s="429"/>
      <c r="AV37" s="429"/>
      <c r="AW37" s="429"/>
      <c r="AX37" s="429"/>
      <c r="AY37" s="429"/>
      <c r="AZ37" s="429"/>
      <c r="BA37" s="430"/>
      <c r="BB37" s="428"/>
      <c r="BC37" s="428"/>
      <c r="BD37" s="429"/>
      <c r="BE37" s="429"/>
      <c r="BF37" s="429"/>
      <c r="BG37" s="429"/>
      <c r="BH37" s="429"/>
      <c r="BI37" s="429"/>
      <c r="BJ37" s="429"/>
      <c r="BK37" s="429"/>
      <c r="BL37" s="429"/>
      <c r="BM37" s="429"/>
      <c r="BN37" s="429"/>
      <c r="BO37" s="429"/>
      <c r="BP37" s="429"/>
      <c r="BQ37" s="429"/>
      <c r="BR37" s="429"/>
      <c r="BS37" s="429"/>
      <c r="BT37" s="430"/>
      <c r="BU37" s="429"/>
      <c r="BV37" s="429"/>
      <c r="BW37" s="429"/>
      <c r="BX37" s="429"/>
      <c r="BY37" s="429"/>
      <c r="BZ37" s="429"/>
      <c r="CA37" s="429"/>
      <c r="CB37" s="429"/>
      <c r="CC37" s="429"/>
      <c r="CD37" s="429"/>
      <c r="CE37" s="429"/>
      <c r="CF37" s="429"/>
      <c r="CG37" s="429"/>
      <c r="CH37" s="429"/>
      <c r="CI37" s="428"/>
      <c r="CJ37" s="430"/>
      <c r="CK37" s="429"/>
      <c r="CL37" s="429"/>
      <c r="CM37" s="429"/>
      <c r="CN37" s="429"/>
      <c r="CO37" s="429"/>
      <c r="CP37" s="429"/>
      <c r="CQ37" s="429"/>
      <c r="CR37" s="429"/>
      <c r="CS37" s="429"/>
      <c r="CT37" s="429"/>
      <c r="CU37" s="429"/>
      <c r="CV37" s="429"/>
      <c r="CW37" s="429"/>
      <c r="CX37" s="429"/>
      <c r="CY37" s="429"/>
      <c r="CZ37" s="429"/>
      <c r="DA37" s="429"/>
      <c r="DB37" s="429"/>
      <c r="DC37" s="429"/>
      <c r="DD37" s="429"/>
      <c r="DE37" s="429"/>
      <c r="DF37" s="429"/>
      <c r="DG37" s="429"/>
      <c r="DH37" s="429"/>
      <c r="DI37" s="429"/>
      <c r="DJ37" s="429"/>
      <c r="DK37" s="429"/>
      <c r="DL37" s="429"/>
      <c r="DM37" s="429"/>
      <c r="DN37" s="429"/>
      <c r="DO37" s="430"/>
      <c r="DP37" s="428"/>
      <c r="DQ37" s="428"/>
      <c r="DR37" s="428"/>
      <c r="DS37" s="428"/>
      <c r="DT37" s="429"/>
      <c r="DU37" s="429"/>
      <c r="DV37" s="429"/>
      <c r="DW37" s="429"/>
      <c r="DX37" s="429"/>
      <c r="DY37" s="429"/>
      <c r="DZ37" s="429"/>
      <c r="EA37" s="429"/>
      <c r="EB37" s="429"/>
      <c r="EC37" s="429"/>
      <c r="ED37" s="429"/>
      <c r="EE37" s="429"/>
      <c r="EF37" s="429"/>
      <c r="EG37" s="429"/>
      <c r="EH37" s="429"/>
      <c r="EI37" s="429"/>
      <c r="EJ37" s="429"/>
      <c r="EK37" s="429"/>
      <c r="EL37" s="429"/>
      <c r="EM37" s="429"/>
      <c r="EN37" s="429"/>
      <c r="EO37" s="429"/>
      <c r="EP37" s="429"/>
      <c r="EQ37" s="429"/>
      <c r="ER37" s="429"/>
      <c r="ES37" s="429"/>
      <c r="ET37" s="429"/>
      <c r="EU37" s="429"/>
      <c r="EV37" s="429"/>
      <c r="EW37" s="429"/>
      <c r="EX37" s="429"/>
      <c r="EY37" s="429"/>
      <c r="EZ37" s="429"/>
      <c r="FA37" s="429"/>
      <c r="FB37" s="429"/>
      <c r="FC37" s="429"/>
      <c r="FD37" s="429"/>
      <c r="FE37" s="429"/>
      <c r="FF37" s="429"/>
      <c r="FG37" s="429"/>
      <c r="FH37" s="429"/>
      <c r="FI37" s="429"/>
      <c r="FJ37" s="429"/>
      <c r="FK37" s="429"/>
      <c r="FL37" s="429"/>
      <c r="FM37" s="429"/>
      <c r="FN37" s="429"/>
      <c r="FO37" s="429"/>
      <c r="FP37" s="429"/>
      <c r="FQ37" s="429"/>
      <c r="FR37" s="429"/>
      <c r="FS37" s="429"/>
      <c r="FT37" s="429"/>
      <c r="FU37" s="429"/>
      <c r="FV37" s="429"/>
      <c r="FW37" s="429"/>
      <c r="FX37" s="429"/>
      <c r="FY37" s="429"/>
      <c r="FZ37" s="429"/>
      <c r="GA37" s="917"/>
      <c r="GB37" s="917"/>
      <c r="GC37" s="917"/>
      <c r="GD37" s="917"/>
      <c r="GE37" s="976"/>
      <c r="GF37" s="917"/>
      <c r="GG37" s="917"/>
      <c r="GH37" s="917"/>
      <c r="GI37" s="917"/>
      <c r="GJ37" s="917"/>
      <c r="GK37" s="917"/>
      <c r="GL37" s="917"/>
      <c r="GM37" s="917"/>
      <c r="GN37" s="917"/>
      <c r="GO37" s="917"/>
      <c r="GP37" s="917"/>
      <c r="GQ37" s="917"/>
      <c r="GR37" s="976"/>
      <c r="GS37" s="917"/>
      <c r="GT37" s="971"/>
      <c r="GU37" s="972"/>
      <c r="GV37" s="972"/>
      <c r="GW37" s="972"/>
      <c r="GX37" s="917"/>
      <c r="GY37" s="917"/>
      <c r="GZ37" s="917"/>
      <c r="HA37" s="917"/>
      <c r="HB37" s="917"/>
      <c r="HC37" s="917"/>
      <c r="HD37" s="917"/>
      <c r="HE37" s="917"/>
      <c r="HF37" s="917"/>
      <c r="HG37" s="917"/>
      <c r="HH37" s="917"/>
      <c r="HI37" s="439"/>
      <c r="HJ37" s="434"/>
      <c r="HK37" s="434"/>
      <c r="HL37" s="434"/>
      <c r="HM37" s="434"/>
      <c r="HN37" s="434"/>
      <c r="HO37" s="434"/>
      <c r="HP37" s="434"/>
      <c r="HQ37" s="434"/>
      <c r="HR37" s="434"/>
      <c r="HS37" s="434"/>
      <c r="HT37" s="434"/>
      <c r="HU37" s="434"/>
      <c r="HV37" s="434"/>
      <c r="HW37" s="434"/>
      <c r="HX37" s="434"/>
      <c r="HY37" s="434"/>
      <c r="HZ37" s="434"/>
      <c r="IA37" s="434"/>
      <c r="IB37" s="434"/>
      <c r="IC37" s="434"/>
      <c r="ID37" s="434"/>
      <c r="IE37" s="434"/>
      <c r="IF37" s="434"/>
      <c r="IG37" s="434"/>
      <c r="IH37" s="434"/>
      <c r="II37" s="434"/>
      <c r="IJ37" s="434"/>
      <c r="IK37" s="434"/>
      <c r="IL37" s="434"/>
      <c r="IM37" s="434"/>
      <c r="IN37" s="434"/>
      <c r="IO37" s="434"/>
      <c r="IP37" s="434"/>
      <c r="IQ37" s="434"/>
      <c r="IR37" s="434"/>
      <c r="IS37" s="434"/>
      <c r="IT37" s="434"/>
      <c r="IU37" s="434"/>
      <c r="IV37" s="434"/>
      <c r="IW37" s="434"/>
      <c r="IX37" s="434"/>
      <c r="IY37" s="434"/>
      <c r="IZ37" s="434"/>
      <c r="JA37" s="434"/>
      <c r="JB37" s="434"/>
      <c r="JC37" s="434"/>
      <c r="JD37" s="434"/>
      <c r="JE37" s="434"/>
      <c r="JF37" s="434"/>
      <c r="JG37" s="434"/>
      <c r="JH37" s="434"/>
      <c r="JI37" s="434"/>
      <c r="JJ37" s="434"/>
      <c r="JK37" s="434"/>
      <c r="JL37" s="434"/>
      <c r="JM37" s="434"/>
      <c r="JN37" s="434"/>
    </row>
    <row r="38" spans="1:274" ht="15.95" customHeight="1" x14ac:dyDescent="0.2">
      <c r="A38" s="923"/>
      <c r="B38" s="977" t="s">
        <v>1312</v>
      </c>
      <c r="C38" s="977"/>
      <c r="D38" s="978"/>
      <c r="E38" s="445">
        <f>E10+E20+E22+E24+E26+E28+E30+E32+E34+E36</f>
        <v>24</v>
      </c>
      <c r="F38" s="446" t="s">
        <v>6</v>
      </c>
      <c r="G38" s="428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30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29"/>
      <c r="AY38" s="429"/>
      <c r="AZ38" s="429"/>
      <c r="BA38" s="430"/>
      <c r="BB38" s="428"/>
      <c r="BC38" s="428"/>
      <c r="BD38" s="429"/>
      <c r="BE38" s="429"/>
      <c r="BF38" s="429"/>
      <c r="BG38" s="429"/>
      <c r="BH38" s="429"/>
      <c r="BI38" s="429"/>
      <c r="BJ38" s="429"/>
      <c r="BK38" s="429"/>
      <c r="BL38" s="429"/>
      <c r="BM38" s="429"/>
      <c r="BN38" s="429"/>
      <c r="BO38" s="429"/>
      <c r="BP38" s="429"/>
      <c r="BQ38" s="429"/>
      <c r="BR38" s="429"/>
      <c r="BS38" s="429"/>
      <c r="BT38" s="430"/>
      <c r="BU38" s="429"/>
      <c r="BV38" s="429"/>
      <c r="BW38" s="429"/>
      <c r="BX38" s="429"/>
      <c r="BY38" s="429"/>
      <c r="BZ38" s="429"/>
      <c r="CA38" s="429"/>
      <c r="CB38" s="429"/>
      <c r="CC38" s="429"/>
      <c r="CD38" s="429"/>
      <c r="CE38" s="429"/>
      <c r="CF38" s="429"/>
      <c r="CG38" s="429"/>
      <c r="CH38" s="429"/>
      <c r="CI38" s="428"/>
      <c r="CJ38" s="430"/>
      <c r="CK38" s="429"/>
      <c r="CL38" s="429"/>
      <c r="CM38" s="429"/>
      <c r="CN38" s="429"/>
      <c r="CO38" s="429"/>
      <c r="CP38" s="429"/>
      <c r="CQ38" s="429"/>
      <c r="CR38" s="429"/>
      <c r="CS38" s="429"/>
      <c r="CT38" s="429"/>
      <c r="CU38" s="429"/>
      <c r="CV38" s="429"/>
      <c r="CW38" s="429"/>
      <c r="CX38" s="429"/>
      <c r="CY38" s="429"/>
      <c r="CZ38" s="429"/>
      <c r="DA38" s="429"/>
      <c r="DB38" s="429"/>
      <c r="DC38" s="429"/>
      <c r="DD38" s="429"/>
      <c r="DE38" s="429"/>
      <c r="DF38" s="429"/>
      <c r="DG38" s="429"/>
      <c r="DH38" s="429"/>
      <c r="DI38" s="429"/>
      <c r="DJ38" s="429"/>
      <c r="DK38" s="429"/>
      <c r="DL38" s="429"/>
      <c r="DM38" s="429"/>
      <c r="DN38" s="429"/>
      <c r="DO38" s="430"/>
      <c r="DP38" s="428"/>
      <c r="DQ38" s="428"/>
      <c r="DR38" s="428"/>
      <c r="DS38" s="428"/>
      <c r="DT38" s="429"/>
      <c r="DU38" s="429"/>
      <c r="DV38" s="429"/>
      <c r="DW38" s="429"/>
      <c r="DX38" s="429"/>
      <c r="DY38" s="429"/>
      <c r="DZ38" s="429"/>
      <c r="EA38" s="429"/>
      <c r="EB38" s="429"/>
      <c r="EC38" s="429"/>
      <c r="ED38" s="429"/>
      <c r="EE38" s="429"/>
      <c r="EF38" s="429"/>
      <c r="EG38" s="429"/>
      <c r="EH38" s="429"/>
      <c r="EI38" s="429"/>
      <c r="EJ38" s="429"/>
      <c r="EK38" s="429"/>
      <c r="EL38" s="429"/>
      <c r="EM38" s="429"/>
      <c r="EN38" s="429"/>
      <c r="EO38" s="429"/>
      <c r="EP38" s="429"/>
      <c r="EQ38" s="429"/>
      <c r="ER38" s="429"/>
      <c r="ES38" s="429"/>
      <c r="ET38" s="429"/>
      <c r="EU38" s="429"/>
      <c r="EV38" s="429"/>
      <c r="EW38" s="429"/>
      <c r="EX38" s="429"/>
      <c r="EY38" s="429"/>
      <c r="EZ38" s="429"/>
      <c r="FA38" s="429"/>
      <c r="FB38" s="429"/>
      <c r="FC38" s="429"/>
      <c r="FD38" s="429"/>
      <c r="FE38" s="429"/>
      <c r="FF38" s="429"/>
      <c r="FG38" s="429"/>
      <c r="FH38" s="429"/>
      <c r="FI38" s="429"/>
      <c r="FJ38" s="429"/>
      <c r="FK38" s="429"/>
      <c r="FL38" s="429"/>
      <c r="FM38" s="429"/>
      <c r="FN38" s="429"/>
      <c r="FO38" s="429"/>
      <c r="FP38" s="429"/>
      <c r="FQ38" s="429"/>
      <c r="FR38" s="429"/>
      <c r="FS38" s="429"/>
      <c r="FT38" s="429"/>
      <c r="FU38" s="429"/>
      <c r="FV38" s="429"/>
      <c r="FW38" s="429"/>
      <c r="FX38" s="429"/>
      <c r="FY38" s="429"/>
      <c r="FZ38" s="429"/>
      <c r="GA38" s="434"/>
      <c r="GB38" s="434"/>
      <c r="GC38" s="434"/>
      <c r="GD38" s="434"/>
      <c r="GE38" s="434"/>
      <c r="GF38" s="434"/>
      <c r="GG38" s="434"/>
      <c r="GH38" s="434"/>
      <c r="GI38" s="434"/>
      <c r="GJ38" s="434"/>
      <c r="GK38" s="434"/>
      <c r="GL38" s="434"/>
      <c r="GM38" s="434"/>
      <c r="GN38" s="434"/>
      <c r="GO38" s="434"/>
      <c r="GP38" s="434"/>
      <c r="GQ38" s="434"/>
      <c r="GR38" s="434"/>
      <c r="GS38" s="434"/>
      <c r="GT38" s="447"/>
      <c r="GU38" s="448"/>
      <c r="GV38" s="448"/>
      <c r="GW38" s="448"/>
      <c r="GX38" s="434"/>
      <c r="GY38" s="434"/>
      <c r="GZ38" s="434"/>
      <c r="HA38" s="434"/>
      <c r="HB38" s="434"/>
      <c r="HC38" s="434"/>
      <c r="HD38" s="434"/>
      <c r="HE38" s="434"/>
      <c r="HF38" s="434"/>
      <c r="HG38" s="434"/>
      <c r="HH38" s="434"/>
      <c r="HI38" s="434"/>
      <c r="HJ38" s="434"/>
      <c r="HK38" s="434"/>
      <c r="HL38" s="434"/>
      <c r="HM38" s="434"/>
      <c r="HN38" s="434"/>
      <c r="HO38" s="434"/>
      <c r="HP38" s="434"/>
      <c r="HQ38" s="434"/>
      <c r="HR38" s="434"/>
      <c r="HS38" s="434"/>
      <c r="HT38" s="434"/>
      <c r="HU38" s="434"/>
      <c r="HV38" s="434"/>
      <c r="HW38" s="434"/>
      <c r="HX38" s="434"/>
      <c r="HY38" s="434"/>
      <c r="HZ38" s="434"/>
      <c r="IA38" s="434"/>
      <c r="IB38" s="434"/>
      <c r="IC38" s="434"/>
      <c r="ID38" s="434"/>
      <c r="IE38" s="434"/>
      <c r="IF38" s="434"/>
      <c r="IG38" s="434"/>
      <c r="IH38" s="434"/>
      <c r="II38" s="434"/>
      <c r="IJ38" s="434"/>
      <c r="IK38" s="434"/>
      <c r="IL38" s="434"/>
      <c r="IM38" s="434"/>
      <c r="IN38" s="434"/>
      <c r="IO38" s="434"/>
      <c r="IP38" s="434"/>
      <c r="IQ38" s="434"/>
      <c r="IR38" s="434"/>
      <c r="IS38" s="434"/>
      <c r="IT38" s="434"/>
      <c r="IU38" s="434"/>
      <c r="IV38" s="434"/>
      <c r="IW38" s="434"/>
      <c r="IX38" s="434"/>
      <c r="IY38" s="434"/>
      <c r="IZ38" s="434"/>
      <c r="JA38" s="434"/>
      <c r="JB38" s="434"/>
      <c r="JC38" s="434"/>
      <c r="JD38" s="434"/>
      <c r="JE38" s="434"/>
      <c r="JF38" s="434"/>
      <c r="JG38" s="434"/>
      <c r="JH38" s="434"/>
      <c r="JI38" s="434"/>
      <c r="JJ38" s="434"/>
      <c r="JK38" s="434"/>
      <c r="JL38" s="434"/>
      <c r="JM38" s="434"/>
      <c r="JN38" s="434"/>
    </row>
    <row r="39" spans="1:274" ht="15.95" customHeight="1" x14ac:dyDescent="0.2">
      <c r="A39" s="449"/>
      <c r="B39" s="979" t="s">
        <v>1313</v>
      </c>
      <c r="C39" s="979"/>
      <c r="D39" s="979"/>
      <c r="E39" s="979"/>
      <c r="F39" s="980"/>
      <c r="G39" s="450"/>
      <c r="H39" s="451"/>
      <c r="I39" s="451"/>
      <c r="J39" s="451"/>
      <c r="K39" s="451"/>
      <c r="L39" s="451"/>
      <c r="M39" s="451"/>
      <c r="N39" s="451"/>
      <c r="O39" s="451"/>
      <c r="P39" s="452"/>
      <c r="Q39" s="451"/>
      <c r="R39" s="451"/>
      <c r="S39" s="451"/>
      <c r="T39" s="451"/>
      <c r="U39" s="451"/>
      <c r="V39" s="451"/>
      <c r="W39" s="451"/>
      <c r="X39" s="451"/>
      <c r="Y39" s="451"/>
      <c r="Z39" s="451"/>
      <c r="AA39" s="451"/>
      <c r="AB39" s="451"/>
      <c r="AC39" s="451"/>
      <c r="AD39" s="451"/>
      <c r="AE39" s="451"/>
      <c r="AF39" s="451"/>
      <c r="AG39" s="451"/>
      <c r="AH39" s="451"/>
      <c r="AI39" s="451"/>
      <c r="AJ39" s="451"/>
      <c r="AK39" s="451"/>
      <c r="AL39" s="451"/>
      <c r="AM39" s="451"/>
      <c r="AN39" s="451"/>
      <c r="AO39" s="451"/>
      <c r="AP39" s="451"/>
      <c r="AQ39" s="451"/>
      <c r="AR39" s="451"/>
      <c r="AS39" s="451"/>
      <c r="AT39" s="451"/>
      <c r="AU39" s="451"/>
      <c r="AV39" s="451"/>
      <c r="AW39" s="451"/>
      <c r="AX39" s="451"/>
      <c r="AY39" s="451"/>
      <c r="AZ39" s="451"/>
      <c r="BA39" s="451"/>
      <c r="BB39" s="451"/>
      <c r="BC39" s="451"/>
      <c r="BD39" s="451"/>
      <c r="BE39" s="451"/>
      <c r="BF39" s="451"/>
      <c r="BG39" s="451"/>
      <c r="BH39" s="451"/>
      <c r="BI39" s="451"/>
      <c r="BJ39" s="451"/>
      <c r="BK39" s="451"/>
      <c r="BL39" s="451"/>
      <c r="BM39" s="451"/>
      <c r="BN39" s="451"/>
      <c r="BO39" s="451"/>
      <c r="BP39" s="451"/>
      <c r="BQ39" s="451"/>
      <c r="BR39" s="451"/>
      <c r="BS39" s="451"/>
      <c r="BT39" s="451"/>
      <c r="BU39" s="451"/>
      <c r="BV39" s="451"/>
      <c r="BW39" s="451"/>
      <c r="BX39" s="451"/>
      <c r="BY39" s="451"/>
      <c r="BZ39" s="451"/>
      <c r="CA39" s="451"/>
      <c r="CB39" s="451"/>
      <c r="CC39" s="451"/>
      <c r="CD39" s="451"/>
      <c r="CE39" s="451"/>
      <c r="CF39" s="451"/>
      <c r="CG39" s="451"/>
      <c r="CH39" s="451"/>
      <c r="CI39" s="451"/>
      <c r="CJ39" s="451"/>
      <c r="CK39" s="451"/>
      <c r="CL39" s="451"/>
      <c r="CM39" s="451"/>
      <c r="CN39" s="451"/>
      <c r="CO39" s="451"/>
      <c r="CP39" s="451"/>
      <c r="CQ39" s="451"/>
      <c r="CR39" s="451"/>
      <c r="CS39" s="451"/>
      <c r="CT39" s="451"/>
      <c r="CU39" s="451"/>
      <c r="CV39" s="451"/>
      <c r="CW39" s="451"/>
      <c r="CX39" s="451"/>
      <c r="CY39" s="451"/>
      <c r="CZ39" s="451"/>
      <c r="DA39" s="451"/>
      <c r="DB39" s="451"/>
      <c r="DC39" s="451"/>
      <c r="DD39" s="451"/>
      <c r="DE39" s="451"/>
      <c r="DF39" s="451"/>
      <c r="DG39" s="451"/>
      <c r="DH39" s="451"/>
      <c r="DI39" s="451"/>
      <c r="DJ39" s="451"/>
      <c r="DK39" s="451"/>
      <c r="DL39" s="451"/>
      <c r="DM39" s="451"/>
      <c r="DN39" s="451"/>
      <c r="DO39" s="451"/>
      <c r="DP39" s="451"/>
      <c r="DQ39" s="451"/>
      <c r="DR39" s="451"/>
      <c r="DS39" s="451"/>
      <c r="DT39" s="451"/>
      <c r="DU39" s="451"/>
      <c r="DV39" s="451"/>
      <c r="DW39" s="451"/>
      <c r="DX39" s="451"/>
      <c r="DY39" s="451"/>
      <c r="DZ39" s="451"/>
      <c r="EA39" s="451"/>
      <c r="EB39" s="451"/>
      <c r="EC39" s="451"/>
      <c r="ED39" s="451"/>
      <c r="EE39" s="451"/>
      <c r="EF39" s="451"/>
      <c r="EG39" s="451"/>
      <c r="EH39" s="451"/>
      <c r="EI39" s="451"/>
      <c r="EJ39" s="451"/>
      <c r="EK39" s="451"/>
      <c r="EL39" s="451"/>
      <c r="EM39" s="451"/>
      <c r="EN39" s="451"/>
      <c r="EO39" s="451"/>
      <c r="EP39" s="451"/>
      <c r="EQ39" s="451"/>
      <c r="ER39" s="451"/>
      <c r="ES39" s="451"/>
      <c r="ET39" s="451"/>
      <c r="EU39" s="451"/>
      <c r="EV39" s="451"/>
      <c r="EW39" s="451"/>
      <c r="EX39" s="451"/>
      <c r="EY39" s="451"/>
      <c r="EZ39" s="451"/>
      <c r="FA39" s="451"/>
      <c r="FB39" s="451"/>
      <c r="FC39" s="451"/>
      <c r="FD39" s="451"/>
      <c r="FE39" s="451"/>
      <c r="FF39" s="451"/>
      <c r="FG39" s="451"/>
      <c r="FH39" s="451"/>
      <c r="FI39" s="451"/>
      <c r="FJ39" s="451"/>
      <c r="FK39" s="451"/>
      <c r="FL39" s="451"/>
      <c r="FM39" s="451"/>
      <c r="FN39" s="451"/>
      <c r="FO39" s="451"/>
      <c r="FP39" s="451"/>
      <c r="FQ39" s="451"/>
      <c r="FR39" s="451"/>
      <c r="FS39" s="451"/>
      <c r="FT39" s="451"/>
      <c r="FU39" s="451"/>
      <c r="FV39" s="451"/>
      <c r="FW39" s="451"/>
      <c r="FX39" s="451"/>
      <c r="FY39" s="451"/>
      <c r="FZ39" s="451"/>
      <c r="GA39" s="439"/>
      <c r="GB39" s="439"/>
      <c r="GC39" s="439"/>
      <c r="GD39" s="439"/>
      <c r="GE39" s="439"/>
      <c r="GF39" s="439"/>
      <c r="GG39" s="439"/>
      <c r="GH39" s="439"/>
      <c r="GI39" s="439"/>
      <c r="GJ39" s="439"/>
      <c r="GK39" s="439"/>
      <c r="GL39" s="439"/>
      <c r="GM39" s="439"/>
      <c r="GN39" s="439"/>
      <c r="GO39" s="439"/>
      <c r="GP39" s="439"/>
      <c r="GQ39" s="439"/>
      <c r="GR39" s="439"/>
      <c r="GS39" s="439"/>
      <c r="GT39" s="453"/>
      <c r="GU39" s="454"/>
      <c r="GV39" s="454"/>
      <c r="GW39" s="454"/>
      <c r="GX39" s="439"/>
      <c r="GY39" s="439"/>
      <c r="GZ39" s="439"/>
      <c r="HA39" s="439"/>
      <c r="HB39" s="439"/>
      <c r="HC39" s="439"/>
      <c r="HD39" s="439"/>
      <c r="HE39" s="439"/>
      <c r="HF39" s="439"/>
      <c r="HG39" s="439"/>
      <c r="HH39" s="439"/>
      <c r="HI39" s="439"/>
      <c r="HJ39" s="439"/>
      <c r="HK39" s="439"/>
      <c r="HL39" s="439"/>
      <c r="HM39" s="439"/>
      <c r="HN39" s="439"/>
      <c r="HO39" s="439"/>
      <c r="HP39" s="439"/>
      <c r="HQ39" s="439"/>
      <c r="HR39" s="439"/>
      <c r="HS39" s="439"/>
      <c r="HT39" s="439"/>
      <c r="HU39" s="439"/>
      <c r="HV39" s="439"/>
      <c r="HW39" s="439"/>
      <c r="HX39" s="439"/>
      <c r="HY39" s="439"/>
      <c r="HZ39" s="439"/>
      <c r="IA39" s="439"/>
      <c r="IB39" s="439"/>
      <c r="IC39" s="439"/>
      <c r="ID39" s="439"/>
      <c r="IE39" s="439"/>
      <c r="IF39" s="439"/>
      <c r="IG39" s="439"/>
      <c r="IH39" s="439"/>
      <c r="II39" s="439"/>
      <c r="IJ39" s="439"/>
      <c r="IK39" s="439"/>
      <c r="IL39" s="439"/>
      <c r="IM39" s="439"/>
      <c r="IN39" s="439"/>
      <c r="IO39" s="439"/>
      <c r="IP39" s="455"/>
      <c r="IQ39" s="455"/>
      <c r="IR39" s="455"/>
      <c r="IS39" s="455"/>
      <c r="IT39" s="455"/>
      <c r="IU39" s="455"/>
      <c r="IV39" s="455"/>
      <c r="IW39" s="455"/>
      <c r="IX39" s="455"/>
      <c r="IY39" s="455"/>
      <c r="IZ39" s="455"/>
      <c r="JA39" s="455"/>
      <c r="JB39" s="455"/>
      <c r="JC39" s="455"/>
      <c r="JD39" s="455"/>
      <c r="JE39" s="455"/>
      <c r="JF39" s="455"/>
      <c r="JG39" s="455"/>
      <c r="JH39" s="455"/>
      <c r="JI39" s="455"/>
      <c r="JJ39" s="455"/>
      <c r="JK39" s="455"/>
      <c r="JL39" s="455"/>
      <c r="JM39" s="455"/>
      <c r="JN39" s="455"/>
    </row>
    <row r="40" spans="1:274" ht="15.95" customHeight="1" x14ac:dyDescent="0.2">
      <c r="A40" s="449"/>
      <c r="B40" s="924">
        <v>1</v>
      </c>
      <c r="C40" s="927" t="s">
        <v>1293</v>
      </c>
      <c r="D40" s="930" t="s">
        <v>1294</v>
      </c>
      <c r="E40" s="931"/>
      <c r="F40" s="932"/>
      <c r="G40" s="428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30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29"/>
      <c r="AY40" s="429"/>
      <c r="AZ40" s="429"/>
      <c r="BA40" s="430"/>
      <c r="BB40" s="428"/>
      <c r="BC40" s="428"/>
      <c r="BD40" s="429"/>
      <c r="BE40" s="429"/>
      <c r="BF40" s="429"/>
      <c r="BG40" s="429"/>
      <c r="BH40" s="429"/>
      <c r="BI40" s="429"/>
      <c r="BJ40" s="429"/>
      <c r="BK40" s="429"/>
      <c r="BL40" s="429"/>
      <c r="BM40" s="429"/>
      <c r="BN40" s="429"/>
      <c r="BO40" s="429"/>
      <c r="BP40" s="429"/>
      <c r="BQ40" s="429"/>
      <c r="BR40" s="429"/>
      <c r="BS40" s="429"/>
      <c r="BT40" s="430"/>
      <c r="BU40" s="429"/>
      <c r="BV40" s="429"/>
      <c r="BW40" s="429"/>
      <c r="BX40" s="429"/>
      <c r="BY40" s="429"/>
      <c r="BZ40" s="429"/>
      <c r="CA40" s="429"/>
      <c r="CB40" s="429"/>
      <c r="CC40" s="429"/>
      <c r="CD40" s="429"/>
      <c r="CE40" s="429"/>
      <c r="CF40" s="429"/>
      <c r="CG40" s="429"/>
      <c r="CH40" s="429"/>
      <c r="CI40" s="428"/>
      <c r="CJ40" s="430"/>
      <c r="CK40" s="429"/>
      <c r="CL40" s="429"/>
      <c r="CM40" s="429"/>
      <c r="CN40" s="429"/>
      <c r="CO40" s="429"/>
      <c r="CP40" s="429"/>
      <c r="CQ40" s="429"/>
      <c r="CR40" s="429"/>
      <c r="CS40" s="429"/>
      <c r="CT40" s="429"/>
      <c r="CU40" s="429"/>
      <c r="CV40" s="429"/>
      <c r="CW40" s="429"/>
      <c r="CX40" s="429"/>
      <c r="CY40" s="429"/>
      <c r="CZ40" s="429"/>
      <c r="DA40" s="429"/>
      <c r="DB40" s="429"/>
      <c r="DC40" s="429"/>
      <c r="DD40" s="429"/>
      <c r="DE40" s="429"/>
      <c r="DF40" s="429"/>
      <c r="DG40" s="429"/>
      <c r="DH40" s="429"/>
      <c r="DI40" s="429"/>
      <c r="DJ40" s="429"/>
      <c r="DK40" s="429"/>
      <c r="DL40" s="429"/>
      <c r="DM40" s="429"/>
      <c r="DN40" s="429"/>
      <c r="DO40" s="430"/>
      <c r="DP40" s="428"/>
      <c r="DQ40" s="428"/>
      <c r="DR40" s="428"/>
      <c r="DS40" s="428"/>
      <c r="DT40" s="429"/>
      <c r="DU40" s="429"/>
      <c r="DV40" s="429"/>
      <c r="DW40" s="429"/>
      <c r="DX40" s="429"/>
      <c r="DY40" s="429"/>
      <c r="DZ40" s="429"/>
      <c r="EA40" s="429"/>
      <c r="EB40" s="429"/>
      <c r="EC40" s="429"/>
      <c r="ED40" s="429"/>
      <c r="EE40" s="429"/>
      <c r="EF40" s="429"/>
      <c r="EG40" s="429"/>
      <c r="EH40" s="429"/>
      <c r="EI40" s="429"/>
      <c r="EJ40" s="429"/>
      <c r="EK40" s="429"/>
      <c r="EL40" s="429"/>
      <c r="EM40" s="429"/>
      <c r="EN40" s="429"/>
      <c r="EO40" s="429"/>
      <c r="EP40" s="429"/>
      <c r="EQ40" s="429"/>
      <c r="ER40" s="429"/>
      <c r="ES40" s="429"/>
      <c r="ET40" s="429"/>
      <c r="EU40" s="429"/>
      <c r="EV40" s="429"/>
      <c r="EW40" s="429"/>
      <c r="EX40" s="429"/>
      <c r="EY40" s="429"/>
      <c r="EZ40" s="429"/>
      <c r="FA40" s="429"/>
      <c r="FB40" s="429"/>
      <c r="FC40" s="429"/>
      <c r="FD40" s="429"/>
      <c r="FE40" s="429"/>
      <c r="FF40" s="429"/>
      <c r="FG40" s="429"/>
      <c r="FH40" s="429"/>
      <c r="FI40" s="429"/>
      <c r="FJ40" s="429"/>
      <c r="FK40" s="429"/>
      <c r="FL40" s="429"/>
      <c r="FM40" s="429"/>
      <c r="FN40" s="429"/>
      <c r="FO40" s="429"/>
      <c r="FP40" s="429"/>
      <c r="FQ40" s="429"/>
      <c r="FR40" s="429"/>
      <c r="FS40" s="429"/>
      <c r="FT40" s="429"/>
      <c r="FU40" s="429"/>
      <c r="FV40" s="429"/>
      <c r="FW40" s="429"/>
      <c r="FX40" s="429"/>
      <c r="FY40" s="429"/>
      <c r="FZ40" s="429"/>
      <c r="GA40" s="434"/>
      <c r="GB40" s="434"/>
      <c r="GC40" s="434"/>
      <c r="GD40" s="434"/>
      <c r="GE40" s="434"/>
      <c r="GF40" s="434"/>
      <c r="GG40" s="434"/>
      <c r="GH40" s="434"/>
      <c r="GI40" s="434"/>
      <c r="GJ40" s="434"/>
      <c r="GK40" s="434"/>
      <c r="GL40" s="434"/>
      <c r="GM40" s="434"/>
      <c r="GN40" s="434"/>
      <c r="GO40" s="434"/>
      <c r="GP40" s="434"/>
      <c r="GQ40" s="434"/>
      <c r="GR40" s="434"/>
      <c r="GS40" s="434"/>
      <c r="GT40" s="447"/>
      <c r="GU40" s="448"/>
      <c r="GV40" s="448"/>
      <c r="GW40" s="448"/>
      <c r="GX40" s="434"/>
      <c r="GY40" s="434"/>
      <c r="GZ40" s="434"/>
      <c r="HA40" s="434"/>
      <c r="HB40" s="434"/>
      <c r="HC40" s="434"/>
      <c r="HD40" s="434"/>
      <c r="HE40" s="434"/>
      <c r="HF40" s="434"/>
      <c r="HG40" s="434"/>
      <c r="HH40" s="434"/>
      <c r="HI40" s="434"/>
      <c r="HJ40" s="434"/>
      <c r="HK40" s="434"/>
      <c r="HL40" s="434"/>
      <c r="HM40" s="434"/>
      <c r="HN40" s="434"/>
      <c r="HO40" s="434"/>
      <c r="HP40" s="434"/>
      <c r="HQ40" s="434"/>
      <c r="HR40" s="434"/>
      <c r="HS40" s="434"/>
      <c r="HT40" s="434"/>
      <c r="HU40" s="434"/>
      <c r="HV40" s="434"/>
      <c r="HW40" s="434"/>
      <c r="HX40" s="434"/>
      <c r="HY40" s="434"/>
      <c r="HZ40" s="434"/>
      <c r="IA40" s="434"/>
      <c r="IB40" s="434"/>
      <c r="IC40" s="434"/>
      <c r="ID40" s="434"/>
      <c r="IE40" s="434"/>
      <c r="IF40" s="434"/>
      <c r="IG40" s="434"/>
      <c r="IH40" s="434"/>
      <c r="II40" s="434"/>
      <c r="IJ40" s="434"/>
      <c r="IK40" s="434"/>
      <c r="IL40" s="434"/>
      <c r="IM40" s="434"/>
      <c r="IN40" s="434"/>
      <c r="IO40" s="434"/>
      <c r="IP40" s="434"/>
      <c r="IQ40" s="434"/>
      <c r="IR40" s="434"/>
      <c r="IS40" s="434"/>
      <c r="IT40" s="434"/>
      <c r="IU40" s="434"/>
      <c r="IV40" s="434"/>
      <c r="IW40" s="434"/>
      <c r="IX40" s="434"/>
      <c r="IY40" s="434"/>
      <c r="IZ40" s="434"/>
      <c r="JA40" s="434"/>
      <c r="JB40" s="434"/>
      <c r="JC40" s="434"/>
      <c r="JD40" s="434"/>
      <c r="JE40" s="434"/>
      <c r="JF40" s="434"/>
      <c r="JG40" s="434"/>
      <c r="JH40" s="434"/>
      <c r="JI40" s="434"/>
      <c r="JJ40" s="434"/>
      <c r="JK40" s="434"/>
      <c r="JL40" s="434"/>
      <c r="JM40" s="434"/>
      <c r="JN40" s="434"/>
    </row>
    <row r="41" spans="1:274" ht="12" customHeight="1" x14ac:dyDescent="0.2">
      <c r="A41" s="449"/>
      <c r="B41" s="925"/>
      <c r="C41" s="928"/>
      <c r="D41" s="933" t="s">
        <v>1295</v>
      </c>
      <c r="E41" s="935">
        <v>2</v>
      </c>
      <c r="F41" s="437" t="str">
        <f>HL5</f>
        <v>Drs. Sagir M. Amin, M.Pdi</v>
      </c>
      <c r="G41" s="430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429"/>
      <c r="AF41" s="429"/>
      <c r="AG41" s="429"/>
      <c r="AH41" s="429"/>
      <c r="AI41" s="429"/>
      <c r="AJ41" s="429"/>
      <c r="AK41" s="429"/>
      <c r="AL41" s="430"/>
      <c r="AM41" s="429"/>
      <c r="AN41" s="429"/>
      <c r="AO41" s="429"/>
      <c r="AP41" s="429"/>
      <c r="AQ41" s="429"/>
      <c r="AR41" s="429"/>
      <c r="AS41" s="429"/>
      <c r="AT41" s="429"/>
      <c r="AU41" s="429"/>
      <c r="AV41" s="429"/>
      <c r="AW41" s="429"/>
      <c r="AX41" s="429"/>
      <c r="AY41" s="429"/>
      <c r="AZ41" s="429"/>
      <c r="BA41" s="430"/>
      <c r="BB41" s="428"/>
      <c r="BC41" s="428"/>
      <c r="BD41" s="429"/>
      <c r="BE41" s="429"/>
      <c r="BF41" s="429"/>
      <c r="BG41" s="429"/>
      <c r="BH41" s="429"/>
      <c r="BI41" s="429"/>
      <c r="BJ41" s="429"/>
      <c r="BK41" s="429"/>
      <c r="BL41" s="429"/>
      <c r="BM41" s="429"/>
      <c r="BN41" s="429"/>
      <c r="BO41" s="429"/>
      <c r="BP41" s="429"/>
      <c r="BQ41" s="429"/>
      <c r="BR41" s="429"/>
      <c r="BS41" s="429"/>
      <c r="BT41" s="430"/>
      <c r="BU41" s="429"/>
      <c r="BV41" s="429"/>
      <c r="BW41" s="429"/>
      <c r="BX41" s="429"/>
      <c r="BY41" s="429"/>
      <c r="BZ41" s="429"/>
      <c r="CA41" s="429"/>
      <c r="CB41" s="429"/>
      <c r="CC41" s="429"/>
      <c r="CD41" s="429"/>
      <c r="CE41" s="429"/>
      <c r="CF41" s="429"/>
      <c r="CG41" s="429"/>
      <c r="CH41" s="429"/>
      <c r="CI41" s="428"/>
      <c r="CJ41" s="430"/>
      <c r="CK41" s="429"/>
      <c r="CL41" s="429"/>
      <c r="CM41" s="429"/>
      <c r="CN41" s="429"/>
      <c r="CO41" s="429"/>
      <c r="CP41" s="429"/>
      <c r="CQ41" s="429"/>
      <c r="CR41" s="429"/>
      <c r="CS41" s="429"/>
      <c r="CT41" s="429"/>
      <c r="CU41" s="429"/>
      <c r="CV41" s="429"/>
      <c r="CW41" s="429"/>
      <c r="CX41" s="429"/>
      <c r="CY41" s="429"/>
      <c r="CZ41" s="429"/>
      <c r="DA41" s="429"/>
      <c r="DB41" s="429"/>
      <c r="DC41" s="429"/>
      <c r="DD41" s="429"/>
      <c r="DE41" s="429"/>
      <c r="DF41" s="429"/>
      <c r="DG41" s="429"/>
      <c r="DH41" s="429"/>
      <c r="DI41" s="429"/>
      <c r="DJ41" s="429"/>
      <c r="DK41" s="429"/>
      <c r="DL41" s="429"/>
      <c r="DM41" s="429"/>
      <c r="DN41" s="429"/>
      <c r="DO41" s="430"/>
      <c r="DP41" s="428"/>
      <c r="DQ41" s="428"/>
      <c r="DR41" s="428"/>
      <c r="DS41" s="428"/>
      <c r="DT41" s="429"/>
      <c r="DU41" s="429"/>
      <c r="DV41" s="429"/>
      <c r="DW41" s="429"/>
      <c r="DX41" s="429"/>
      <c r="DY41" s="429"/>
      <c r="DZ41" s="429"/>
      <c r="EA41" s="429"/>
      <c r="EB41" s="429"/>
      <c r="EC41" s="429"/>
      <c r="ED41" s="429"/>
      <c r="EE41" s="429"/>
      <c r="EF41" s="429"/>
      <c r="EG41" s="429"/>
      <c r="EH41" s="429"/>
      <c r="EI41" s="429"/>
      <c r="EJ41" s="429"/>
      <c r="EK41" s="429"/>
      <c r="EL41" s="429"/>
      <c r="EM41" s="429"/>
      <c r="EN41" s="429"/>
      <c r="EO41" s="429"/>
      <c r="EP41" s="429"/>
      <c r="EQ41" s="429"/>
      <c r="ER41" s="429"/>
      <c r="ES41" s="429"/>
      <c r="ET41" s="429"/>
      <c r="EU41" s="429"/>
      <c r="EV41" s="429"/>
      <c r="EW41" s="429"/>
      <c r="EX41" s="429"/>
      <c r="EY41" s="429"/>
      <c r="EZ41" s="429"/>
      <c r="FA41" s="429"/>
      <c r="FB41" s="429"/>
      <c r="FC41" s="429"/>
      <c r="FD41" s="429"/>
      <c r="FE41" s="429"/>
      <c r="FF41" s="429"/>
      <c r="FG41" s="429"/>
      <c r="FH41" s="429"/>
      <c r="FI41" s="429"/>
      <c r="FJ41" s="429"/>
      <c r="FK41" s="429"/>
      <c r="FL41" s="429"/>
      <c r="FM41" s="429"/>
      <c r="FN41" s="429"/>
      <c r="FO41" s="429"/>
      <c r="FP41" s="429"/>
      <c r="FQ41" s="429"/>
      <c r="FR41" s="429"/>
      <c r="FS41" s="429"/>
      <c r="FT41" s="429"/>
      <c r="FU41" s="429"/>
      <c r="FV41" s="429"/>
      <c r="FW41" s="429"/>
      <c r="FX41" s="429"/>
      <c r="FY41" s="429"/>
      <c r="FZ41" s="429"/>
      <c r="GA41" s="916"/>
      <c r="GB41" s="916"/>
      <c r="GC41" s="916"/>
      <c r="GD41" s="916"/>
      <c r="GE41" s="916"/>
      <c r="GF41" s="916"/>
      <c r="GG41" s="916"/>
      <c r="GH41" s="916"/>
      <c r="GI41" s="916"/>
      <c r="GJ41" s="916"/>
      <c r="GK41" s="916"/>
      <c r="GL41" s="916"/>
      <c r="GM41" s="916"/>
      <c r="GN41" s="916"/>
      <c r="GO41" s="916"/>
      <c r="GP41" s="916"/>
      <c r="GQ41" s="916"/>
      <c r="GR41" s="916"/>
      <c r="GS41" s="916"/>
      <c r="GT41" s="970"/>
      <c r="GU41" s="972"/>
      <c r="GV41" s="972"/>
      <c r="GW41" s="972"/>
      <c r="GX41" s="916"/>
      <c r="GY41" s="916"/>
      <c r="GZ41" s="916"/>
      <c r="HA41" s="916"/>
      <c r="HB41" s="916"/>
      <c r="HC41" s="916"/>
      <c r="HD41" s="916"/>
      <c r="HE41" s="916"/>
      <c r="HF41" s="916"/>
      <c r="HG41" s="916"/>
      <c r="HH41" s="916"/>
      <c r="HI41" s="438"/>
      <c r="HJ41" s="434"/>
      <c r="HK41" s="434"/>
      <c r="HL41" s="916">
        <v>1</v>
      </c>
      <c r="HM41" s="434"/>
      <c r="HN41" s="434"/>
      <c r="HO41" s="434"/>
      <c r="HP41" s="434"/>
      <c r="HQ41" s="434"/>
      <c r="HR41" s="916">
        <v>1</v>
      </c>
      <c r="HS41" s="434"/>
      <c r="HT41" s="434"/>
      <c r="HU41" s="434"/>
      <c r="HV41" s="434"/>
      <c r="HW41" s="434"/>
      <c r="HX41" s="434"/>
      <c r="HY41" s="434"/>
      <c r="HZ41" s="434"/>
      <c r="IA41" s="434"/>
      <c r="IB41" s="434"/>
      <c r="IC41" s="434"/>
      <c r="ID41" s="434"/>
      <c r="IE41" s="434"/>
      <c r="IF41" s="434"/>
      <c r="IG41" s="434"/>
      <c r="IH41" s="434"/>
      <c r="II41" s="434"/>
      <c r="IJ41" s="434"/>
      <c r="IK41" s="434"/>
      <c r="IL41" s="434"/>
      <c r="IM41" s="434"/>
      <c r="IN41" s="434"/>
      <c r="IO41" s="434"/>
      <c r="IP41" s="434"/>
      <c r="IQ41" s="434"/>
      <c r="IR41" s="434"/>
      <c r="IS41" s="434"/>
      <c r="IT41" s="434"/>
      <c r="IU41" s="434"/>
      <c r="IV41" s="434"/>
      <c r="IW41" s="434"/>
      <c r="IX41" s="434"/>
      <c r="IY41" s="434"/>
      <c r="IZ41" s="434"/>
      <c r="JA41" s="434"/>
      <c r="JB41" s="434"/>
      <c r="JC41" s="434"/>
      <c r="JD41" s="434"/>
      <c r="JE41" s="434"/>
      <c r="JF41" s="434"/>
      <c r="JG41" s="434"/>
      <c r="JH41" s="434"/>
      <c r="JI41" s="434"/>
      <c r="JJ41" s="434"/>
      <c r="JK41" s="434"/>
      <c r="JL41" s="434"/>
      <c r="JM41" s="434"/>
      <c r="JN41" s="434"/>
    </row>
    <row r="42" spans="1:274" ht="12" customHeight="1" x14ac:dyDescent="0.2">
      <c r="A42" s="449"/>
      <c r="B42" s="925"/>
      <c r="C42" s="928"/>
      <c r="D42" s="934"/>
      <c r="E42" s="936"/>
      <c r="F42" s="437" t="str">
        <f>HR5</f>
        <v>SA.12236</v>
      </c>
      <c r="G42" s="430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30"/>
      <c r="AM42" s="429"/>
      <c r="AN42" s="429"/>
      <c r="AO42" s="429"/>
      <c r="AP42" s="429"/>
      <c r="AQ42" s="429"/>
      <c r="AR42" s="429"/>
      <c r="AS42" s="429"/>
      <c r="AT42" s="429"/>
      <c r="AU42" s="429"/>
      <c r="AV42" s="429"/>
      <c r="AW42" s="429"/>
      <c r="AX42" s="429"/>
      <c r="AY42" s="429"/>
      <c r="AZ42" s="429"/>
      <c r="BA42" s="430"/>
      <c r="BB42" s="428"/>
      <c r="BC42" s="428"/>
      <c r="BD42" s="429"/>
      <c r="BE42" s="429"/>
      <c r="BF42" s="429"/>
      <c r="BG42" s="429"/>
      <c r="BH42" s="429"/>
      <c r="BI42" s="429"/>
      <c r="BJ42" s="429"/>
      <c r="BK42" s="429"/>
      <c r="BL42" s="429"/>
      <c r="BM42" s="429"/>
      <c r="BN42" s="429"/>
      <c r="BO42" s="429"/>
      <c r="BP42" s="429"/>
      <c r="BQ42" s="429"/>
      <c r="BR42" s="429"/>
      <c r="BS42" s="429"/>
      <c r="BT42" s="430"/>
      <c r="BU42" s="429"/>
      <c r="BV42" s="429"/>
      <c r="BW42" s="429"/>
      <c r="BX42" s="429"/>
      <c r="BY42" s="429"/>
      <c r="BZ42" s="429"/>
      <c r="CA42" s="429"/>
      <c r="CB42" s="429"/>
      <c r="CC42" s="429"/>
      <c r="CD42" s="429"/>
      <c r="CE42" s="429"/>
      <c r="CF42" s="429"/>
      <c r="CG42" s="429"/>
      <c r="CH42" s="429"/>
      <c r="CI42" s="428"/>
      <c r="CJ42" s="430"/>
      <c r="CK42" s="429"/>
      <c r="CL42" s="429"/>
      <c r="CM42" s="429"/>
      <c r="CN42" s="429"/>
      <c r="CO42" s="429"/>
      <c r="CP42" s="429"/>
      <c r="CQ42" s="429"/>
      <c r="CR42" s="429"/>
      <c r="CS42" s="429"/>
      <c r="CT42" s="429"/>
      <c r="CU42" s="429"/>
      <c r="CV42" s="429"/>
      <c r="CW42" s="429"/>
      <c r="CX42" s="429"/>
      <c r="CY42" s="429"/>
      <c r="CZ42" s="429"/>
      <c r="DA42" s="429"/>
      <c r="DB42" s="429"/>
      <c r="DC42" s="429"/>
      <c r="DD42" s="429"/>
      <c r="DE42" s="429"/>
      <c r="DF42" s="429"/>
      <c r="DG42" s="429"/>
      <c r="DH42" s="429"/>
      <c r="DI42" s="429"/>
      <c r="DJ42" s="429"/>
      <c r="DK42" s="429"/>
      <c r="DL42" s="429"/>
      <c r="DM42" s="429"/>
      <c r="DN42" s="429"/>
      <c r="DO42" s="430"/>
      <c r="DP42" s="428"/>
      <c r="DQ42" s="428"/>
      <c r="DR42" s="428"/>
      <c r="DS42" s="428"/>
      <c r="DT42" s="429"/>
      <c r="DU42" s="429"/>
      <c r="DV42" s="429"/>
      <c r="DW42" s="429"/>
      <c r="DX42" s="429"/>
      <c r="DY42" s="429"/>
      <c r="DZ42" s="429"/>
      <c r="EA42" s="429"/>
      <c r="EB42" s="429"/>
      <c r="EC42" s="429"/>
      <c r="ED42" s="429"/>
      <c r="EE42" s="429"/>
      <c r="EF42" s="429"/>
      <c r="EG42" s="429"/>
      <c r="EH42" s="429"/>
      <c r="EI42" s="429"/>
      <c r="EJ42" s="429"/>
      <c r="EK42" s="429"/>
      <c r="EL42" s="429"/>
      <c r="EM42" s="429"/>
      <c r="EN42" s="429"/>
      <c r="EO42" s="429"/>
      <c r="EP42" s="429"/>
      <c r="EQ42" s="429"/>
      <c r="ER42" s="429"/>
      <c r="ES42" s="429"/>
      <c r="ET42" s="429"/>
      <c r="EU42" s="429"/>
      <c r="EV42" s="429"/>
      <c r="EW42" s="429"/>
      <c r="EX42" s="429"/>
      <c r="EY42" s="429"/>
      <c r="EZ42" s="429"/>
      <c r="FA42" s="429"/>
      <c r="FB42" s="429"/>
      <c r="FC42" s="429"/>
      <c r="FD42" s="429"/>
      <c r="FE42" s="429"/>
      <c r="FF42" s="429"/>
      <c r="FG42" s="429"/>
      <c r="FH42" s="429"/>
      <c r="FI42" s="429"/>
      <c r="FJ42" s="429"/>
      <c r="FK42" s="429"/>
      <c r="FL42" s="429"/>
      <c r="FM42" s="429"/>
      <c r="FN42" s="429"/>
      <c r="FO42" s="429"/>
      <c r="FP42" s="429"/>
      <c r="FQ42" s="429"/>
      <c r="FR42" s="429"/>
      <c r="FS42" s="429"/>
      <c r="FT42" s="429"/>
      <c r="FU42" s="429"/>
      <c r="FV42" s="429"/>
      <c r="FW42" s="429"/>
      <c r="FX42" s="429"/>
      <c r="FY42" s="429"/>
      <c r="FZ42" s="429"/>
      <c r="GA42" s="917"/>
      <c r="GB42" s="917"/>
      <c r="GC42" s="917"/>
      <c r="GD42" s="917"/>
      <c r="GE42" s="917"/>
      <c r="GF42" s="917"/>
      <c r="GG42" s="917"/>
      <c r="GH42" s="917"/>
      <c r="GI42" s="917"/>
      <c r="GJ42" s="917"/>
      <c r="GK42" s="917"/>
      <c r="GL42" s="917"/>
      <c r="GM42" s="917"/>
      <c r="GN42" s="917"/>
      <c r="GO42" s="917"/>
      <c r="GP42" s="917"/>
      <c r="GQ42" s="917"/>
      <c r="GR42" s="917"/>
      <c r="GS42" s="917"/>
      <c r="GT42" s="971"/>
      <c r="GU42" s="972"/>
      <c r="GV42" s="972"/>
      <c r="GW42" s="972"/>
      <c r="GX42" s="917"/>
      <c r="GY42" s="917"/>
      <c r="GZ42" s="917"/>
      <c r="HA42" s="917"/>
      <c r="HB42" s="917"/>
      <c r="HC42" s="917"/>
      <c r="HD42" s="917"/>
      <c r="HE42" s="917"/>
      <c r="HF42" s="917"/>
      <c r="HG42" s="917"/>
      <c r="HH42" s="917"/>
      <c r="HI42" s="439"/>
      <c r="HJ42" s="434"/>
      <c r="HK42" s="434"/>
      <c r="HL42" s="917"/>
      <c r="HM42" s="434"/>
      <c r="HN42" s="434"/>
      <c r="HO42" s="434"/>
      <c r="HP42" s="434"/>
      <c r="HQ42" s="434"/>
      <c r="HR42" s="917"/>
      <c r="HS42" s="434"/>
      <c r="HT42" s="434"/>
      <c r="HU42" s="434"/>
      <c r="HV42" s="434"/>
      <c r="HW42" s="434"/>
      <c r="HX42" s="434"/>
      <c r="HY42" s="434"/>
      <c r="HZ42" s="434"/>
      <c r="IA42" s="434"/>
      <c r="IB42" s="434"/>
      <c r="IC42" s="434"/>
      <c r="ID42" s="434"/>
      <c r="IE42" s="434"/>
      <c r="IF42" s="434"/>
      <c r="IG42" s="434"/>
      <c r="IH42" s="434"/>
      <c r="II42" s="434"/>
      <c r="IJ42" s="434"/>
      <c r="IK42" s="434"/>
      <c r="IL42" s="434"/>
      <c r="IM42" s="434"/>
      <c r="IN42" s="434"/>
      <c r="IO42" s="434"/>
      <c r="IP42" s="434"/>
      <c r="IQ42" s="434"/>
      <c r="IR42" s="434"/>
      <c r="IS42" s="434"/>
      <c r="IT42" s="434"/>
      <c r="IU42" s="434"/>
      <c r="IV42" s="434"/>
      <c r="IW42" s="434"/>
      <c r="IX42" s="434"/>
      <c r="IY42" s="434"/>
      <c r="IZ42" s="434"/>
      <c r="JA42" s="434"/>
      <c r="JB42" s="434"/>
      <c r="JC42" s="434"/>
      <c r="JD42" s="434"/>
      <c r="JE42" s="434"/>
      <c r="JF42" s="434"/>
      <c r="JG42" s="434"/>
      <c r="JH42" s="434"/>
      <c r="JI42" s="434"/>
      <c r="JJ42" s="434"/>
      <c r="JK42" s="434"/>
      <c r="JL42" s="434"/>
      <c r="JM42" s="434"/>
      <c r="JN42" s="434"/>
    </row>
    <row r="43" spans="1:274" ht="12" customHeight="1" x14ac:dyDescent="0.2">
      <c r="A43" s="449"/>
      <c r="B43" s="925"/>
      <c r="C43" s="928"/>
      <c r="D43" s="933" t="s">
        <v>1296</v>
      </c>
      <c r="E43" s="936"/>
      <c r="F43" s="440" t="str">
        <f>HT5</f>
        <v>AR.13204</v>
      </c>
      <c r="G43" s="430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30"/>
      <c r="AM43" s="429"/>
      <c r="AN43" s="429"/>
      <c r="AO43" s="429"/>
      <c r="AP43" s="429"/>
      <c r="AQ43" s="429"/>
      <c r="AR43" s="429"/>
      <c r="AS43" s="429"/>
      <c r="AT43" s="429"/>
      <c r="AU43" s="429"/>
      <c r="AV43" s="429"/>
      <c r="AW43" s="429"/>
      <c r="AX43" s="429"/>
      <c r="AY43" s="429"/>
      <c r="AZ43" s="429"/>
      <c r="BA43" s="430"/>
      <c r="BB43" s="428"/>
      <c r="BC43" s="428"/>
      <c r="BD43" s="429"/>
      <c r="BE43" s="429"/>
      <c r="BF43" s="429"/>
      <c r="BG43" s="429"/>
      <c r="BH43" s="429"/>
      <c r="BI43" s="429"/>
      <c r="BJ43" s="429"/>
      <c r="BK43" s="429"/>
      <c r="BL43" s="429"/>
      <c r="BM43" s="429"/>
      <c r="BN43" s="429"/>
      <c r="BO43" s="429"/>
      <c r="BP43" s="429"/>
      <c r="BQ43" s="429"/>
      <c r="BR43" s="429"/>
      <c r="BS43" s="429"/>
      <c r="BT43" s="430"/>
      <c r="BU43" s="429"/>
      <c r="BV43" s="429"/>
      <c r="BW43" s="429"/>
      <c r="BX43" s="429"/>
      <c r="BY43" s="429"/>
      <c r="BZ43" s="429"/>
      <c r="CA43" s="429"/>
      <c r="CB43" s="429"/>
      <c r="CC43" s="429"/>
      <c r="CD43" s="429"/>
      <c r="CE43" s="429"/>
      <c r="CF43" s="429"/>
      <c r="CG43" s="429"/>
      <c r="CH43" s="429"/>
      <c r="CI43" s="428"/>
      <c r="CJ43" s="430"/>
      <c r="CK43" s="429"/>
      <c r="CL43" s="429"/>
      <c r="CM43" s="429"/>
      <c r="CN43" s="429"/>
      <c r="CO43" s="429"/>
      <c r="CP43" s="429"/>
      <c r="CQ43" s="429"/>
      <c r="CR43" s="429"/>
      <c r="CS43" s="429"/>
      <c r="CT43" s="429"/>
      <c r="CU43" s="429"/>
      <c r="CV43" s="429"/>
      <c r="CW43" s="429"/>
      <c r="CX43" s="429"/>
      <c r="CY43" s="429"/>
      <c r="CZ43" s="429"/>
      <c r="DA43" s="429"/>
      <c r="DB43" s="429"/>
      <c r="DC43" s="429"/>
      <c r="DD43" s="429"/>
      <c r="DE43" s="429"/>
      <c r="DF43" s="429"/>
      <c r="DG43" s="429"/>
      <c r="DH43" s="429"/>
      <c r="DI43" s="429"/>
      <c r="DJ43" s="429"/>
      <c r="DK43" s="429"/>
      <c r="DL43" s="429"/>
      <c r="DM43" s="429"/>
      <c r="DN43" s="429"/>
      <c r="DO43" s="430"/>
      <c r="DP43" s="428"/>
      <c r="DQ43" s="428"/>
      <c r="DR43" s="428"/>
      <c r="DS43" s="428"/>
      <c r="DT43" s="429"/>
      <c r="DU43" s="429"/>
      <c r="DV43" s="429"/>
      <c r="DW43" s="429"/>
      <c r="DX43" s="429"/>
      <c r="DY43" s="429"/>
      <c r="DZ43" s="429"/>
      <c r="EA43" s="429"/>
      <c r="EB43" s="429"/>
      <c r="EC43" s="429"/>
      <c r="ED43" s="429"/>
      <c r="EE43" s="429"/>
      <c r="EF43" s="429"/>
      <c r="EG43" s="429"/>
      <c r="EH43" s="429"/>
      <c r="EI43" s="429"/>
      <c r="EJ43" s="429"/>
      <c r="EK43" s="429"/>
      <c r="EL43" s="429"/>
      <c r="EM43" s="429"/>
      <c r="EN43" s="429"/>
      <c r="EO43" s="429"/>
      <c r="EP43" s="429"/>
      <c r="EQ43" s="429"/>
      <c r="ER43" s="429"/>
      <c r="ES43" s="429"/>
      <c r="ET43" s="429"/>
      <c r="EU43" s="429"/>
      <c r="EV43" s="429"/>
      <c r="EW43" s="429"/>
      <c r="EX43" s="429"/>
      <c r="EY43" s="429"/>
      <c r="EZ43" s="429"/>
      <c r="FA43" s="429"/>
      <c r="FB43" s="429"/>
      <c r="FC43" s="429"/>
      <c r="FD43" s="429"/>
      <c r="FE43" s="429"/>
      <c r="FF43" s="429"/>
      <c r="FG43" s="429"/>
      <c r="FH43" s="429"/>
      <c r="FI43" s="429"/>
      <c r="FJ43" s="429"/>
      <c r="FK43" s="429"/>
      <c r="FL43" s="429"/>
      <c r="FM43" s="429"/>
      <c r="FN43" s="429"/>
      <c r="FO43" s="429"/>
      <c r="FP43" s="429"/>
      <c r="FQ43" s="429"/>
      <c r="FR43" s="429"/>
      <c r="FS43" s="429"/>
      <c r="FT43" s="429"/>
      <c r="FU43" s="429"/>
      <c r="FV43" s="429"/>
      <c r="FW43" s="429"/>
      <c r="FX43" s="429"/>
      <c r="FY43" s="429"/>
      <c r="FZ43" s="429"/>
      <c r="GA43" s="916"/>
      <c r="GB43" s="916"/>
      <c r="GC43" s="916"/>
      <c r="GD43" s="916"/>
      <c r="GE43" s="916"/>
      <c r="GF43" s="916"/>
      <c r="GG43" s="916"/>
      <c r="GH43" s="916"/>
      <c r="GI43" s="916"/>
      <c r="GJ43" s="916"/>
      <c r="GK43" s="916"/>
      <c r="GL43" s="916"/>
      <c r="GM43" s="916"/>
      <c r="GN43" s="916"/>
      <c r="GO43" s="916"/>
      <c r="GP43" s="916"/>
      <c r="GQ43" s="916"/>
      <c r="GR43" s="916"/>
      <c r="GS43" s="916"/>
      <c r="GT43" s="970"/>
      <c r="GU43" s="972"/>
      <c r="GV43" s="972"/>
      <c r="GW43" s="972"/>
      <c r="GX43" s="916"/>
      <c r="GY43" s="916"/>
      <c r="GZ43" s="916"/>
      <c r="HA43" s="916"/>
      <c r="HB43" s="916"/>
      <c r="HC43" s="916"/>
      <c r="HD43" s="916"/>
      <c r="HE43" s="916"/>
      <c r="HF43" s="916"/>
      <c r="HG43" s="916"/>
      <c r="HH43" s="916"/>
      <c r="HI43" s="438"/>
      <c r="HJ43" s="434"/>
      <c r="HK43" s="434"/>
      <c r="HL43" s="434"/>
      <c r="HM43" s="434"/>
      <c r="HN43" s="434"/>
      <c r="HO43" s="434"/>
      <c r="HP43" s="434"/>
      <c r="HQ43" s="434"/>
      <c r="HR43" s="434"/>
      <c r="HS43" s="434"/>
      <c r="HT43" s="916">
        <v>1</v>
      </c>
      <c r="HU43" s="434"/>
      <c r="HV43" s="434"/>
      <c r="HW43" s="434"/>
      <c r="HX43" s="434"/>
      <c r="HY43" s="434"/>
      <c r="HZ43" s="434"/>
      <c r="IA43" s="434"/>
      <c r="IB43" s="434"/>
      <c r="IC43" s="434"/>
      <c r="ID43" s="434"/>
      <c r="IE43" s="434"/>
      <c r="IF43" s="434"/>
      <c r="IG43" s="434"/>
      <c r="IH43" s="434"/>
      <c r="II43" s="434"/>
      <c r="IJ43" s="434"/>
      <c r="IK43" s="434"/>
      <c r="IL43" s="434"/>
      <c r="IM43" s="434"/>
      <c r="IN43" s="434"/>
      <c r="IO43" s="434"/>
      <c r="IP43" s="434"/>
      <c r="IQ43" s="434"/>
      <c r="IR43" s="434"/>
      <c r="IS43" s="434"/>
      <c r="IT43" s="434"/>
      <c r="IU43" s="434"/>
      <c r="IV43" s="434"/>
      <c r="IW43" s="434"/>
      <c r="IX43" s="434"/>
      <c r="IY43" s="434"/>
      <c r="IZ43" s="434"/>
      <c r="JA43" s="434"/>
      <c r="JB43" s="434"/>
      <c r="JC43" s="434"/>
      <c r="JD43" s="434"/>
      <c r="JE43" s="434"/>
      <c r="JF43" s="434"/>
      <c r="JG43" s="434"/>
      <c r="JH43" s="434"/>
      <c r="JI43" s="434"/>
      <c r="JJ43" s="434"/>
      <c r="JK43" s="434"/>
      <c r="JL43" s="434"/>
      <c r="JM43" s="434"/>
      <c r="JN43" s="434"/>
    </row>
    <row r="44" spans="1:274" ht="12" customHeight="1" x14ac:dyDescent="0.2">
      <c r="A44" s="449"/>
      <c r="B44" s="925"/>
      <c r="C44" s="928"/>
      <c r="D44" s="934"/>
      <c r="E44" s="936"/>
      <c r="F44" s="441"/>
      <c r="G44" s="430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30"/>
      <c r="AM44" s="429"/>
      <c r="AN44" s="429"/>
      <c r="AO44" s="429"/>
      <c r="AP44" s="429"/>
      <c r="AQ44" s="429"/>
      <c r="AR44" s="429"/>
      <c r="AS44" s="429"/>
      <c r="AT44" s="429"/>
      <c r="AU44" s="429"/>
      <c r="AV44" s="429"/>
      <c r="AW44" s="429"/>
      <c r="AX44" s="429"/>
      <c r="AY44" s="429"/>
      <c r="AZ44" s="429"/>
      <c r="BA44" s="430"/>
      <c r="BB44" s="428"/>
      <c r="BC44" s="428"/>
      <c r="BD44" s="429"/>
      <c r="BE44" s="429"/>
      <c r="BF44" s="429"/>
      <c r="BG44" s="429"/>
      <c r="BH44" s="429"/>
      <c r="BI44" s="429"/>
      <c r="BJ44" s="429"/>
      <c r="BK44" s="429"/>
      <c r="BL44" s="429"/>
      <c r="BM44" s="429"/>
      <c r="BN44" s="429"/>
      <c r="BO44" s="429"/>
      <c r="BP44" s="429"/>
      <c r="BQ44" s="429"/>
      <c r="BR44" s="429"/>
      <c r="BS44" s="429"/>
      <c r="BT44" s="430"/>
      <c r="BU44" s="429"/>
      <c r="BV44" s="429"/>
      <c r="BW44" s="429"/>
      <c r="BX44" s="429"/>
      <c r="BY44" s="429"/>
      <c r="BZ44" s="429"/>
      <c r="CA44" s="429"/>
      <c r="CB44" s="429"/>
      <c r="CC44" s="429"/>
      <c r="CD44" s="429"/>
      <c r="CE44" s="429"/>
      <c r="CF44" s="429"/>
      <c r="CG44" s="429"/>
      <c r="CH44" s="429"/>
      <c r="CI44" s="428"/>
      <c r="CJ44" s="430"/>
      <c r="CK44" s="429"/>
      <c r="CL44" s="429"/>
      <c r="CM44" s="429"/>
      <c r="CN44" s="429"/>
      <c r="CO44" s="429"/>
      <c r="CP44" s="429"/>
      <c r="CQ44" s="429"/>
      <c r="CR44" s="429"/>
      <c r="CS44" s="429"/>
      <c r="CT44" s="429"/>
      <c r="CU44" s="429"/>
      <c r="CV44" s="429"/>
      <c r="CW44" s="429"/>
      <c r="CX44" s="429"/>
      <c r="CY44" s="429"/>
      <c r="CZ44" s="429"/>
      <c r="DA44" s="429"/>
      <c r="DB44" s="429"/>
      <c r="DC44" s="429"/>
      <c r="DD44" s="429"/>
      <c r="DE44" s="429"/>
      <c r="DF44" s="429"/>
      <c r="DG44" s="429"/>
      <c r="DH44" s="429"/>
      <c r="DI44" s="429"/>
      <c r="DJ44" s="429"/>
      <c r="DK44" s="429"/>
      <c r="DL44" s="429"/>
      <c r="DM44" s="429"/>
      <c r="DN44" s="429"/>
      <c r="DO44" s="430"/>
      <c r="DP44" s="428"/>
      <c r="DQ44" s="428"/>
      <c r="DR44" s="428"/>
      <c r="DS44" s="428"/>
      <c r="DT44" s="429"/>
      <c r="DU44" s="429"/>
      <c r="DV44" s="429"/>
      <c r="DW44" s="429"/>
      <c r="DX44" s="429"/>
      <c r="DY44" s="429"/>
      <c r="DZ44" s="429"/>
      <c r="EA44" s="429"/>
      <c r="EB44" s="429"/>
      <c r="EC44" s="429"/>
      <c r="ED44" s="429"/>
      <c r="EE44" s="429"/>
      <c r="EF44" s="429"/>
      <c r="EG44" s="429"/>
      <c r="EH44" s="429"/>
      <c r="EI44" s="429"/>
      <c r="EJ44" s="429"/>
      <c r="EK44" s="429"/>
      <c r="EL44" s="429"/>
      <c r="EM44" s="429"/>
      <c r="EN44" s="429"/>
      <c r="EO44" s="429"/>
      <c r="EP44" s="429"/>
      <c r="EQ44" s="429"/>
      <c r="ER44" s="429"/>
      <c r="ES44" s="429"/>
      <c r="ET44" s="429"/>
      <c r="EU44" s="429"/>
      <c r="EV44" s="429"/>
      <c r="EW44" s="429"/>
      <c r="EX44" s="429"/>
      <c r="EY44" s="429"/>
      <c r="EZ44" s="429"/>
      <c r="FA44" s="429"/>
      <c r="FB44" s="429"/>
      <c r="FC44" s="429"/>
      <c r="FD44" s="429"/>
      <c r="FE44" s="429"/>
      <c r="FF44" s="429"/>
      <c r="FG44" s="429"/>
      <c r="FH44" s="429"/>
      <c r="FI44" s="429"/>
      <c r="FJ44" s="429"/>
      <c r="FK44" s="429"/>
      <c r="FL44" s="429"/>
      <c r="FM44" s="429"/>
      <c r="FN44" s="429"/>
      <c r="FO44" s="429"/>
      <c r="FP44" s="429"/>
      <c r="FQ44" s="429"/>
      <c r="FR44" s="429"/>
      <c r="FS44" s="429"/>
      <c r="FT44" s="429"/>
      <c r="FU44" s="429"/>
      <c r="FV44" s="429"/>
      <c r="FW44" s="429"/>
      <c r="FX44" s="429"/>
      <c r="FY44" s="429"/>
      <c r="FZ44" s="429"/>
      <c r="GA44" s="917"/>
      <c r="GB44" s="917"/>
      <c r="GC44" s="917"/>
      <c r="GD44" s="917"/>
      <c r="GE44" s="917"/>
      <c r="GF44" s="917"/>
      <c r="GG44" s="917"/>
      <c r="GH44" s="917"/>
      <c r="GI44" s="917"/>
      <c r="GJ44" s="917"/>
      <c r="GK44" s="917"/>
      <c r="GL44" s="917"/>
      <c r="GM44" s="917"/>
      <c r="GN44" s="917"/>
      <c r="GO44" s="917"/>
      <c r="GP44" s="917"/>
      <c r="GQ44" s="917"/>
      <c r="GR44" s="917"/>
      <c r="GS44" s="917"/>
      <c r="GT44" s="971"/>
      <c r="GU44" s="972"/>
      <c r="GV44" s="972"/>
      <c r="GW44" s="972"/>
      <c r="GX44" s="917"/>
      <c r="GY44" s="917"/>
      <c r="GZ44" s="917"/>
      <c r="HA44" s="917"/>
      <c r="HB44" s="917"/>
      <c r="HC44" s="917"/>
      <c r="HD44" s="917"/>
      <c r="HE44" s="917"/>
      <c r="HF44" s="917"/>
      <c r="HG44" s="917"/>
      <c r="HH44" s="917"/>
      <c r="HI44" s="439"/>
      <c r="HJ44" s="434"/>
      <c r="HK44" s="434"/>
      <c r="HL44" s="434"/>
      <c r="HM44" s="434"/>
      <c r="HN44" s="434"/>
      <c r="HO44" s="434"/>
      <c r="HP44" s="434"/>
      <c r="HQ44" s="434"/>
      <c r="HR44" s="434"/>
      <c r="HS44" s="434"/>
      <c r="HT44" s="917"/>
      <c r="HU44" s="434"/>
      <c r="HV44" s="434"/>
      <c r="HW44" s="434"/>
      <c r="HX44" s="434"/>
      <c r="HY44" s="434"/>
      <c r="HZ44" s="434"/>
      <c r="IA44" s="434"/>
      <c r="IB44" s="434"/>
      <c r="IC44" s="434"/>
      <c r="ID44" s="434"/>
      <c r="IE44" s="434"/>
      <c r="IF44" s="434"/>
      <c r="IG44" s="434"/>
      <c r="IH44" s="434"/>
      <c r="II44" s="434"/>
      <c r="IJ44" s="434"/>
      <c r="IK44" s="434"/>
      <c r="IL44" s="434"/>
      <c r="IM44" s="434"/>
      <c r="IN44" s="434"/>
      <c r="IO44" s="434"/>
      <c r="IP44" s="434"/>
      <c r="IQ44" s="434"/>
      <c r="IR44" s="434"/>
      <c r="IS44" s="434"/>
      <c r="IT44" s="434"/>
      <c r="IU44" s="434"/>
      <c r="IV44" s="434"/>
      <c r="IW44" s="434"/>
      <c r="IX44" s="434"/>
      <c r="IY44" s="434"/>
      <c r="IZ44" s="434"/>
      <c r="JA44" s="434"/>
      <c r="JB44" s="434"/>
      <c r="JC44" s="434"/>
      <c r="JD44" s="434"/>
      <c r="JE44" s="434"/>
      <c r="JF44" s="434"/>
      <c r="JG44" s="434"/>
      <c r="JH44" s="434"/>
      <c r="JI44" s="434"/>
      <c r="JJ44" s="434"/>
      <c r="JK44" s="434"/>
      <c r="JL44" s="434"/>
      <c r="JM44" s="434"/>
      <c r="JN44" s="434"/>
    </row>
    <row r="45" spans="1:274" ht="12" customHeight="1" x14ac:dyDescent="0.2">
      <c r="A45" s="449"/>
      <c r="B45" s="925"/>
      <c r="C45" s="928"/>
      <c r="D45" s="933" t="s">
        <v>1297</v>
      </c>
      <c r="E45" s="936"/>
      <c r="F45" s="440" t="str">
        <f>HU5</f>
        <v>BS.14102</v>
      </c>
      <c r="G45" s="430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30"/>
      <c r="AM45" s="429"/>
      <c r="AN45" s="429"/>
      <c r="AO45" s="429"/>
      <c r="AP45" s="429"/>
      <c r="AQ45" s="429"/>
      <c r="AR45" s="429"/>
      <c r="AS45" s="429"/>
      <c r="AT45" s="429"/>
      <c r="AU45" s="429"/>
      <c r="AV45" s="429"/>
      <c r="AW45" s="429"/>
      <c r="AX45" s="429"/>
      <c r="AY45" s="429"/>
      <c r="AZ45" s="429"/>
      <c r="BA45" s="430"/>
      <c r="BB45" s="428"/>
      <c r="BC45" s="428"/>
      <c r="BD45" s="429"/>
      <c r="BE45" s="429"/>
      <c r="BF45" s="429"/>
      <c r="BG45" s="429"/>
      <c r="BH45" s="429"/>
      <c r="BI45" s="429"/>
      <c r="BJ45" s="429"/>
      <c r="BK45" s="429"/>
      <c r="BL45" s="429"/>
      <c r="BM45" s="429"/>
      <c r="BN45" s="429"/>
      <c r="BO45" s="429"/>
      <c r="BP45" s="429"/>
      <c r="BQ45" s="429"/>
      <c r="BR45" s="429"/>
      <c r="BS45" s="429"/>
      <c r="BT45" s="430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  <c r="CE45" s="429"/>
      <c r="CF45" s="429"/>
      <c r="CG45" s="429"/>
      <c r="CH45" s="429"/>
      <c r="CI45" s="428"/>
      <c r="CJ45" s="430"/>
      <c r="CK45" s="429"/>
      <c r="CL45" s="429"/>
      <c r="CM45" s="429"/>
      <c r="CN45" s="429"/>
      <c r="CO45" s="429"/>
      <c r="CP45" s="429"/>
      <c r="CQ45" s="429"/>
      <c r="CR45" s="429"/>
      <c r="CS45" s="429"/>
      <c r="CT45" s="429"/>
      <c r="CU45" s="429"/>
      <c r="CV45" s="429"/>
      <c r="CW45" s="429"/>
      <c r="CX45" s="429"/>
      <c r="CY45" s="429"/>
      <c r="CZ45" s="429"/>
      <c r="DA45" s="429"/>
      <c r="DB45" s="429"/>
      <c r="DC45" s="429"/>
      <c r="DD45" s="429"/>
      <c r="DE45" s="429"/>
      <c r="DF45" s="429"/>
      <c r="DG45" s="429"/>
      <c r="DH45" s="429"/>
      <c r="DI45" s="429"/>
      <c r="DJ45" s="429"/>
      <c r="DK45" s="429"/>
      <c r="DL45" s="429"/>
      <c r="DM45" s="429"/>
      <c r="DN45" s="429"/>
      <c r="DO45" s="430"/>
      <c r="DP45" s="428"/>
      <c r="DQ45" s="428"/>
      <c r="DR45" s="428"/>
      <c r="DS45" s="428"/>
      <c r="DT45" s="429"/>
      <c r="DU45" s="429"/>
      <c r="DV45" s="429"/>
      <c r="DW45" s="429"/>
      <c r="DX45" s="429"/>
      <c r="DY45" s="429"/>
      <c r="DZ45" s="429"/>
      <c r="EA45" s="429"/>
      <c r="EB45" s="429"/>
      <c r="EC45" s="429"/>
      <c r="ED45" s="429"/>
      <c r="EE45" s="429"/>
      <c r="EF45" s="429"/>
      <c r="EG45" s="429"/>
      <c r="EH45" s="429"/>
      <c r="EI45" s="429"/>
      <c r="EJ45" s="429"/>
      <c r="EK45" s="429"/>
      <c r="EL45" s="429"/>
      <c r="EM45" s="429"/>
      <c r="EN45" s="429"/>
      <c r="EO45" s="429"/>
      <c r="EP45" s="429"/>
      <c r="EQ45" s="429"/>
      <c r="ER45" s="429"/>
      <c r="ES45" s="429"/>
      <c r="ET45" s="429"/>
      <c r="EU45" s="429"/>
      <c r="EV45" s="429"/>
      <c r="EW45" s="429"/>
      <c r="EX45" s="429"/>
      <c r="EY45" s="429"/>
      <c r="EZ45" s="429"/>
      <c r="FA45" s="429"/>
      <c r="FB45" s="429"/>
      <c r="FC45" s="429"/>
      <c r="FD45" s="429"/>
      <c r="FE45" s="429"/>
      <c r="FF45" s="429"/>
      <c r="FG45" s="429"/>
      <c r="FH45" s="429"/>
      <c r="FI45" s="429"/>
      <c r="FJ45" s="429"/>
      <c r="FK45" s="429"/>
      <c r="FL45" s="429"/>
      <c r="FM45" s="429"/>
      <c r="FN45" s="429"/>
      <c r="FO45" s="429"/>
      <c r="FP45" s="429"/>
      <c r="FQ45" s="429"/>
      <c r="FR45" s="429"/>
      <c r="FS45" s="429"/>
      <c r="FT45" s="429"/>
      <c r="FU45" s="429"/>
      <c r="FV45" s="429"/>
      <c r="FW45" s="429"/>
      <c r="FX45" s="429"/>
      <c r="FY45" s="429"/>
      <c r="FZ45" s="429"/>
      <c r="GA45" s="916"/>
      <c r="GB45" s="916"/>
      <c r="GC45" s="916"/>
      <c r="GD45" s="916"/>
      <c r="GE45" s="916"/>
      <c r="GF45" s="916"/>
      <c r="GG45" s="916"/>
      <c r="GH45" s="916"/>
      <c r="GI45" s="916"/>
      <c r="GJ45" s="916"/>
      <c r="GK45" s="916"/>
      <c r="GL45" s="916"/>
      <c r="GM45" s="916"/>
      <c r="GN45" s="916"/>
      <c r="GO45" s="916"/>
      <c r="GP45" s="916"/>
      <c r="GQ45" s="916"/>
      <c r="GR45" s="916"/>
      <c r="GS45" s="916"/>
      <c r="GT45" s="970"/>
      <c r="GU45" s="972"/>
      <c r="GV45" s="972"/>
      <c r="GW45" s="972"/>
      <c r="GX45" s="916"/>
      <c r="GY45" s="916"/>
      <c r="GZ45" s="916"/>
      <c r="HA45" s="916"/>
      <c r="HB45" s="916"/>
      <c r="HC45" s="916"/>
      <c r="HD45" s="916"/>
      <c r="HE45" s="916"/>
      <c r="HF45" s="916"/>
      <c r="HG45" s="916"/>
      <c r="HH45" s="916"/>
      <c r="HI45" s="438"/>
      <c r="HJ45" s="434"/>
      <c r="HK45" s="434"/>
      <c r="HL45" s="434"/>
      <c r="HM45" s="434"/>
      <c r="HN45" s="434"/>
      <c r="HO45" s="434"/>
      <c r="HP45" s="434"/>
      <c r="HQ45" s="434"/>
      <c r="HR45" s="434"/>
      <c r="HS45" s="434"/>
      <c r="HT45" s="434"/>
      <c r="HU45" s="916">
        <v>1</v>
      </c>
      <c r="HV45" s="434"/>
      <c r="HW45" s="434"/>
      <c r="HX45" s="434"/>
      <c r="HY45" s="434"/>
      <c r="HZ45" s="434"/>
      <c r="IA45" s="434"/>
      <c r="IB45" s="434"/>
      <c r="IC45" s="434"/>
      <c r="ID45" s="434"/>
      <c r="IE45" s="434"/>
      <c r="IF45" s="434"/>
      <c r="IG45" s="434"/>
      <c r="IH45" s="434"/>
      <c r="II45" s="434"/>
      <c r="IJ45" s="434"/>
      <c r="IK45" s="434"/>
      <c r="IL45" s="434"/>
      <c r="IM45" s="434"/>
      <c r="IN45" s="434"/>
      <c r="IO45" s="434"/>
      <c r="IP45" s="434"/>
      <c r="IQ45" s="434"/>
      <c r="IR45" s="434"/>
      <c r="IS45" s="434"/>
      <c r="IT45" s="434"/>
      <c r="IU45" s="434"/>
      <c r="IV45" s="434"/>
      <c r="IW45" s="434"/>
      <c r="IX45" s="434"/>
      <c r="IY45" s="434"/>
      <c r="IZ45" s="434"/>
      <c r="JA45" s="434"/>
      <c r="JB45" s="434"/>
      <c r="JC45" s="434"/>
      <c r="JD45" s="434"/>
      <c r="JE45" s="434"/>
      <c r="JF45" s="434"/>
      <c r="JG45" s="434"/>
      <c r="JH45" s="434"/>
      <c r="JI45" s="434"/>
      <c r="JJ45" s="434"/>
      <c r="JK45" s="434"/>
      <c r="JL45" s="434"/>
      <c r="JM45" s="434"/>
      <c r="JN45" s="434"/>
    </row>
    <row r="46" spans="1:274" ht="12" customHeight="1" x14ac:dyDescent="0.2">
      <c r="A46" s="449"/>
      <c r="B46" s="925"/>
      <c r="C46" s="928"/>
      <c r="D46" s="934"/>
      <c r="E46" s="936"/>
      <c r="F46" s="441"/>
      <c r="G46" s="430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30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429"/>
      <c r="BA46" s="430"/>
      <c r="BB46" s="428"/>
      <c r="BC46" s="428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30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429"/>
      <c r="CI46" s="428"/>
      <c r="CJ46" s="430"/>
      <c r="CK46" s="429"/>
      <c r="CL46" s="429"/>
      <c r="CM46" s="429"/>
      <c r="CN46" s="429"/>
      <c r="CO46" s="429"/>
      <c r="CP46" s="429"/>
      <c r="CQ46" s="429"/>
      <c r="CR46" s="429"/>
      <c r="CS46" s="429"/>
      <c r="CT46" s="429"/>
      <c r="CU46" s="429"/>
      <c r="CV46" s="429"/>
      <c r="CW46" s="429"/>
      <c r="CX46" s="429"/>
      <c r="CY46" s="429"/>
      <c r="CZ46" s="429"/>
      <c r="DA46" s="429"/>
      <c r="DB46" s="429"/>
      <c r="DC46" s="429"/>
      <c r="DD46" s="429"/>
      <c r="DE46" s="429"/>
      <c r="DF46" s="429"/>
      <c r="DG46" s="429"/>
      <c r="DH46" s="429"/>
      <c r="DI46" s="429"/>
      <c r="DJ46" s="429"/>
      <c r="DK46" s="429"/>
      <c r="DL46" s="429"/>
      <c r="DM46" s="429"/>
      <c r="DN46" s="429"/>
      <c r="DO46" s="430"/>
      <c r="DP46" s="428"/>
      <c r="DQ46" s="428"/>
      <c r="DR46" s="428"/>
      <c r="DS46" s="428"/>
      <c r="DT46" s="429"/>
      <c r="DU46" s="429"/>
      <c r="DV46" s="429"/>
      <c r="DW46" s="429"/>
      <c r="DX46" s="429"/>
      <c r="DY46" s="429"/>
      <c r="DZ46" s="429"/>
      <c r="EA46" s="429"/>
      <c r="EB46" s="429"/>
      <c r="EC46" s="429"/>
      <c r="ED46" s="429"/>
      <c r="EE46" s="429"/>
      <c r="EF46" s="429"/>
      <c r="EG46" s="429"/>
      <c r="EH46" s="429"/>
      <c r="EI46" s="429"/>
      <c r="EJ46" s="429"/>
      <c r="EK46" s="429"/>
      <c r="EL46" s="429"/>
      <c r="EM46" s="429"/>
      <c r="EN46" s="429"/>
      <c r="EO46" s="429"/>
      <c r="EP46" s="429"/>
      <c r="EQ46" s="429"/>
      <c r="ER46" s="429"/>
      <c r="ES46" s="429"/>
      <c r="ET46" s="429"/>
      <c r="EU46" s="429"/>
      <c r="EV46" s="429"/>
      <c r="EW46" s="429"/>
      <c r="EX46" s="429"/>
      <c r="EY46" s="429"/>
      <c r="EZ46" s="429"/>
      <c r="FA46" s="429"/>
      <c r="FB46" s="429"/>
      <c r="FC46" s="429"/>
      <c r="FD46" s="429"/>
      <c r="FE46" s="429"/>
      <c r="FF46" s="429"/>
      <c r="FG46" s="429"/>
      <c r="FH46" s="429"/>
      <c r="FI46" s="429"/>
      <c r="FJ46" s="429"/>
      <c r="FK46" s="429"/>
      <c r="FL46" s="429"/>
      <c r="FM46" s="429"/>
      <c r="FN46" s="429"/>
      <c r="FO46" s="429"/>
      <c r="FP46" s="429"/>
      <c r="FQ46" s="429"/>
      <c r="FR46" s="429"/>
      <c r="FS46" s="429"/>
      <c r="FT46" s="429"/>
      <c r="FU46" s="429"/>
      <c r="FV46" s="429"/>
      <c r="FW46" s="429"/>
      <c r="FX46" s="429"/>
      <c r="FY46" s="429"/>
      <c r="FZ46" s="429"/>
      <c r="GA46" s="917"/>
      <c r="GB46" s="917"/>
      <c r="GC46" s="917"/>
      <c r="GD46" s="917"/>
      <c r="GE46" s="917"/>
      <c r="GF46" s="917"/>
      <c r="GG46" s="917"/>
      <c r="GH46" s="917"/>
      <c r="GI46" s="917"/>
      <c r="GJ46" s="917"/>
      <c r="GK46" s="917"/>
      <c r="GL46" s="917"/>
      <c r="GM46" s="917"/>
      <c r="GN46" s="917"/>
      <c r="GO46" s="917"/>
      <c r="GP46" s="917"/>
      <c r="GQ46" s="917"/>
      <c r="GR46" s="917"/>
      <c r="GS46" s="917"/>
      <c r="GT46" s="971"/>
      <c r="GU46" s="972"/>
      <c r="GV46" s="972"/>
      <c r="GW46" s="972"/>
      <c r="GX46" s="917"/>
      <c r="GY46" s="917"/>
      <c r="GZ46" s="917"/>
      <c r="HA46" s="917"/>
      <c r="HB46" s="917"/>
      <c r="HC46" s="917"/>
      <c r="HD46" s="917"/>
      <c r="HE46" s="917"/>
      <c r="HF46" s="917"/>
      <c r="HG46" s="917"/>
      <c r="HH46" s="917"/>
      <c r="HI46" s="439"/>
      <c r="HJ46" s="434"/>
      <c r="HK46" s="434"/>
      <c r="HL46" s="434"/>
      <c r="HM46" s="434"/>
      <c r="HN46" s="434"/>
      <c r="HO46" s="434"/>
      <c r="HP46" s="434"/>
      <c r="HQ46" s="434"/>
      <c r="HR46" s="434"/>
      <c r="HS46" s="434"/>
      <c r="HT46" s="434"/>
      <c r="HU46" s="917"/>
      <c r="HV46" s="434"/>
      <c r="HW46" s="434"/>
      <c r="HX46" s="434"/>
      <c r="HY46" s="434"/>
      <c r="HZ46" s="434"/>
      <c r="IA46" s="434"/>
      <c r="IB46" s="434"/>
      <c r="IC46" s="434"/>
      <c r="ID46" s="434"/>
      <c r="IE46" s="434"/>
      <c r="IF46" s="434"/>
      <c r="IG46" s="434"/>
      <c r="IH46" s="434"/>
      <c r="II46" s="434"/>
      <c r="IJ46" s="434"/>
      <c r="IK46" s="434"/>
      <c r="IL46" s="434"/>
      <c r="IM46" s="434"/>
      <c r="IN46" s="434"/>
      <c r="IO46" s="434"/>
      <c r="IP46" s="434"/>
      <c r="IQ46" s="434"/>
      <c r="IR46" s="434"/>
      <c r="IS46" s="434"/>
      <c r="IT46" s="434"/>
      <c r="IU46" s="434"/>
      <c r="IV46" s="434"/>
      <c r="IW46" s="434"/>
      <c r="IX46" s="434"/>
      <c r="IY46" s="434"/>
      <c r="IZ46" s="434"/>
      <c r="JA46" s="434"/>
      <c r="JB46" s="434"/>
      <c r="JC46" s="434"/>
      <c r="JD46" s="434"/>
      <c r="JE46" s="434"/>
      <c r="JF46" s="434"/>
      <c r="JG46" s="434"/>
      <c r="JH46" s="434"/>
      <c r="JI46" s="434"/>
      <c r="JJ46" s="434"/>
      <c r="JK46" s="434"/>
      <c r="JL46" s="434"/>
      <c r="JM46" s="434"/>
      <c r="JN46" s="434"/>
    </row>
    <row r="47" spans="1:274" ht="12" customHeight="1" x14ac:dyDescent="0.2">
      <c r="A47" s="449"/>
      <c r="B47" s="925"/>
      <c r="C47" s="928"/>
      <c r="D47" s="933" t="s">
        <v>1298</v>
      </c>
      <c r="E47" s="936"/>
      <c r="F47" s="440" t="str">
        <f>HV5</f>
        <v>MT.13417</v>
      </c>
      <c r="G47" s="430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30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429"/>
      <c r="BA47" s="430"/>
      <c r="BB47" s="428"/>
      <c r="BC47" s="428"/>
      <c r="BD47" s="429"/>
      <c r="BE47" s="429"/>
      <c r="BF47" s="429"/>
      <c r="BG47" s="429"/>
      <c r="BH47" s="429"/>
      <c r="BI47" s="429"/>
      <c r="BJ47" s="429"/>
      <c r="BK47" s="429"/>
      <c r="BL47" s="429"/>
      <c r="BM47" s="429"/>
      <c r="BN47" s="429"/>
      <c r="BO47" s="429"/>
      <c r="BP47" s="429"/>
      <c r="BQ47" s="429"/>
      <c r="BR47" s="429"/>
      <c r="BS47" s="429"/>
      <c r="BT47" s="430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  <c r="CE47" s="429"/>
      <c r="CF47" s="429"/>
      <c r="CG47" s="429"/>
      <c r="CH47" s="429"/>
      <c r="CI47" s="428"/>
      <c r="CJ47" s="430"/>
      <c r="CK47" s="429"/>
      <c r="CL47" s="429"/>
      <c r="CM47" s="429"/>
      <c r="CN47" s="429"/>
      <c r="CO47" s="429"/>
      <c r="CP47" s="429"/>
      <c r="CQ47" s="429"/>
      <c r="CR47" s="429"/>
      <c r="CS47" s="429"/>
      <c r="CT47" s="429"/>
      <c r="CU47" s="429"/>
      <c r="CV47" s="429"/>
      <c r="CW47" s="429"/>
      <c r="CX47" s="429"/>
      <c r="CY47" s="429"/>
      <c r="CZ47" s="429"/>
      <c r="DA47" s="429"/>
      <c r="DB47" s="429"/>
      <c r="DC47" s="429"/>
      <c r="DD47" s="429"/>
      <c r="DE47" s="429"/>
      <c r="DF47" s="429"/>
      <c r="DG47" s="429"/>
      <c r="DH47" s="429"/>
      <c r="DI47" s="429"/>
      <c r="DJ47" s="429"/>
      <c r="DK47" s="429"/>
      <c r="DL47" s="429"/>
      <c r="DM47" s="429"/>
      <c r="DN47" s="429"/>
      <c r="DO47" s="430"/>
      <c r="DP47" s="428"/>
      <c r="DQ47" s="428"/>
      <c r="DR47" s="428"/>
      <c r="DS47" s="428"/>
      <c r="DT47" s="429"/>
      <c r="DU47" s="429"/>
      <c r="DV47" s="429"/>
      <c r="DW47" s="429"/>
      <c r="DX47" s="429"/>
      <c r="DY47" s="429"/>
      <c r="DZ47" s="429"/>
      <c r="EA47" s="429"/>
      <c r="EB47" s="429"/>
      <c r="EC47" s="429"/>
      <c r="ED47" s="429"/>
      <c r="EE47" s="429"/>
      <c r="EF47" s="429"/>
      <c r="EG47" s="429"/>
      <c r="EH47" s="429"/>
      <c r="EI47" s="429"/>
      <c r="EJ47" s="429"/>
      <c r="EK47" s="429"/>
      <c r="EL47" s="429"/>
      <c r="EM47" s="429"/>
      <c r="EN47" s="429"/>
      <c r="EO47" s="429"/>
      <c r="EP47" s="429"/>
      <c r="EQ47" s="429"/>
      <c r="ER47" s="429"/>
      <c r="ES47" s="429"/>
      <c r="ET47" s="429"/>
      <c r="EU47" s="429"/>
      <c r="EV47" s="429"/>
      <c r="EW47" s="429"/>
      <c r="EX47" s="429"/>
      <c r="EY47" s="429"/>
      <c r="EZ47" s="429"/>
      <c r="FA47" s="429"/>
      <c r="FB47" s="429"/>
      <c r="FC47" s="429"/>
      <c r="FD47" s="429"/>
      <c r="FE47" s="429"/>
      <c r="FF47" s="429"/>
      <c r="FG47" s="429"/>
      <c r="FH47" s="429"/>
      <c r="FI47" s="429"/>
      <c r="FJ47" s="429"/>
      <c r="FK47" s="429"/>
      <c r="FL47" s="429"/>
      <c r="FM47" s="429"/>
      <c r="FN47" s="429"/>
      <c r="FO47" s="429"/>
      <c r="FP47" s="429"/>
      <c r="FQ47" s="429"/>
      <c r="FR47" s="429"/>
      <c r="FS47" s="429"/>
      <c r="FT47" s="429"/>
      <c r="FU47" s="429"/>
      <c r="FV47" s="429"/>
      <c r="FW47" s="429"/>
      <c r="FX47" s="429"/>
      <c r="FY47" s="429"/>
      <c r="FZ47" s="429"/>
      <c r="GA47" s="916"/>
      <c r="GB47" s="916"/>
      <c r="GC47" s="916"/>
      <c r="GD47" s="916"/>
      <c r="GE47" s="916"/>
      <c r="GF47" s="916"/>
      <c r="GG47" s="916"/>
      <c r="GH47" s="916"/>
      <c r="GI47" s="916"/>
      <c r="GJ47" s="916"/>
      <c r="GK47" s="916"/>
      <c r="GL47" s="916"/>
      <c r="GM47" s="916"/>
      <c r="GN47" s="916"/>
      <c r="GO47" s="916"/>
      <c r="GP47" s="916"/>
      <c r="GQ47" s="916"/>
      <c r="GR47" s="916"/>
      <c r="GS47" s="916"/>
      <c r="GT47" s="970"/>
      <c r="GU47" s="972"/>
      <c r="GV47" s="972"/>
      <c r="GW47" s="972"/>
      <c r="GX47" s="916"/>
      <c r="GY47" s="916"/>
      <c r="GZ47" s="916"/>
      <c r="HA47" s="916"/>
      <c r="HB47" s="916"/>
      <c r="HC47" s="916"/>
      <c r="HD47" s="916"/>
      <c r="HE47" s="916"/>
      <c r="HF47" s="916"/>
      <c r="HG47" s="916"/>
      <c r="HH47" s="916"/>
      <c r="HI47" s="438"/>
      <c r="HJ47" s="434"/>
      <c r="HK47" s="434"/>
      <c r="HL47" s="434"/>
      <c r="HM47" s="434"/>
      <c r="HN47" s="434"/>
      <c r="HO47" s="434"/>
      <c r="HP47" s="434"/>
      <c r="HQ47" s="434"/>
      <c r="HR47" s="434"/>
      <c r="HS47" s="434"/>
      <c r="HT47" s="434"/>
      <c r="HU47" s="434"/>
      <c r="HV47" s="916">
        <v>1</v>
      </c>
      <c r="HW47" s="434"/>
      <c r="HX47" s="434"/>
      <c r="HY47" s="434"/>
      <c r="HZ47" s="434"/>
      <c r="IA47" s="434"/>
      <c r="IB47" s="434"/>
      <c r="IC47" s="434"/>
      <c r="ID47" s="434"/>
      <c r="IE47" s="434"/>
      <c r="IF47" s="434"/>
      <c r="IG47" s="434"/>
      <c r="IH47" s="434"/>
      <c r="II47" s="434"/>
      <c r="IJ47" s="434"/>
      <c r="IK47" s="434"/>
      <c r="IL47" s="434"/>
      <c r="IM47" s="434"/>
      <c r="IN47" s="434"/>
      <c r="IO47" s="434"/>
      <c r="IP47" s="434"/>
      <c r="IQ47" s="434"/>
      <c r="IR47" s="434"/>
      <c r="IS47" s="434"/>
      <c r="IT47" s="434"/>
      <c r="IU47" s="434"/>
      <c r="IV47" s="434"/>
      <c r="IW47" s="434"/>
      <c r="IX47" s="434"/>
      <c r="IY47" s="434"/>
      <c r="IZ47" s="434"/>
      <c r="JA47" s="434"/>
      <c r="JB47" s="434"/>
      <c r="JC47" s="434"/>
      <c r="JD47" s="434"/>
      <c r="JE47" s="434"/>
      <c r="JF47" s="434"/>
      <c r="JG47" s="434"/>
      <c r="JH47" s="434"/>
      <c r="JI47" s="434"/>
      <c r="JJ47" s="434"/>
      <c r="JK47" s="434"/>
      <c r="JL47" s="434"/>
      <c r="JM47" s="434"/>
      <c r="JN47" s="434"/>
    </row>
    <row r="48" spans="1:274" ht="12" customHeight="1" x14ac:dyDescent="0.2">
      <c r="A48" s="449"/>
      <c r="B48" s="925"/>
      <c r="C48" s="928"/>
      <c r="D48" s="934"/>
      <c r="E48" s="936"/>
      <c r="F48" s="441"/>
      <c r="G48" s="430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30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30"/>
      <c r="BB48" s="428"/>
      <c r="BC48" s="428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30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8"/>
      <c r="CJ48" s="430"/>
      <c r="CK48" s="429"/>
      <c r="CL48" s="429"/>
      <c r="CM48" s="429"/>
      <c r="CN48" s="429"/>
      <c r="CO48" s="429"/>
      <c r="CP48" s="429"/>
      <c r="CQ48" s="429"/>
      <c r="CR48" s="429"/>
      <c r="CS48" s="429"/>
      <c r="CT48" s="429"/>
      <c r="CU48" s="429"/>
      <c r="CV48" s="429"/>
      <c r="CW48" s="429"/>
      <c r="CX48" s="429"/>
      <c r="CY48" s="429"/>
      <c r="CZ48" s="429"/>
      <c r="DA48" s="429"/>
      <c r="DB48" s="429"/>
      <c r="DC48" s="429"/>
      <c r="DD48" s="429"/>
      <c r="DE48" s="429"/>
      <c r="DF48" s="429"/>
      <c r="DG48" s="429"/>
      <c r="DH48" s="429"/>
      <c r="DI48" s="429"/>
      <c r="DJ48" s="429"/>
      <c r="DK48" s="429"/>
      <c r="DL48" s="429"/>
      <c r="DM48" s="429"/>
      <c r="DN48" s="429"/>
      <c r="DO48" s="430"/>
      <c r="DP48" s="428"/>
      <c r="DQ48" s="428"/>
      <c r="DR48" s="428"/>
      <c r="DS48" s="428"/>
      <c r="DT48" s="429"/>
      <c r="DU48" s="429"/>
      <c r="DV48" s="429"/>
      <c r="DW48" s="429"/>
      <c r="DX48" s="429"/>
      <c r="DY48" s="429"/>
      <c r="DZ48" s="429"/>
      <c r="EA48" s="429"/>
      <c r="EB48" s="429"/>
      <c r="EC48" s="429"/>
      <c r="ED48" s="429"/>
      <c r="EE48" s="429"/>
      <c r="EF48" s="429"/>
      <c r="EG48" s="429"/>
      <c r="EH48" s="429"/>
      <c r="EI48" s="429"/>
      <c r="EJ48" s="429"/>
      <c r="EK48" s="429"/>
      <c r="EL48" s="429"/>
      <c r="EM48" s="429"/>
      <c r="EN48" s="429"/>
      <c r="EO48" s="429"/>
      <c r="EP48" s="429"/>
      <c r="EQ48" s="429"/>
      <c r="ER48" s="429"/>
      <c r="ES48" s="429"/>
      <c r="ET48" s="429"/>
      <c r="EU48" s="429"/>
      <c r="EV48" s="429"/>
      <c r="EW48" s="429"/>
      <c r="EX48" s="429"/>
      <c r="EY48" s="429"/>
      <c r="EZ48" s="429"/>
      <c r="FA48" s="429"/>
      <c r="FB48" s="429"/>
      <c r="FC48" s="429"/>
      <c r="FD48" s="429"/>
      <c r="FE48" s="429"/>
      <c r="FF48" s="429"/>
      <c r="FG48" s="429"/>
      <c r="FH48" s="429"/>
      <c r="FI48" s="429"/>
      <c r="FJ48" s="429"/>
      <c r="FK48" s="429"/>
      <c r="FL48" s="429"/>
      <c r="FM48" s="429"/>
      <c r="FN48" s="429"/>
      <c r="FO48" s="429"/>
      <c r="FP48" s="429"/>
      <c r="FQ48" s="429"/>
      <c r="FR48" s="429"/>
      <c r="FS48" s="429"/>
      <c r="FT48" s="429"/>
      <c r="FU48" s="429"/>
      <c r="FV48" s="429"/>
      <c r="FW48" s="429"/>
      <c r="FX48" s="429"/>
      <c r="FY48" s="429"/>
      <c r="FZ48" s="429"/>
      <c r="GA48" s="917"/>
      <c r="GB48" s="917"/>
      <c r="GC48" s="917"/>
      <c r="GD48" s="917"/>
      <c r="GE48" s="917"/>
      <c r="GF48" s="917"/>
      <c r="GG48" s="917"/>
      <c r="GH48" s="917"/>
      <c r="GI48" s="917"/>
      <c r="GJ48" s="917"/>
      <c r="GK48" s="917"/>
      <c r="GL48" s="917"/>
      <c r="GM48" s="917"/>
      <c r="GN48" s="917"/>
      <c r="GO48" s="917"/>
      <c r="GP48" s="917"/>
      <c r="GQ48" s="917"/>
      <c r="GR48" s="917"/>
      <c r="GS48" s="917"/>
      <c r="GT48" s="971"/>
      <c r="GU48" s="972"/>
      <c r="GV48" s="972"/>
      <c r="GW48" s="972"/>
      <c r="GX48" s="917"/>
      <c r="GY48" s="917"/>
      <c r="GZ48" s="917"/>
      <c r="HA48" s="917"/>
      <c r="HB48" s="917"/>
      <c r="HC48" s="917"/>
      <c r="HD48" s="917"/>
      <c r="HE48" s="917"/>
      <c r="HF48" s="917"/>
      <c r="HG48" s="917"/>
      <c r="HH48" s="917"/>
      <c r="HI48" s="439"/>
      <c r="HJ48" s="434"/>
      <c r="HK48" s="434"/>
      <c r="HL48" s="434"/>
      <c r="HM48" s="434"/>
      <c r="HN48" s="434"/>
      <c r="HO48" s="434"/>
      <c r="HP48" s="434"/>
      <c r="HQ48" s="434"/>
      <c r="HR48" s="434"/>
      <c r="HS48" s="434"/>
      <c r="HT48" s="434"/>
      <c r="HU48" s="434"/>
      <c r="HV48" s="917"/>
      <c r="HW48" s="434"/>
      <c r="HX48" s="434"/>
      <c r="HY48" s="434"/>
      <c r="HZ48" s="434"/>
      <c r="IA48" s="434"/>
      <c r="IB48" s="434"/>
      <c r="IC48" s="434"/>
      <c r="ID48" s="434"/>
      <c r="IE48" s="434"/>
      <c r="IF48" s="434"/>
      <c r="IG48" s="434"/>
      <c r="IH48" s="434"/>
      <c r="II48" s="434"/>
      <c r="IJ48" s="434"/>
      <c r="IK48" s="434"/>
      <c r="IL48" s="434"/>
      <c r="IM48" s="434"/>
      <c r="IN48" s="434"/>
      <c r="IO48" s="434"/>
      <c r="IP48" s="434"/>
      <c r="IQ48" s="434"/>
      <c r="IR48" s="434"/>
      <c r="IS48" s="434"/>
      <c r="IT48" s="434"/>
      <c r="IU48" s="434"/>
      <c r="IV48" s="434"/>
      <c r="IW48" s="434"/>
      <c r="IX48" s="434"/>
      <c r="IY48" s="434"/>
      <c r="IZ48" s="434"/>
      <c r="JA48" s="434"/>
      <c r="JB48" s="434"/>
      <c r="JC48" s="434"/>
      <c r="JD48" s="434"/>
      <c r="JE48" s="434"/>
      <c r="JF48" s="434"/>
      <c r="JG48" s="434"/>
      <c r="JH48" s="434"/>
      <c r="JI48" s="434"/>
      <c r="JJ48" s="434"/>
      <c r="JK48" s="434"/>
      <c r="JL48" s="434"/>
      <c r="JM48" s="434"/>
      <c r="JN48" s="434"/>
    </row>
    <row r="49" spans="1:274" ht="12" customHeight="1" x14ac:dyDescent="0.2">
      <c r="A49" s="449"/>
      <c r="B49" s="925"/>
      <c r="C49" s="928"/>
      <c r="D49" s="933" t="s">
        <v>1299</v>
      </c>
      <c r="E49" s="936"/>
      <c r="F49" s="440" t="str">
        <f>HW5</f>
        <v>Heidi, S.Ag</v>
      </c>
      <c r="G49" s="430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30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30"/>
      <c r="BB49" s="428"/>
      <c r="BC49" s="428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30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8"/>
      <c r="CJ49" s="430"/>
      <c r="CK49" s="429"/>
      <c r="CL49" s="429"/>
      <c r="CM49" s="429"/>
      <c r="CN49" s="429"/>
      <c r="CO49" s="429"/>
      <c r="CP49" s="429"/>
      <c r="CQ49" s="429"/>
      <c r="CR49" s="429"/>
      <c r="CS49" s="429"/>
      <c r="CT49" s="429"/>
      <c r="CU49" s="429"/>
      <c r="CV49" s="429"/>
      <c r="CW49" s="429"/>
      <c r="CX49" s="429"/>
      <c r="CY49" s="429"/>
      <c r="CZ49" s="429"/>
      <c r="DA49" s="429"/>
      <c r="DB49" s="429"/>
      <c r="DC49" s="429"/>
      <c r="DD49" s="429"/>
      <c r="DE49" s="429"/>
      <c r="DF49" s="429"/>
      <c r="DG49" s="429"/>
      <c r="DH49" s="429"/>
      <c r="DI49" s="429"/>
      <c r="DJ49" s="429"/>
      <c r="DK49" s="429"/>
      <c r="DL49" s="429"/>
      <c r="DM49" s="429"/>
      <c r="DN49" s="429"/>
      <c r="DO49" s="430"/>
      <c r="DP49" s="428"/>
      <c r="DQ49" s="428"/>
      <c r="DR49" s="428"/>
      <c r="DS49" s="428"/>
      <c r="DT49" s="429"/>
      <c r="DU49" s="429"/>
      <c r="DV49" s="429"/>
      <c r="DW49" s="429"/>
      <c r="DX49" s="429"/>
      <c r="DY49" s="429"/>
      <c r="DZ49" s="429"/>
      <c r="EA49" s="429"/>
      <c r="EB49" s="429"/>
      <c r="EC49" s="429"/>
      <c r="ED49" s="429"/>
      <c r="EE49" s="429"/>
      <c r="EF49" s="429"/>
      <c r="EG49" s="429"/>
      <c r="EH49" s="429"/>
      <c r="EI49" s="429"/>
      <c r="EJ49" s="429"/>
      <c r="EK49" s="429"/>
      <c r="EL49" s="429"/>
      <c r="EM49" s="429"/>
      <c r="EN49" s="429"/>
      <c r="EO49" s="429"/>
      <c r="EP49" s="429"/>
      <c r="EQ49" s="429"/>
      <c r="ER49" s="429"/>
      <c r="ES49" s="429"/>
      <c r="ET49" s="429"/>
      <c r="EU49" s="429"/>
      <c r="EV49" s="429"/>
      <c r="EW49" s="429"/>
      <c r="EX49" s="429"/>
      <c r="EY49" s="429"/>
      <c r="EZ49" s="429"/>
      <c r="FA49" s="429"/>
      <c r="FB49" s="429"/>
      <c r="FC49" s="429"/>
      <c r="FD49" s="429"/>
      <c r="FE49" s="429"/>
      <c r="FF49" s="429"/>
      <c r="FG49" s="429"/>
      <c r="FH49" s="429"/>
      <c r="FI49" s="429"/>
      <c r="FJ49" s="429"/>
      <c r="FK49" s="429"/>
      <c r="FL49" s="429"/>
      <c r="FM49" s="429"/>
      <c r="FN49" s="429"/>
      <c r="FO49" s="429"/>
      <c r="FP49" s="429"/>
      <c r="FQ49" s="429"/>
      <c r="FR49" s="429"/>
      <c r="FS49" s="429"/>
      <c r="FT49" s="429"/>
      <c r="FU49" s="429"/>
      <c r="FV49" s="429"/>
      <c r="FW49" s="429"/>
      <c r="FX49" s="429"/>
      <c r="FY49" s="429"/>
      <c r="FZ49" s="429"/>
      <c r="GA49" s="916"/>
      <c r="GB49" s="916"/>
      <c r="GC49" s="916"/>
      <c r="GD49" s="916"/>
      <c r="GE49" s="916"/>
      <c r="GF49" s="916"/>
      <c r="GG49" s="916"/>
      <c r="GH49" s="916"/>
      <c r="GI49" s="916"/>
      <c r="GJ49" s="916"/>
      <c r="GK49" s="916"/>
      <c r="GL49" s="916"/>
      <c r="GM49" s="916"/>
      <c r="GN49" s="916"/>
      <c r="GO49" s="916"/>
      <c r="GP49" s="916"/>
      <c r="GQ49" s="916"/>
      <c r="GR49" s="916"/>
      <c r="GS49" s="916"/>
      <c r="GT49" s="970"/>
      <c r="GU49" s="972"/>
      <c r="GV49" s="972"/>
      <c r="GW49" s="972"/>
      <c r="GX49" s="916"/>
      <c r="GY49" s="916"/>
      <c r="GZ49" s="916"/>
      <c r="HA49" s="916"/>
      <c r="HB49" s="916"/>
      <c r="HC49" s="916"/>
      <c r="HD49" s="916"/>
      <c r="HE49" s="916"/>
      <c r="HF49" s="916"/>
      <c r="HG49" s="916"/>
      <c r="HH49" s="916"/>
      <c r="HI49" s="438"/>
      <c r="HJ49" s="434"/>
      <c r="HK49" s="434"/>
      <c r="HL49" s="434"/>
      <c r="HM49" s="434"/>
      <c r="HN49" s="434"/>
      <c r="HO49" s="434"/>
      <c r="HP49" s="434"/>
      <c r="HQ49" s="434"/>
      <c r="HR49" s="434"/>
      <c r="HS49" s="434"/>
      <c r="HT49" s="434"/>
      <c r="HU49" s="434"/>
      <c r="HV49" s="434"/>
      <c r="HW49" s="916">
        <v>1</v>
      </c>
      <c r="HX49" s="434"/>
      <c r="HY49" s="434"/>
      <c r="HZ49" s="434"/>
      <c r="IA49" s="434"/>
      <c r="IB49" s="434"/>
      <c r="IC49" s="434"/>
      <c r="ID49" s="434"/>
      <c r="IE49" s="434"/>
      <c r="IF49" s="434"/>
      <c r="IG49" s="434"/>
      <c r="IH49" s="434"/>
      <c r="II49" s="434"/>
      <c r="IJ49" s="434"/>
      <c r="IK49" s="434"/>
      <c r="IL49" s="434"/>
      <c r="IM49" s="434"/>
      <c r="IN49" s="434"/>
      <c r="IO49" s="434"/>
      <c r="IP49" s="434"/>
      <c r="IQ49" s="434"/>
      <c r="IR49" s="434"/>
      <c r="IS49" s="434"/>
      <c r="IT49" s="434"/>
      <c r="IU49" s="434"/>
      <c r="IV49" s="434"/>
      <c r="IW49" s="434"/>
      <c r="IX49" s="434"/>
      <c r="IY49" s="434"/>
      <c r="IZ49" s="434"/>
      <c r="JA49" s="434"/>
      <c r="JB49" s="434"/>
      <c r="JC49" s="434"/>
      <c r="JD49" s="434"/>
      <c r="JE49" s="434"/>
      <c r="JF49" s="434"/>
      <c r="JG49" s="434"/>
      <c r="JH49" s="434"/>
      <c r="JI49" s="434"/>
      <c r="JJ49" s="434"/>
      <c r="JK49" s="434"/>
      <c r="JL49" s="434"/>
      <c r="JM49" s="434"/>
      <c r="JN49" s="434"/>
    </row>
    <row r="50" spans="1:274" ht="12" customHeight="1" x14ac:dyDescent="0.2">
      <c r="A50" s="449"/>
      <c r="B50" s="926"/>
      <c r="C50" s="929"/>
      <c r="D50" s="934"/>
      <c r="E50" s="937"/>
      <c r="F50" s="441"/>
      <c r="G50" s="430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30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30"/>
      <c r="BB50" s="428"/>
      <c r="BC50" s="428"/>
      <c r="BD50" s="429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29"/>
      <c r="BQ50" s="429"/>
      <c r="BR50" s="429"/>
      <c r="BS50" s="429"/>
      <c r="BT50" s="430"/>
      <c r="BU50" s="429"/>
      <c r="BV50" s="429"/>
      <c r="BW50" s="429"/>
      <c r="BX50" s="429"/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8"/>
      <c r="CJ50" s="430"/>
      <c r="CK50" s="429"/>
      <c r="CL50" s="429"/>
      <c r="CM50" s="429"/>
      <c r="CN50" s="429"/>
      <c r="CO50" s="429"/>
      <c r="CP50" s="429"/>
      <c r="CQ50" s="429"/>
      <c r="CR50" s="429"/>
      <c r="CS50" s="429"/>
      <c r="CT50" s="429"/>
      <c r="CU50" s="429"/>
      <c r="CV50" s="429"/>
      <c r="CW50" s="429"/>
      <c r="CX50" s="429"/>
      <c r="CY50" s="429"/>
      <c r="CZ50" s="429"/>
      <c r="DA50" s="429"/>
      <c r="DB50" s="429"/>
      <c r="DC50" s="429"/>
      <c r="DD50" s="429"/>
      <c r="DE50" s="429"/>
      <c r="DF50" s="429"/>
      <c r="DG50" s="429"/>
      <c r="DH50" s="429"/>
      <c r="DI50" s="429"/>
      <c r="DJ50" s="429"/>
      <c r="DK50" s="429"/>
      <c r="DL50" s="429"/>
      <c r="DM50" s="429"/>
      <c r="DN50" s="429"/>
      <c r="DO50" s="430"/>
      <c r="DP50" s="428"/>
      <c r="DQ50" s="428"/>
      <c r="DR50" s="428"/>
      <c r="DS50" s="428"/>
      <c r="DT50" s="429"/>
      <c r="DU50" s="429"/>
      <c r="DV50" s="429"/>
      <c r="DW50" s="429"/>
      <c r="DX50" s="429"/>
      <c r="DY50" s="429"/>
      <c r="DZ50" s="429"/>
      <c r="EA50" s="429"/>
      <c r="EB50" s="429"/>
      <c r="EC50" s="429"/>
      <c r="ED50" s="429"/>
      <c r="EE50" s="429"/>
      <c r="EF50" s="429"/>
      <c r="EG50" s="429"/>
      <c r="EH50" s="429"/>
      <c r="EI50" s="429"/>
      <c r="EJ50" s="429"/>
      <c r="EK50" s="429"/>
      <c r="EL50" s="429"/>
      <c r="EM50" s="429"/>
      <c r="EN50" s="429"/>
      <c r="EO50" s="429"/>
      <c r="EP50" s="429"/>
      <c r="EQ50" s="429"/>
      <c r="ER50" s="429"/>
      <c r="ES50" s="429"/>
      <c r="ET50" s="429"/>
      <c r="EU50" s="429"/>
      <c r="EV50" s="429"/>
      <c r="EW50" s="429"/>
      <c r="EX50" s="429"/>
      <c r="EY50" s="429"/>
      <c r="EZ50" s="429"/>
      <c r="FA50" s="429"/>
      <c r="FB50" s="429"/>
      <c r="FC50" s="429"/>
      <c r="FD50" s="429"/>
      <c r="FE50" s="429"/>
      <c r="FF50" s="429"/>
      <c r="FG50" s="429"/>
      <c r="FH50" s="429"/>
      <c r="FI50" s="429"/>
      <c r="FJ50" s="429"/>
      <c r="FK50" s="429"/>
      <c r="FL50" s="429"/>
      <c r="FM50" s="429"/>
      <c r="FN50" s="429"/>
      <c r="FO50" s="429"/>
      <c r="FP50" s="429"/>
      <c r="FQ50" s="429"/>
      <c r="FR50" s="429"/>
      <c r="FS50" s="429"/>
      <c r="FT50" s="429"/>
      <c r="FU50" s="429"/>
      <c r="FV50" s="429"/>
      <c r="FW50" s="429"/>
      <c r="FX50" s="429"/>
      <c r="FY50" s="429"/>
      <c r="FZ50" s="429"/>
      <c r="GA50" s="917"/>
      <c r="GB50" s="917"/>
      <c r="GC50" s="917"/>
      <c r="GD50" s="917"/>
      <c r="GE50" s="917"/>
      <c r="GF50" s="917"/>
      <c r="GG50" s="917"/>
      <c r="GH50" s="917"/>
      <c r="GI50" s="917"/>
      <c r="GJ50" s="917"/>
      <c r="GK50" s="917"/>
      <c r="GL50" s="917"/>
      <c r="GM50" s="917"/>
      <c r="GN50" s="917"/>
      <c r="GO50" s="917"/>
      <c r="GP50" s="917"/>
      <c r="GQ50" s="917"/>
      <c r="GR50" s="917"/>
      <c r="GS50" s="917"/>
      <c r="GT50" s="971"/>
      <c r="GU50" s="972"/>
      <c r="GV50" s="972"/>
      <c r="GW50" s="972"/>
      <c r="GX50" s="917"/>
      <c r="GY50" s="917"/>
      <c r="GZ50" s="917"/>
      <c r="HA50" s="917"/>
      <c r="HB50" s="917"/>
      <c r="HC50" s="917"/>
      <c r="HD50" s="917"/>
      <c r="HE50" s="917"/>
      <c r="HF50" s="917"/>
      <c r="HG50" s="917"/>
      <c r="HH50" s="917"/>
      <c r="HI50" s="439"/>
      <c r="HJ50" s="434"/>
      <c r="HK50" s="434"/>
      <c r="HL50" s="434"/>
      <c r="HM50" s="434"/>
      <c r="HN50" s="434"/>
      <c r="HO50" s="434"/>
      <c r="HP50" s="434"/>
      <c r="HQ50" s="434"/>
      <c r="HR50" s="434"/>
      <c r="HS50" s="434"/>
      <c r="HT50" s="434"/>
      <c r="HU50" s="434"/>
      <c r="HV50" s="434"/>
      <c r="HW50" s="917"/>
      <c r="HX50" s="434"/>
      <c r="HY50" s="434"/>
      <c r="HZ50" s="434"/>
      <c r="IA50" s="434"/>
      <c r="IB50" s="434"/>
      <c r="IC50" s="434"/>
      <c r="ID50" s="434"/>
      <c r="IE50" s="434"/>
      <c r="IF50" s="434"/>
      <c r="IG50" s="434"/>
      <c r="IH50" s="434"/>
      <c r="II50" s="434"/>
      <c r="IJ50" s="434"/>
      <c r="IK50" s="434"/>
      <c r="IL50" s="434"/>
      <c r="IM50" s="434"/>
      <c r="IN50" s="434"/>
      <c r="IO50" s="434"/>
      <c r="IP50" s="434"/>
      <c r="IQ50" s="434"/>
      <c r="IR50" s="434"/>
      <c r="IS50" s="434"/>
      <c r="IT50" s="434"/>
      <c r="IU50" s="434"/>
      <c r="IV50" s="434"/>
      <c r="IW50" s="434"/>
      <c r="IX50" s="434"/>
      <c r="IY50" s="434"/>
      <c r="IZ50" s="434"/>
      <c r="JA50" s="434"/>
      <c r="JB50" s="434"/>
      <c r="JC50" s="434"/>
      <c r="JD50" s="434"/>
      <c r="JE50" s="434"/>
      <c r="JF50" s="434"/>
      <c r="JG50" s="434"/>
      <c r="JH50" s="434"/>
      <c r="JI50" s="434"/>
      <c r="JJ50" s="434"/>
      <c r="JK50" s="434"/>
      <c r="JL50" s="434"/>
      <c r="JM50" s="434"/>
      <c r="JN50" s="434"/>
    </row>
    <row r="51" spans="1:274" ht="12" customHeight="1" x14ac:dyDescent="0.2">
      <c r="A51" s="449"/>
      <c r="B51" s="973">
        <v>2</v>
      </c>
      <c r="C51" s="927" t="s">
        <v>1300</v>
      </c>
      <c r="D51" s="933" t="s">
        <v>1301</v>
      </c>
      <c r="E51" s="935">
        <v>2</v>
      </c>
      <c r="F51" s="437" t="str">
        <f>HZ5</f>
        <v>AM.14111</v>
      </c>
      <c r="G51" s="430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30"/>
      <c r="AM51" s="429"/>
      <c r="AN51" s="429"/>
      <c r="AO51" s="429"/>
      <c r="AP51" s="429"/>
      <c r="AQ51" s="429"/>
      <c r="AR51" s="429"/>
      <c r="AS51" s="429"/>
      <c r="AT51" s="429"/>
      <c r="AU51" s="429"/>
      <c r="AV51" s="429"/>
      <c r="AW51" s="429"/>
      <c r="AX51" s="429"/>
      <c r="AY51" s="429"/>
      <c r="AZ51" s="429"/>
      <c r="BA51" s="430"/>
      <c r="BB51" s="428"/>
      <c r="BC51" s="428"/>
      <c r="BD51" s="429"/>
      <c r="BE51" s="429"/>
      <c r="BF51" s="429"/>
      <c r="BG51" s="429"/>
      <c r="BH51" s="429"/>
      <c r="BI51" s="429"/>
      <c r="BJ51" s="429"/>
      <c r="BK51" s="429"/>
      <c r="BL51" s="429"/>
      <c r="BM51" s="429"/>
      <c r="BN51" s="429"/>
      <c r="BO51" s="429"/>
      <c r="BP51" s="429"/>
      <c r="BQ51" s="429"/>
      <c r="BR51" s="429"/>
      <c r="BS51" s="429"/>
      <c r="BT51" s="430"/>
      <c r="BU51" s="429"/>
      <c r="BV51" s="429"/>
      <c r="BW51" s="429"/>
      <c r="BX51" s="429"/>
      <c r="BY51" s="429"/>
      <c r="BZ51" s="429"/>
      <c r="CA51" s="429"/>
      <c r="CB51" s="429"/>
      <c r="CC51" s="429"/>
      <c r="CD51" s="429"/>
      <c r="CE51" s="429"/>
      <c r="CF51" s="429"/>
      <c r="CG51" s="429"/>
      <c r="CH51" s="429"/>
      <c r="CI51" s="428"/>
      <c r="CJ51" s="430"/>
      <c r="CK51" s="429"/>
      <c r="CL51" s="429"/>
      <c r="CM51" s="429"/>
      <c r="CN51" s="429"/>
      <c r="CO51" s="429"/>
      <c r="CP51" s="429"/>
      <c r="CQ51" s="429"/>
      <c r="CR51" s="429"/>
      <c r="CS51" s="429"/>
      <c r="CT51" s="429"/>
      <c r="CU51" s="429"/>
      <c r="CV51" s="429"/>
      <c r="CW51" s="429"/>
      <c r="CX51" s="429"/>
      <c r="CY51" s="429"/>
      <c r="CZ51" s="429"/>
      <c r="DA51" s="429"/>
      <c r="DB51" s="429"/>
      <c r="DC51" s="429"/>
      <c r="DD51" s="429"/>
      <c r="DE51" s="429"/>
      <c r="DF51" s="429"/>
      <c r="DG51" s="429"/>
      <c r="DH51" s="429"/>
      <c r="DI51" s="429"/>
      <c r="DJ51" s="429"/>
      <c r="DK51" s="429"/>
      <c r="DL51" s="429"/>
      <c r="DM51" s="429"/>
      <c r="DN51" s="429"/>
      <c r="DO51" s="430"/>
      <c r="DP51" s="428"/>
      <c r="DQ51" s="428"/>
      <c r="DR51" s="428"/>
      <c r="DS51" s="428"/>
      <c r="DT51" s="429"/>
      <c r="DU51" s="429"/>
      <c r="DV51" s="429"/>
      <c r="DW51" s="429"/>
      <c r="DX51" s="429"/>
      <c r="DY51" s="429"/>
      <c r="DZ51" s="429"/>
      <c r="EA51" s="429"/>
      <c r="EB51" s="429"/>
      <c r="EC51" s="429"/>
      <c r="ED51" s="429"/>
      <c r="EE51" s="429"/>
      <c r="EF51" s="429"/>
      <c r="EG51" s="429"/>
      <c r="EH51" s="429"/>
      <c r="EI51" s="429"/>
      <c r="EJ51" s="429"/>
      <c r="EK51" s="429"/>
      <c r="EL51" s="429"/>
      <c r="EM51" s="429"/>
      <c r="EN51" s="429"/>
      <c r="EO51" s="429"/>
      <c r="EP51" s="429"/>
      <c r="EQ51" s="429"/>
      <c r="ER51" s="429"/>
      <c r="ES51" s="429"/>
      <c r="ET51" s="429"/>
      <c r="EU51" s="429"/>
      <c r="EV51" s="429"/>
      <c r="EW51" s="429"/>
      <c r="EX51" s="429"/>
      <c r="EY51" s="429"/>
      <c r="EZ51" s="429"/>
      <c r="FA51" s="429"/>
      <c r="FB51" s="429"/>
      <c r="FC51" s="429"/>
      <c r="FD51" s="429"/>
      <c r="FE51" s="429"/>
      <c r="FF51" s="429"/>
      <c r="FG51" s="429"/>
      <c r="FH51" s="429"/>
      <c r="FI51" s="429"/>
      <c r="FJ51" s="429"/>
      <c r="FK51" s="429"/>
      <c r="FL51" s="429"/>
      <c r="FM51" s="429"/>
      <c r="FN51" s="429"/>
      <c r="FO51" s="429"/>
      <c r="FP51" s="429"/>
      <c r="FQ51" s="429"/>
      <c r="FR51" s="429"/>
      <c r="FS51" s="429"/>
      <c r="FT51" s="429"/>
      <c r="FU51" s="429"/>
      <c r="FV51" s="429"/>
      <c r="FW51" s="429"/>
      <c r="FX51" s="429"/>
      <c r="FY51" s="429"/>
      <c r="FZ51" s="429"/>
      <c r="GA51" s="916"/>
      <c r="GB51" s="916"/>
      <c r="GC51" s="916"/>
      <c r="GD51" s="916"/>
      <c r="GE51" s="916"/>
      <c r="GF51" s="916"/>
      <c r="GG51" s="916"/>
      <c r="GH51" s="916"/>
      <c r="GI51" s="916"/>
      <c r="GJ51" s="916"/>
      <c r="GK51" s="916"/>
      <c r="GL51" s="916"/>
      <c r="GM51" s="916"/>
      <c r="GN51" s="916"/>
      <c r="GO51" s="916"/>
      <c r="GP51" s="916"/>
      <c r="GQ51" s="916"/>
      <c r="GR51" s="916"/>
      <c r="GS51" s="916"/>
      <c r="GT51" s="970"/>
      <c r="GU51" s="972"/>
      <c r="GV51" s="972"/>
      <c r="GW51" s="972"/>
      <c r="GX51" s="916"/>
      <c r="GY51" s="916"/>
      <c r="GZ51" s="916"/>
      <c r="HA51" s="916"/>
      <c r="HB51" s="916"/>
      <c r="HC51" s="916"/>
      <c r="HD51" s="916"/>
      <c r="HE51" s="916"/>
      <c r="HF51" s="916"/>
      <c r="HG51" s="916"/>
      <c r="HH51" s="916"/>
      <c r="HI51" s="438"/>
      <c r="HJ51" s="434"/>
      <c r="HK51" s="434"/>
      <c r="HL51" s="434"/>
      <c r="HM51" s="434"/>
      <c r="HN51" s="434"/>
      <c r="HO51" s="434"/>
      <c r="HP51" s="434"/>
      <c r="HQ51" s="434"/>
      <c r="HR51" s="434"/>
      <c r="HS51" s="434"/>
      <c r="HT51" s="434"/>
      <c r="HU51" s="434"/>
      <c r="HV51" s="434"/>
      <c r="HW51" s="434"/>
      <c r="HX51" s="434"/>
      <c r="HY51" s="434"/>
      <c r="HZ51" s="916">
        <v>1</v>
      </c>
      <c r="IA51" s="916">
        <v>1</v>
      </c>
      <c r="IB51" s="434"/>
      <c r="IC51" s="434"/>
      <c r="ID51" s="434"/>
      <c r="IE51" s="434"/>
      <c r="IF51" s="434"/>
      <c r="IG51" s="434"/>
      <c r="IH51" s="434"/>
      <c r="II51" s="434"/>
      <c r="IJ51" s="434"/>
      <c r="IK51" s="434"/>
      <c r="IL51" s="434"/>
      <c r="IM51" s="434"/>
      <c r="IN51" s="434"/>
      <c r="IO51" s="434"/>
      <c r="IP51" s="434"/>
      <c r="IQ51" s="434"/>
      <c r="IR51" s="434"/>
      <c r="IS51" s="434"/>
      <c r="IT51" s="434"/>
      <c r="IU51" s="434"/>
      <c r="IV51" s="434"/>
      <c r="IW51" s="434"/>
      <c r="IX51" s="434"/>
      <c r="IY51" s="434"/>
      <c r="IZ51" s="434"/>
      <c r="JA51" s="434"/>
      <c r="JB51" s="434"/>
      <c r="JC51" s="434"/>
      <c r="JD51" s="434"/>
      <c r="JE51" s="434"/>
      <c r="JF51" s="434"/>
      <c r="JG51" s="434"/>
      <c r="JH51" s="434"/>
      <c r="JI51" s="434"/>
      <c r="JJ51" s="434"/>
      <c r="JK51" s="434"/>
      <c r="JL51" s="434"/>
      <c r="JM51" s="434"/>
      <c r="JN51" s="434"/>
    </row>
    <row r="52" spans="1:274" ht="12" customHeight="1" x14ac:dyDescent="0.2">
      <c r="A52" s="449"/>
      <c r="B52" s="974"/>
      <c r="C52" s="929"/>
      <c r="D52" s="934"/>
      <c r="E52" s="937"/>
      <c r="F52" s="437" t="str">
        <f>IA5</f>
        <v>DS.14114</v>
      </c>
      <c r="G52" s="430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30"/>
      <c r="AM52" s="429"/>
      <c r="AN52" s="429"/>
      <c r="AO52" s="429"/>
      <c r="AP52" s="429"/>
      <c r="AQ52" s="429"/>
      <c r="AR52" s="429"/>
      <c r="AS52" s="429"/>
      <c r="AT52" s="429"/>
      <c r="AU52" s="429"/>
      <c r="AV52" s="429"/>
      <c r="AW52" s="429"/>
      <c r="AX52" s="429"/>
      <c r="AY52" s="429"/>
      <c r="AZ52" s="429"/>
      <c r="BA52" s="430"/>
      <c r="BB52" s="428"/>
      <c r="BC52" s="428"/>
      <c r="BD52" s="429"/>
      <c r="BE52" s="429"/>
      <c r="BF52" s="429"/>
      <c r="BG52" s="429"/>
      <c r="BH52" s="429"/>
      <c r="BI52" s="429"/>
      <c r="BJ52" s="429"/>
      <c r="BK52" s="429"/>
      <c r="BL52" s="429"/>
      <c r="BM52" s="429"/>
      <c r="BN52" s="429"/>
      <c r="BO52" s="429"/>
      <c r="BP52" s="429"/>
      <c r="BQ52" s="429"/>
      <c r="BR52" s="429"/>
      <c r="BS52" s="429"/>
      <c r="BT52" s="430"/>
      <c r="BU52" s="429"/>
      <c r="BV52" s="429"/>
      <c r="BW52" s="429"/>
      <c r="BX52" s="429"/>
      <c r="BY52" s="429"/>
      <c r="BZ52" s="429"/>
      <c r="CA52" s="429"/>
      <c r="CB52" s="429"/>
      <c r="CC52" s="429"/>
      <c r="CD52" s="429"/>
      <c r="CE52" s="429"/>
      <c r="CF52" s="429"/>
      <c r="CG52" s="429"/>
      <c r="CH52" s="429"/>
      <c r="CI52" s="428"/>
      <c r="CJ52" s="430"/>
      <c r="CK52" s="429"/>
      <c r="CL52" s="429"/>
      <c r="CM52" s="429"/>
      <c r="CN52" s="429"/>
      <c r="CO52" s="429"/>
      <c r="CP52" s="429"/>
      <c r="CQ52" s="429"/>
      <c r="CR52" s="429"/>
      <c r="CS52" s="429"/>
      <c r="CT52" s="429"/>
      <c r="CU52" s="429"/>
      <c r="CV52" s="429"/>
      <c r="CW52" s="429"/>
      <c r="CX52" s="429"/>
      <c r="CY52" s="429"/>
      <c r="CZ52" s="429"/>
      <c r="DA52" s="429"/>
      <c r="DB52" s="429"/>
      <c r="DC52" s="429"/>
      <c r="DD52" s="429"/>
      <c r="DE52" s="429"/>
      <c r="DF52" s="429"/>
      <c r="DG52" s="429"/>
      <c r="DH52" s="429"/>
      <c r="DI52" s="429"/>
      <c r="DJ52" s="429"/>
      <c r="DK52" s="429"/>
      <c r="DL52" s="429"/>
      <c r="DM52" s="429"/>
      <c r="DN52" s="429"/>
      <c r="DO52" s="430"/>
      <c r="DP52" s="428"/>
      <c r="DQ52" s="428"/>
      <c r="DR52" s="428"/>
      <c r="DS52" s="428"/>
      <c r="DT52" s="429"/>
      <c r="DU52" s="429"/>
      <c r="DV52" s="429"/>
      <c r="DW52" s="429"/>
      <c r="DX52" s="429"/>
      <c r="DY52" s="429"/>
      <c r="DZ52" s="429"/>
      <c r="EA52" s="429"/>
      <c r="EB52" s="429"/>
      <c r="EC52" s="429"/>
      <c r="ED52" s="429"/>
      <c r="EE52" s="429"/>
      <c r="EF52" s="429"/>
      <c r="EG52" s="429"/>
      <c r="EH52" s="429"/>
      <c r="EI52" s="429"/>
      <c r="EJ52" s="429"/>
      <c r="EK52" s="429"/>
      <c r="EL52" s="429"/>
      <c r="EM52" s="429"/>
      <c r="EN52" s="429"/>
      <c r="EO52" s="429"/>
      <c r="EP52" s="429"/>
      <c r="EQ52" s="429"/>
      <c r="ER52" s="429"/>
      <c r="ES52" s="429"/>
      <c r="ET52" s="429"/>
      <c r="EU52" s="429"/>
      <c r="EV52" s="429"/>
      <c r="EW52" s="429"/>
      <c r="EX52" s="429"/>
      <c r="EY52" s="429"/>
      <c r="EZ52" s="429"/>
      <c r="FA52" s="429"/>
      <c r="FB52" s="429"/>
      <c r="FC52" s="429"/>
      <c r="FD52" s="429"/>
      <c r="FE52" s="429"/>
      <c r="FF52" s="429"/>
      <c r="FG52" s="429"/>
      <c r="FH52" s="429"/>
      <c r="FI52" s="429"/>
      <c r="FJ52" s="429"/>
      <c r="FK52" s="429"/>
      <c r="FL52" s="429"/>
      <c r="FM52" s="429"/>
      <c r="FN52" s="429"/>
      <c r="FO52" s="429"/>
      <c r="FP52" s="429"/>
      <c r="FQ52" s="429"/>
      <c r="FR52" s="429"/>
      <c r="FS52" s="429"/>
      <c r="FT52" s="429"/>
      <c r="FU52" s="429"/>
      <c r="FV52" s="429"/>
      <c r="FW52" s="429"/>
      <c r="FX52" s="429"/>
      <c r="FY52" s="429"/>
      <c r="FZ52" s="429"/>
      <c r="GA52" s="917"/>
      <c r="GB52" s="917"/>
      <c r="GC52" s="917"/>
      <c r="GD52" s="917"/>
      <c r="GE52" s="917"/>
      <c r="GF52" s="917"/>
      <c r="GG52" s="917"/>
      <c r="GH52" s="917"/>
      <c r="GI52" s="917"/>
      <c r="GJ52" s="917"/>
      <c r="GK52" s="917"/>
      <c r="GL52" s="917"/>
      <c r="GM52" s="917"/>
      <c r="GN52" s="917"/>
      <c r="GO52" s="917"/>
      <c r="GP52" s="917"/>
      <c r="GQ52" s="917"/>
      <c r="GR52" s="917"/>
      <c r="GS52" s="917"/>
      <c r="GT52" s="971"/>
      <c r="GU52" s="972"/>
      <c r="GV52" s="972"/>
      <c r="GW52" s="972"/>
      <c r="GX52" s="917"/>
      <c r="GY52" s="917"/>
      <c r="GZ52" s="917"/>
      <c r="HA52" s="917"/>
      <c r="HB52" s="917"/>
      <c r="HC52" s="917"/>
      <c r="HD52" s="917"/>
      <c r="HE52" s="917"/>
      <c r="HF52" s="917"/>
      <c r="HG52" s="917"/>
      <c r="HH52" s="917"/>
      <c r="HI52" s="439"/>
      <c r="HJ52" s="434"/>
      <c r="HK52" s="434"/>
      <c r="HL52" s="434"/>
      <c r="HM52" s="434"/>
      <c r="HN52" s="434"/>
      <c r="HO52" s="434"/>
      <c r="HP52" s="434"/>
      <c r="HQ52" s="434"/>
      <c r="HR52" s="434"/>
      <c r="HS52" s="434"/>
      <c r="HT52" s="434"/>
      <c r="HU52" s="434"/>
      <c r="HV52" s="434"/>
      <c r="HW52" s="434"/>
      <c r="HX52" s="434"/>
      <c r="HY52" s="434"/>
      <c r="HZ52" s="917"/>
      <c r="IA52" s="917"/>
      <c r="IB52" s="434"/>
      <c r="IC52" s="434"/>
      <c r="ID52" s="434"/>
      <c r="IE52" s="434"/>
      <c r="IF52" s="434"/>
      <c r="IG52" s="434"/>
      <c r="IH52" s="434"/>
      <c r="II52" s="434"/>
      <c r="IJ52" s="434"/>
      <c r="IK52" s="434"/>
      <c r="IL52" s="434"/>
      <c r="IM52" s="434"/>
      <c r="IN52" s="434"/>
      <c r="IO52" s="434"/>
      <c r="IP52" s="434"/>
      <c r="IQ52" s="434"/>
      <c r="IR52" s="434"/>
      <c r="IS52" s="434"/>
      <c r="IT52" s="434"/>
      <c r="IU52" s="434"/>
      <c r="IV52" s="434"/>
      <c r="IW52" s="434"/>
      <c r="IX52" s="434"/>
      <c r="IY52" s="434"/>
      <c r="IZ52" s="434"/>
      <c r="JA52" s="434"/>
      <c r="JB52" s="434"/>
      <c r="JC52" s="434"/>
      <c r="JD52" s="434"/>
      <c r="JE52" s="434"/>
      <c r="JF52" s="434"/>
      <c r="JG52" s="434"/>
      <c r="JH52" s="434"/>
      <c r="JI52" s="434"/>
      <c r="JJ52" s="434"/>
      <c r="JK52" s="434"/>
      <c r="JL52" s="434"/>
      <c r="JM52" s="434"/>
      <c r="JN52" s="434"/>
    </row>
    <row r="53" spans="1:274" ht="12" customHeight="1" x14ac:dyDescent="0.2">
      <c r="A53" s="449"/>
      <c r="B53" s="973">
        <v>3</v>
      </c>
      <c r="C53" s="927" t="s">
        <v>1302</v>
      </c>
      <c r="D53" s="933" t="s">
        <v>197</v>
      </c>
      <c r="E53" s="935">
        <v>2</v>
      </c>
      <c r="F53" s="437" t="str">
        <f>IG5</f>
        <v>ID.12110</v>
      </c>
      <c r="G53" s="430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30"/>
      <c r="AM53" s="429"/>
      <c r="AN53" s="429"/>
      <c r="AO53" s="429"/>
      <c r="AP53" s="429"/>
      <c r="AQ53" s="429"/>
      <c r="AR53" s="429"/>
      <c r="AS53" s="429"/>
      <c r="AT53" s="429"/>
      <c r="AU53" s="429"/>
      <c r="AV53" s="429"/>
      <c r="AW53" s="429"/>
      <c r="AX53" s="429"/>
      <c r="AY53" s="429"/>
      <c r="AZ53" s="429"/>
      <c r="BA53" s="430"/>
      <c r="BB53" s="428"/>
      <c r="BC53" s="428"/>
      <c r="BD53" s="429"/>
      <c r="BE53" s="429"/>
      <c r="BF53" s="429"/>
      <c r="BG53" s="429"/>
      <c r="BH53" s="429"/>
      <c r="BI53" s="429"/>
      <c r="BJ53" s="429"/>
      <c r="BK53" s="429"/>
      <c r="BL53" s="429"/>
      <c r="BM53" s="429"/>
      <c r="BN53" s="429"/>
      <c r="BO53" s="429"/>
      <c r="BP53" s="429"/>
      <c r="BQ53" s="429"/>
      <c r="BR53" s="429"/>
      <c r="BS53" s="429"/>
      <c r="BT53" s="430"/>
      <c r="BU53" s="429"/>
      <c r="BV53" s="429"/>
      <c r="BW53" s="429"/>
      <c r="BX53" s="429"/>
      <c r="BY53" s="429"/>
      <c r="BZ53" s="429"/>
      <c r="CA53" s="429"/>
      <c r="CB53" s="429"/>
      <c r="CC53" s="429"/>
      <c r="CD53" s="429"/>
      <c r="CE53" s="429"/>
      <c r="CF53" s="429"/>
      <c r="CG53" s="429"/>
      <c r="CH53" s="429"/>
      <c r="CI53" s="428"/>
      <c r="CJ53" s="430"/>
      <c r="CK53" s="429"/>
      <c r="CL53" s="429"/>
      <c r="CM53" s="429"/>
      <c r="CN53" s="429"/>
      <c r="CO53" s="429"/>
      <c r="CP53" s="429"/>
      <c r="CQ53" s="429"/>
      <c r="CR53" s="429"/>
      <c r="CS53" s="429"/>
      <c r="CT53" s="429"/>
      <c r="CU53" s="429"/>
      <c r="CV53" s="429"/>
      <c r="CW53" s="429"/>
      <c r="CX53" s="429"/>
      <c r="CY53" s="429"/>
      <c r="CZ53" s="429"/>
      <c r="DA53" s="429"/>
      <c r="DB53" s="429"/>
      <c r="DC53" s="429"/>
      <c r="DD53" s="429"/>
      <c r="DE53" s="429"/>
      <c r="DF53" s="429"/>
      <c r="DG53" s="429"/>
      <c r="DH53" s="429"/>
      <c r="DI53" s="429"/>
      <c r="DJ53" s="429"/>
      <c r="DK53" s="429"/>
      <c r="DL53" s="429"/>
      <c r="DM53" s="429"/>
      <c r="DN53" s="429"/>
      <c r="DO53" s="430"/>
      <c r="DP53" s="428"/>
      <c r="DQ53" s="428"/>
      <c r="DR53" s="428"/>
      <c r="DS53" s="428"/>
      <c r="DT53" s="429"/>
      <c r="DU53" s="429"/>
      <c r="DV53" s="429"/>
      <c r="DW53" s="429"/>
      <c r="DX53" s="429"/>
      <c r="DY53" s="429"/>
      <c r="DZ53" s="429"/>
      <c r="EA53" s="429"/>
      <c r="EB53" s="429"/>
      <c r="EC53" s="429"/>
      <c r="ED53" s="429"/>
      <c r="EE53" s="429"/>
      <c r="EF53" s="429"/>
      <c r="EG53" s="429"/>
      <c r="EH53" s="429"/>
      <c r="EI53" s="429"/>
      <c r="EJ53" s="429"/>
      <c r="EK53" s="429"/>
      <c r="EL53" s="429"/>
      <c r="EM53" s="429"/>
      <c r="EN53" s="429"/>
      <c r="EO53" s="429"/>
      <c r="EP53" s="429"/>
      <c r="EQ53" s="429"/>
      <c r="ER53" s="429"/>
      <c r="ES53" s="429"/>
      <c r="ET53" s="429"/>
      <c r="EU53" s="429"/>
      <c r="EV53" s="429"/>
      <c r="EW53" s="429"/>
      <c r="EX53" s="429"/>
      <c r="EY53" s="429"/>
      <c r="EZ53" s="429"/>
      <c r="FA53" s="429"/>
      <c r="FB53" s="429"/>
      <c r="FC53" s="429"/>
      <c r="FD53" s="429"/>
      <c r="FE53" s="429"/>
      <c r="FF53" s="429"/>
      <c r="FG53" s="429"/>
      <c r="FH53" s="429"/>
      <c r="FI53" s="429"/>
      <c r="FJ53" s="429"/>
      <c r="FK53" s="429"/>
      <c r="FL53" s="429"/>
      <c r="FM53" s="429"/>
      <c r="FN53" s="429"/>
      <c r="FO53" s="429"/>
      <c r="FP53" s="429"/>
      <c r="FQ53" s="429"/>
      <c r="FR53" s="429"/>
      <c r="FS53" s="429"/>
      <c r="FT53" s="429"/>
      <c r="FU53" s="429"/>
      <c r="FV53" s="429"/>
      <c r="FW53" s="429"/>
      <c r="FX53" s="429"/>
      <c r="FY53" s="429"/>
      <c r="FZ53" s="429"/>
      <c r="GA53" s="916"/>
      <c r="GB53" s="916"/>
      <c r="GC53" s="916"/>
      <c r="GD53" s="916"/>
      <c r="GE53" s="916"/>
      <c r="GF53" s="916"/>
      <c r="GG53" s="916"/>
      <c r="GH53" s="916"/>
      <c r="GI53" s="916"/>
      <c r="GJ53" s="916"/>
      <c r="GK53" s="916"/>
      <c r="GL53" s="916"/>
      <c r="GM53" s="916"/>
      <c r="GN53" s="916"/>
      <c r="GO53" s="916"/>
      <c r="GP53" s="916"/>
      <c r="GQ53" s="916"/>
      <c r="GR53" s="916"/>
      <c r="GS53" s="916"/>
      <c r="GT53" s="970"/>
      <c r="GU53" s="972"/>
      <c r="GV53" s="972"/>
      <c r="GW53" s="972"/>
      <c r="GX53" s="916"/>
      <c r="GY53" s="916"/>
      <c r="GZ53" s="916"/>
      <c r="HA53" s="916"/>
      <c r="HB53" s="916"/>
      <c r="HC53" s="916"/>
      <c r="HD53" s="916"/>
      <c r="HE53" s="916"/>
      <c r="HF53" s="916"/>
      <c r="HG53" s="916"/>
      <c r="HH53" s="916"/>
      <c r="HI53" s="438"/>
      <c r="HJ53" s="434"/>
      <c r="HK53" s="434"/>
      <c r="HL53" s="434"/>
      <c r="HM53" s="434"/>
      <c r="HN53" s="434"/>
      <c r="HO53" s="434"/>
      <c r="HP53" s="434"/>
      <c r="HQ53" s="434"/>
      <c r="HR53" s="434"/>
      <c r="HS53" s="434"/>
      <c r="HT53" s="434"/>
      <c r="HU53" s="434"/>
      <c r="HV53" s="434"/>
      <c r="HW53" s="434"/>
      <c r="HX53" s="434"/>
      <c r="HY53" s="434"/>
      <c r="HZ53" s="434"/>
      <c r="IA53" s="434"/>
      <c r="IB53" s="434"/>
      <c r="IC53" s="434"/>
      <c r="ID53" s="434"/>
      <c r="IE53" s="434"/>
      <c r="IF53" s="434"/>
      <c r="IG53" s="916">
        <v>1</v>
      </c>
      <c r="IH53" s="434"/>
      <c r="II53" s="434"/>
      <c r="IJ53" s="434"/>
      <c r="IK53" s="434"/>
      <c r="IL53" s="916">
        <v>1</v>
      </c>
      <c r="IM53" s="434"/>
      <c r="IN53" s="434"/>
      <c r="IO53" s="434"/>
      <c r="IP53" s="434"/>
      <c r="IQ53" s="434"/>
      <c r="IR53" s="434"/>
      <c r="IS53" s="434"/>
      <c r="IT53" s="434"/>
      <c r="IU53" s="434"/>
      <c r="IV53" s="434"/>
      <c r="IW53" s="434"/>
      <c r="IX53" s="434"/>
      <c r="IY53" s="434"/>
      <c r="IZ53" s="434"/>
      <c r="JA53" s="434"/>
      <c r="JB53" s="434"/>
      <c r="JC53" s="434"/>
      <c r="JD53" s="434"/>
      <c r="JE53" s="434"/>
      <c r="JF53" s="434"/>
      <c r="JG53" s="434"/>
      <c r="JH53" s="434"/>
      <c r="JI53" s="434"/>
      <c r="JJ53" s="434"/>
      <c r="JK53" s="434"/>
      <c r="JL53" s="434"/>
      <c r="JM53" s="434"/>
      <c r="JN53" s="434"/>
    </row>
    <row r="54" spans="1:274" ht="12" customHeight="1" x14ac:dyDescent="0.2">
      <c r="A54" s="449"/>
      <c r="B54" s="974"/>
      <c r="C54" s="929"/>
      <c r="D54" s="934"/>
      <c r="E54" s="937"/>
      <c r="F54" s="437" t="str">
        <f>IL4</f>
        <v>Taqyuddin B, S.Pd., M.Pd</v>
      </c>
      <c r="G54" s="430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30"/>
      <c r="AM54" s="429"/>
      <c r="AN54" s="429"/>
      <c r="AO54" s="429"/>
      <c r="AP54" s="429"/>
      <c r="AQ54" s="429"/>
      <c r="AR54" s="429"/>
      <c r="AS54" s="429"/>
      <c r="AT54" s="429"/>
      <c r="AU54" s="429"/>
      <c r="AV54" s="429"/>
      <c r="AW54" s="429"/>
      <c r="AX54" s="429"/>
      <c r="AY54" s="429"/>
      <c r="AZ54" s="429"/>
      <c r="BA54" s="430"/>
      <c r="BB54" s="428"/>
      <c r="BC54" s="428"/>
      <c r="BD54" s="429"/>
      <c r="BE54" s="429"/>
      <c r="BF54" s="429"/>
      <c r="BG54" s="429"/>
      <c r="BH54" s="429"/>
      <c r="BI54" s="429"/>
      <c r="BJ54" s="429"/>
      <c r="BK54" s="429"/>
      <c r="BL54" s="429"/>
      <c r="BM54" s="429"/>
      <c r="BN54" s="429"/>
      <c r="BO54" s="429"/>
      <c r="BP54" s="429"/>
      <c r="BQ54" s="429"/>
      <c r="BR54" s="429"/>
      <c r="BS54" s="429"/>
      <c r="BT54" s="430"/>
      <c r="BU54" s="429"/>
      <c r="BV54" s="429"/>
      <c r="BW54" s="429"/>
      <c r="BX54" s="429"/>
      <c r="BY54" s="429"/>
      <c r="BZ54" s="429"/>
      <c r="CA54" s="429"/>
      <c r="CB54" s="429"/>
      <c r="CC54" s="429"/>
      <c r="CD54" s="429"/>
      <c r="CE54" s="429"/>
      <c r="CF54" s="429"/>
      <c r="CG54" s="429"/>
      <c r="CH54" s="429"/>
      <c r="CI54" s="428"/>
      <c r="CJ54" s="430"/>
      <c r="CK54" s="429"/>
      <c r="CL54" s="429"/>
      <c r="CM54" s="429"/>
      <c r="CN54" s="429"/>
      <c r="CO54" s="429"/>
      <c r="CP54" s="429"/>
      <c r="CQ54" s="429"/>
      <c r="CR54" s="429"/>
      <c r="CS54" s="429"/>
      <c r="CT54" s="429"/>
      <c r="CU54" s="429"/>
      <c r="CV54" s="429"/>
      <c r="CW54" s="429"/>
      <c r="CX54" s="429"/>
      <c r="CY54" s="429"/>
      <c r="CZ54" s="429"/>
      <c r="DA54" s="429"/>
      <c r="DB54" s="429"/>
      <c r="DC54" s="429"/>
      <c r="DD54" s="429"/>
      <c r="DE54" s="429"/>
      <c r="DF54" s="429"/>
      <c r="DG54" s="429"/>
      <c r="DH54" s="429"/>
      <c r="DI54" s="429"/>
      <c r="DJ54" s="429"/>
      <c r="DK54" s="429"/>
      <c r="DL54" s="429"/>
      <c r="DM54" s="429"/>
      <c r="DN54" s="429"/>
      <c r="DO54" s="430"/>
      <c r="DP54" s="428"/>
      <c r="DQ54" s="428"/>
      <c r="DR54" s="428"/>
      <c r="DS54" s="428"/>
      <c r="DT54" s="429"/>
      <c r="DU54" s="429"/>
      <c r="DV54" s="429"/>
      <c r="DW54" s="429"/>
      <c r="DX54" s="429"/>
      <c r="DY54" s="429"/>
      <c r="DZ54" s="429"/>
      <c r="EA54" s="429"/>
      <c r="EB54" s="429"/>
      <c r="EC54" s="429"/>
      <c r="ED54" s="429"/>
      <c r="EE54" s="429"/>
      <c r="EF54" s="429"/>
      <c r="EG54" s="429"/>
      <c r="EH54" s="429"/>
      <c r="EI54" s="429"/>
      <c r="EJ54" s="429"/>
      <c r="EK54" s="429"/>
      <c r="EL54" s="429"/>
      <c r="EM54" s="429"/>
      <c r="EN54" s="429"/>
      <c r="EO54" s="429"/>
      <c r="EP54" s="429"/>
      <c r="EQ54" s="429"/>
      <c r="ER54" s="429"/>
      <c r="ES54" s="429"/>
      <c r="ET54" s="429"/>
      <c r="EU54" s="429"/>
      <c r="EV54" s="429"/>
      <c r="EW54" s="429"/>
      <c r="EX54" s="429"/>
      <c r="EY54" s="429"/>
      <c r="EZ54" s="429"/>
      <c r="FA54" s="429"/>
      <c r="FB54" s="429"/>
      <c r="FC54" s="429"/>
      <c r="FD54" s="429"/>
      <c r="FE54" s="429"/>
      <c r="FF54" s="429"/>
      <c r="FG54" s="429"/>
      <c r="FH54" s="429"/>
      <c r="FI54" s="429"/>
      <c r="FJ54" s="429"/>
      <c r="FK54" s="429"/>
      <c r="FL54" s="429"/>
      <c r="FM54" s="429"/>
      <c r="FN54" s="429"/>
      <c r="FO54" s="429"/>
      <c r="FP54" s="429"/>
      <c r="FQ54" s="429"/>
      <c r="FR54" s="429"/>
      <c r="FS54" s="429"/>
      <c r="FT54" s="429"/>
      <c r="FU54" s="429"/>
      <c r="FV54" s="429"/>
      <c r="FW54" s="429"/>
      <c r="FX54" s="429"/>
      <c r="FY54" s="429"/>
      <c r="FZ54" s="429"/>
      <c r="GA54" s="917"/>
      <c r="GB54" s="917"/>
      <c r="GC54" s="917"/>
      <c r="GD54" s="917"/>
      <c r="GE54" s="917"/>
      <c r="GF54" s="917"/>
      <c r="GG54" s="917"/>
      <c r="GH54" s="917"/>
      <c r="GI54" s="917"/>
      <c r="GJ54" s="917"/>
      <c r="GK54" s="917"/>
      <c r="GL54" s="917"/>
      <c r="GM54" s="917"/>
      <c r="GN54" s="917"/>
      <c r="GO54" s="917"/>
      <c r="GP54" s="917"/>
      <c r="GQ54" s="917"/>
      <c r="GR54" s="917"/>
      <c r="GS54" s="917"/>
      <c r="GT54" s="971"/>
      <c r="GU54" s="972"/>
      <c r="GV54" s="972"/>
      <c r="GW54" s="972"/>
      <c r="GX54" s="917"/>
      <c r="GY54" s="917"/>
      <c r="GZ54" s="917"/>
      <c r="HA54" s="917"/>
      <c r="HB54" s="917"/>
      <c r="HC54" s="917"/>
      <c r="HD54" s="917"/>
      <c r="HE54" s="917"/>
      <c r="HF54" s="917"/>
      <c r="HG54" s="917"/>
      <c r="HH54" s="917"/>
      <c r="HI54" s="439"/>
      <c r="HJ54" s="434"/>
      <c r="HK54" s="434"/>
      <c r="HL54" s="434"/>
      <c r="HM54" s="434"/>
      <c r="HN54" s="434"/>
      <c r="HO54" s="434"/>
      <c r="HP54" s="434"/>
      <c r="HQ54" s="434"/>
      <c r="HR54" s="434"/>
      <c r="HS54" s="434"/>
      <c r="HT54" s="434"/>
      <c r="HU54" s="434"/>
      <c r="HV54" s="434"/>
      <c r="HW54" s="434"/>
      <c r="HX54" s="434"/>
      <c r="HY54" s="434"/>
      <c r="HZ54" s="434"/>
      <c r="IA54" s="434"/>
      <c r="IB54" s="434"/>
      <c r="IC54" s="434"/>
      <c r="ID54" s="434"/>
      <c r="IE54" s="434"/>
      <c r="IF54" s="434"/>
      <c r="IG54" s="917"/>
      <c r="IH54" s="434"/>
      <c r="II54" s="434"/>
      <c r="IJ54" s="434"/>
      <c r="IK54" s="434"/>
      <c r="IL54" s="917"/>
      <c r="IM54" s="434"/>
      <c r="IN54" s="434"/>
      <c r="IO54" s="434"/>
      <c r="IP54" s="434"/>
      <c r="IQ54" s="434"/>
      <c r="IR54" s="434"/>
      <c r="IS54" s="434"/>
      <c r="IT54" s="434"/>
      <c r="IU54" s="434"/>
      <c r="IV54" s="434"/>
      <c r="IW54" s="434"/>
      <c r="IX54" s="434"/>
      <c r="IY54" s="434"/>
      <c r="IZ54" s="434"/>
      <c r="JA54" s="434"/>
      <c r="JB54" s="434"/>
      <c r="JC54" s="434"/>
      <c r="JD54" s="434"/>
      <c r="JE54" s="434"/>
      <c r="JF54" s="434"/>
      <c r="JG54" s="434"/>
      <c r="JH54" s="434"/>
      <c r="JI54" s="434"/>
      <c r="JJ54" s="434"/>
      <c r="JK54" s="434"/>
      <c r="JL54" s="434"/>
      <c r="JM54" s="434"/>
      <c r="JN54" s="434"/>
    </row>
    <row r="55" spans="1:274" ht="12" customHeight="1" x14ac:dyDescent="0.2">
      <c r="A55" s="449"/>
      <c r="B55" s="973">
        <v>4</v>
      </c>
      <c r="C55" s="927" t="s">
        <v>1303</v>
      </c>
      <c r="D55" s="933" t="s">
        <v>1304</v>
      </c>
      <c r="E55" s="935">
        <v>2</v>
      </c>
      <c r="F55" s="437" t="str">
        <f>IP5</f>
        <v>AR.13209</v>
      </c>
      <c r="G55" s="430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  <c r="AI55" s="429"/>
      <c r="AJ55" s="429"/>
      <c r="AK55" s="429"/>
      <c r="AL55" s="430"/>
      <c r="AM55" s="429"/>
      <c r="AN55" s="429"/>
      <c r="AO55" s="429"/>
      <c r="AP55" s="429"/>
      <c r="AQ55" s="429"/>
      <c r="AR55" s="429"/>
      <c r="AS55" s="429"/>
      <c r="AT55" s="429"/>
      <c r="AU55" s="429"/>
      <c r="AV55" s="429"/>
      <c r="AW55" s="429"/>
      <c r="AX55" s="429"/>
      <c r="AY55" s="429"/>
      <c r="AZ55" s="429"/>
      <c r="BA55" s="430"/>
      <c r="BB55" s="428"/>
      <c r="BC55" s="428"/>
      <c r="BD55" s="429"/>
      <c r="BE55" s="429"/>
      <c r="BF55" s="429"/>
      <c r="BG55" s="429"/>
      <c r="BH55" s="429"/>
      <c r="BI55" s="429"/>
      <c r="BJ55" s="429"/>
      <c r="BK55" s="429"/>
      <c r="BL55" s="429"/>
      <c r="BM55" s="429"/>
      <c r="BN55" s="429"/>
      <c r="BO55" s="429"/>
      <c r="BP55" s="429"/>
      <c r="BQ55" s="429"/>
      <c r="BR55" s="429"/>
      <c r="BS55" s="429"/>
      <c r="BT55" s="430"/>
      <c r="BU55" s="429"/>
      <c r="BV55" s="429"/>
      <c r="BW55" s="429"/>
      <c r="BX55" s="429"/>
      <c r="BY55" s="429"/>
      <c r="BZ55" s="429"/>
      <c r="CA55" s="429"/>
      <c r="CB55" s="429"/>
      <c r="CC55" s="429"/>
      <c r="CD55" s="429"/>
      <c r="CE55" s="429"/>
      <c r="CF55" s="429"/>
      <c r="CG55" s="429"/>
      <c r="CH55" s="429"/>
      <c r="CI55" s="428"/>
      <c r="CJ55" s="430"/>
      <c r="CK55" s="429"/>
      <c r="CL55" s="429"/>
      <c r="CM55" s="429"/>
      <c r="CN55" s="429"/>
      <c r="CO55" s="429"/>
      <c r="CP55" s="429"/>
      <c r="CQ55" s="429"/>
      <c r="CR55" s="429"/>
      <c r="CS55" s="429"/>
      <c r="CT55" s="429"/>
      <c r="CU55" s="429"/>
      <c r="CV55" s="429"/>
      <c r="CW55" s="429"/>
      <c r="CX55" s="429"/>
      <c r="CY55" s="429"/>
      <c r="CZ55" s="429"/>
      <c r="DA55" s="429"/>
      <c r="DB55" s="429"/>
      <c r="DC55" s="429"/>
      <c r="DD55" s="429"/>
      <c r="DE55" s="429"/>
      <c r="DF55" s="429"/>
      <c r="DG55" s="429"/>
      <c r="DH55" s="429"/>
      <c r="DI55" s="429"/>
      <c r="DJ55" s="429"/>
      <c r="DK55" s="429"/>
      <c r="DL55" s="429"/>
      <c r="DM55" s="429"/>
      <c r="DN55" s="429"/>
      <c r="DO55" s="430"/>
      <c r="DP55" s="428"/>
      <c r="DQ55" s="428"/>
      <c r="DR55" s="428"/>
      <c r="DS55" s="428"/>
      <c r="DT55" s="429"/>
      <c r="DU55" s="429"/>
      <c r="DV55" s="429"/>
      <c r="DW55" s="429"/>
      <c r="DX55" s="429"/>
      <c r="DY55" s="429"/>
      <c r="DZ55" s="429"/>
      <c r="EA55" s="429"/>
      <c r="EB55" s="429"/>
      <c r="EC55" s="429"/>
      <c r="ED55" s="429"/>
      <c r="EE55" s="429"/>
      <c r="EF55" s="429"/>
      <c r="EG55" s="429"/>
      <c r="EH55" s="429"/>
      <c r="EI55" s="429"/>
      <c r="EJ55" s="429"/>
      <c r="EK55" s="429"/>
      <c r="EL55" s="429"/>
      <c r="EM55" s="429"/>
      <c r="EN55" s="429"/>
      <c r="EO55" s="429"/>
      <c r="EP55" s="429"/>
      <c r="EQ55" s="429"/>
      <c r="ER55" s="429"/>
      <c r="ES55" s="429"/>
      <c r="ET55" s="429"/>
      <c r="EU55" s="429"/>
      <c r="EV55" s="429"/>
      <c r="EW55" s="429"/>
      <c r="EX55" s="429"/>
      <c r="EY55" s="429"/>
      <c r="EZ55" s="429"/>
      <c r="FA55" s="429"/>
      <c r="FB55" s="429"/>
      <c r="FC55" s="429"/>
      <c r="FD55" s="429"/>
      <c r="FE55" s="429"/>
      <c r="FF55" s="429"/>
      <c r="FG55" s="429"/>
      <c r="FH55" s="429"/>
      <c r="FI55" s="429"/>
      <c r="FJ55" s="429"/>
      <c r="FK55" s="429"/>
      <c r="FL55" s="429"/>
      <c r="FM55" s="429"/>
      <c r="FN55" s="429"/>
      <c r="FO55" s="429"/>
      <c r="FP55" s="429"/>
      <c r="FQ55" s="429"/>
      <c r="FR55" s="429"/>
      <c r="FS55" s="429"/>
      <c r="FT55" s="429"/>
      <c r="FU55" s="429"/>
      <c r="FV55" s="429"/>
      <c r="FW55" s="429"/>
      <c r="FX55" s="429"/>
      <c r="FY55" s="429"/>
      <c r="FZ55" s="429"/>
      <c r="GA55" s="916"/>
      <c r="GB55" s="916"/>
      <c r="GC55" s="916"/>
      <c r="GD55" s="916"/>
      <c r="GE55" s="916"/>
      <c r="GF55" s="916"/>
      <c r="GG55" s="916"/>
      <c r="GH55" s="916"/>
      <c r="GI55" s="916"/>
      <c r="GJ55" s="916"/>
      <c r="GK55" s="916"/>
      <c r="GL55" s="916"/>
      <c r="GM55" s="916"/>
      <c r="GN55" s="916"/>
      <c r="GO55" s="916"/>
      <c r="GP55" s="916"/>
      <c r="GQ55" s="916"/>
      <c r="GR55" s="916"/>
      <c r="GS55" s="916"/>
      <c r="GT55" s="970"/>
      <c r="GU55" s="972"/>
      <c r="GV55" s="972"/>
      <c r="GW55" s="972"/>
      <c r="GX55" s="916"/>
      <c r="GY55" s="916"/>
      <c r="GZ55" s="916"/>
      <c r="HA55" s="916"/>
      <c r="HB55" s="916"/>
      <c r="HC55" s="916"/>
      <c r="HD55" s="916"/>
      <c r="HE55" s="916"/>
      <c r="HF55" s="916"/>
      <c r="HG55" s="916"/>
      <c r="HH55" s="916"/>
      <c r="HI55" s="438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4"/>
      <c r="HU55" s="434"/>
      <c r="HV55" s="434"/>
      <c r="HW55" s="434"/>
      <c r="HX55" s="434"/>
      <c r="HY55" s="434"/>
      <c r="HZ55" s="434"/>
      <c r="IA55" s="434"/>
      <c r="IB55" s="434"/>
      <c r="IC55" s="434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916">
        <v>1</v>
      </c>
      <c r="IQ55" s="916">
        <v>1</v>
      </c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</row>
    <row r="56" spans="1:274" ht="12" customHeight="1" x14ac:dyDescent="0.2">
      <c r="A56" s="449"/>
      <c r="B56" s="974"/>
      <c r="C56" s="929"/>
      <c r="D56" s="934"/>
      <c r="E56" s="937"/>
      <c r="F56" s="437" t="str">
        <f>IQ5</f>
        <v>KM.13429</v>
      </c>
      <c r="G56" s="430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30"/>
      <c r="AM56" s="429"/>
      <c r="AN56" s="429"/>
      <c r="AO56" s="429"/>
      <c r="AP56" s="429"/>
      <c r="AQ56" s="429"/>
      <c r="AR56" s="429"/>
      <c r="AS56" s="429"/>
      <c r="AT56" s="429"/>
      <c r="AU56" s="429"/>
      <c r="AV56" s="429"/>
      <c r="AW56" s="429"/>
      <c r="AX56" s="429"/>
      <c r="AY56" s="429"/>
      <c r="AZ56" s="429"/>
      <c r="BA56" s="430"/>
      <c r="BB56" s="428"/>
      <c r="BC56" s="428"/>
      <c r="BD56" s="429"/>
      <c r="BE56" s="429"/>
      <c r="BF56" s="429"/>
      <c r="BG56" s="429"/>
      <c r="BH56" s="429"/>
      <c r="BI56" s="429"/>
      <c r="BJ56" s="429"/>
      <c r="BK56" s="429"/>
      <c r="BL56" s="429"/>
      <c r="BM56" s="429"/>
      <c r="BN56" s="429"/>
      <c r="BO56" s="429"/>
      <c r="BP56" s="429"/>
      <c r="BQ56" s="429"/>
      <c r="BR56" s="429"/>
      <c r="BS56" s="429"/>
      <c r="BT56" s="430"/>
      <c r="BU56" s="429"/>
      <c r="BV56" s="429"/>
      <c r="BW56" s="429"/>
      <c r="BX56" s="429"/>
      <c r="BY56" s="429"/>
      <c r="BZ56" s="429"/>
      <c r="CA56" s="429"/>
      <c r="CB56" s="429"/>
      <c r="CC56" s="429"/>
      <c r="CD56" s="429"/>
      <c r="CE56" s="429"/>
      <c r="CF56" s="429"/>
      <c r="CG56" s="429"/>
      <c r="CH56" s="429"/>
      <c r="CI56" s="428"/>
      <c r="CJ56" s="430"/>
      <c r="CK56" s="429"/>
      <c r="CL56" s="429"/>
      <c r="CM56" s="429"/>
      <c r="CN56" s="429"/>
      <c r="CO56" s="429"/>
      <c r="CP56" s="429"/>
      <c r="CQ56" s="429"/>
      <c r="CR56" s="429"/>
      <c r="CS56" s="429"/>
      <c r="CT56" s="429"/>
      <c r="CU56" s="429"/>
      <c r="CV56" s="429"/>
      <c r="CW56" s="429"/>
      <c r="CX56" s="429"/>
      <c r="CY56" s="429"/>
      <c r="CZ56" s="429"/>
      <c r="DA56" s="429"/>
      <c r="DB56" s="429"/>
      <c r="DC56" s="429"/>
      <c r="DD56" s="429"/>
      <c r="DE56" s="429"/>
      <c r="DF56" s="429"/>
      <c r="DG56" s="429"/>
      <c r="DH56" s="429"/>
      <c r="DI56" s="429"/>
      <c r="DJ56" s="429"/>
      <c r="DK56" s="429"/>
      <c r="DL56" s="429"/>
      <c r="DM56" s="429"/>
      <c r="DN56" s="429"/>
      <c r="DO56" s="430"/>
      <c r="DP56" s="428"/>
      <c r="DQ56" s="428"/>
      <c r="DR56" s="428"/>
      <c r="DS56" s="428"/>
      <c r="DT56" s="429"/>
      <c r="DU56" s="429"/>
      <c r="DV56" s="429"/>
      <c r="DW56" s="429"/>
      <c r="DX56" s="429"/>
      <c r="DY56" s="429"/>
      <c r="DZ56" s="429"/>
      <c r="EA56" s="429"/>
      <c r="EB56" s="429"/>
      <c r="EC56" s="429"/>
      <c r="ED56" s="429"/>
      <c r="EE56" s="429"/>
      <c r="EF56" s="429"/>
      <c r="EG56" s="429"/>
      <c r="EH56" s="429"/>
      <c r="EI56" s="429"/>
      <c r="EJ56" s="429"/>
      <c r="EK56" s="429"/>
      <c r="EL56" s="429"/>
      <c r="EM56" s="429"/>
      <c r="EN56" s="429"/>
      <c r="EO56" s="429"/>
      <c r="EP56" s="429"/>
      <c r="EQ56" s="429"/>
      <c r="ER56" s="429"/>
      <c r="ES56" s="429"/>
      <c r="ET56" s="429"/>
      <c r="EU56" s="429"/>
      <c r="EV56" s="429"/>
      <c r="EW56" s="429"/>
      <c r="EX56" s="429"/>
      <c r="EY56" s="429"/>
      <c r="EZ56" s="429"/>
      <c r="FA56" s="429"/>
      <c r="FB56" s="429"/>
      <c r="FC56" s="429"/>
      <c r="FD56" s="429"/>
      <c r="FE56" s="429"/>
      <c r="FF56" s="429"/>
      <c r="FG56" s="429"/>
      <c r="FH56" s="429"/>
      <c r="FI56" s="429"/>
      <c r="FJ56" s="429"/>
      <c r="FK56" s="429"/>
      <c r="FL56" s="429"/>
      <c r="FM56" s="429"/>
      <c r="FN56" s="429"/>
      <c r="FO56" s="429"/>
      <c r="FP56" s="429"/>
      <c r="FQ56" s="429"/>
      <c r="FR56" s="429"/>
      <c r="FS56" s="429"/>
      <c r="FT56" s="429"/>
      <c r="FU56" s="429"/>
      <c r="FV56" s="429"/>
      <c r="FW56" s="429"/>
      <c r="FX56" s="429"/>
      <c r="FY56" s="429"/>
      <c r="FZ56" s="429"/>
      <c r="GA56" s="917"/>
      <c r="GB56" s="917"/>
      <c r="GC56" s="917"/>
      <c r="GD56" s="917"/>
      <c r="GE56" s="917"/>
      <c r="GF56" s="917"/>
      <c r="GG56" s="917"/>
      <c r="GH56" s="917"/>
      <c r="GI56" s="917"/>
      <c r="GJ56" s="917"/>
      <c r="GK56" s="917"/>
      <c r="GL56" s="917"/>
      <c r="GM56" s="917"/>
      <c r="GN56" s="917"/>
      <c r="GO56" s="917"/>
      <c r="GP56" s="917"/>
      <c r="GQ56" s="917"/>
      <c r="GR56" s="917"/>
      <c r="GS56" s="917"/>
      <c r="GT56" s="971"/>
      <c r="GU56" s="972"/>
      <c r="GV56" s="972"/>
      <c r="GW56" s="972"/>
      <c r="GX56" s="917"/>
      <c r="GY56" s="917"/>
      <c r="GZ56" s="917"/>
      <c r="HA56" s="917"/>
      <c r="HB56" s="917"/>
      <c r="HC56" s="917"/>
      <c r="HD56" s="917"/>
      <c r="HE56" s="917"/>
      <c r="HF56" s="917"/>
      <c r="HG56" s="917"/>
      <c r="HH56" s="917"/>
      <c r="HI56" s="439"/>
      <c r="HJ56" s="434"/>
      <c r="HK56" s="434"/>
      <c r="HL56" s="434"/>
      <c r="HM56" s="434"/>
      <c r="HN56" s="434"/>
      <c r="HO56" s="434"/>
      <c r="HP56" s="434"/>
      <c r="HQ56" s="434"/>
      <c r="HR56" s="434"/>
      <c r="HS56" s="434"/>
      <c r="HT56" s="434"/>
      <c r="HU56" s="434"/>
      <c r="HV56" s="434"/>
      <c r="HW56" s="434"/>
      <c r="HX56" s="434"/>
      <c r="HY56" s="434"/>
      <c r="HZ56" s="434"/>
      <c r="IA56" s="434"/>
      <c r="IB56" s="434"/>
      <c r="IC56" s="434"/>
      <c r="ID56" s="434"/>
      <c r="IE56" s="434"/>
      <c r="IF56" s="434"/>
      <c r="IG56" s="434"/>
      <c r="IH56" s="434"/>
      <c r="II56" s="434"/>
      <c r="IJ56" s="434"/>
      <c r="IK56" s="434"/>
      <c r="IL56" s="434"/>
      <c r="IM56" s="434"/>
      <c r="IN56" s="434"/>
      <c r="IO56" s="434"/>
      <c r="IP56" s="917"/>
      <c r="IQ56" s="917"/>
      <c r="IR56" s="434"/>
      <c r="IS56" s="434"/>
      <c r="IT56" s="434"/>
      <c r="IU56" s="434"/>
      <c r="IV56" s="434"/>
      <c r="IW56" s="434"/>
      <c r="IX56" s="434"/>
      <c r="IY56" s="434"/>
      <c r="IZ56" s="434"/>
      <c r="JA56" s="434"/>
      <c r="JB56" s="434"/>
      <c r="JC56" s="434"/>
      <c r="JD56" s="434"/>
      <c r="JE56" s="434"/>
      <c r="JF56" s="434"/>
      <c r="JG56" s="434"/>
      <c r="JH56" s="434"/>
      <c r="JI56" s="434"/>
      <c r="JJ56" s="434"/>
      <c r="JK56" s="434"/>
      <c r="JL56" s="434"/>
      <c r="JM56" s="434"/>
      <c r="JN56" s="434"/>
    </row>
    <row r="57" spans="1:274" ht="12" customHeight="1" x14ac:dyDescent="0.2">
      <c r="A57" s="449"/>
      <c r="B57" s="973">
        <v>5</v>
      </c>
      <c r="C57" s="927" t="s">
        <v>1305</v>
      </c>
      <c r="D57" s="933" t="s">
        <v>1203</v>
      </c>
      <c r="E57" s="935">
        <v>2</v>
      </c>
      <c r="F57" s="442" t="str">
        <f>GK5</f>
        <v>JA.12214</v>
      </c>
      <c r="G57" s="430"/>
      <c r="H57" s="429"/>
      <c r="I57" s="429"/>
      <c r="J57" s="429"/>
      <c r="K57" s="429"/>
      <c r="L57" s="429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29"/>
      <c r="X57" s="429"/>
      <c r="Y57" s="429"/>
      <c r="Z57" s="429"/>
      <c r="AA57" s="429"/>
      <c r="AB57" s="429"/>
      <c r="AC57" s="429"/>
      <c r="AD57" s="429"/>
      <c r="AE57" s="429"/>
      <c r="AF57" s="429"/>
      <c r="AG57" s="429"/>
      <c r="AH57" s="429"/>
      <c r="AI57" s="429"/>
      <c r="AJ57" s="429"/>
      <c r="AK57" s="429"/>
      <c r="AL57" s="430"/>
      <c r="AM57" s="429"/>
      <c r="AN57" s="429"/>
      <c r="AO57" s="429"/>
      <c r="AP57" s="429"/>
      <c r="AQ57" s="429"/>
      <c r="AR57" s="429"/>
      <c r="AS57" s="429"/>
      <c r="AT57" s="429"/>
      <c r="AU57" s="429"/>
      <c r="AV57" s="429"/>
      <c r="AW57" s="429"/>
      <c r="AX57" s="429"/>
      <c r="AY57" s="429"/>
      <c r="AZ57" s="429"/>
      <c r="BA57" s="430"/>
      <c r="BB57" s="428"/>
      <c r="BC57" s="428"/>
      <c r="BD57" s="429"/>
      <c r="BE57" s="429"/>
      <c r="BF57" s="429"/>
      <c r="BG57" s="429"/>
      <c r="BH57" s="429"/>
      <c r="BI57" s="429"/>
      <c r="BJ57" s="429"/>
      <c r="BK57" s="429"/>
      <c r="BL57" s="429"/>
      <c r="BM57" s="429"/>
      <c r="BN57" s="429"/>
      <c r="BO57" s="429"/>
      <c r="BP57" s="429"/>
      <c r="BQ57" s="429"/>
      <c r="BR57" s="429"/>
      <c r="BS57" s="429"/>
      <c r="BT57" s="430"/>
      <c r="BU57" s="429"/>
      <c r="BV57" s="429"/>
      <c r="BW57" s="429"/>
      <c r="BX57" s="429"/>
      <c r="BY57" s="429"/>
      <c r="BZ57" s="429"/>
      <c r="CA57" s="429"/>
      <c r="CB57" s="429"/>
      <c r="CC57" s="429"/>
      <c r="CD57" s="429"/>
      <c r="CE57" s="429"/>
      <c r="CF57" s="429"/>
      <c r="CG57" s="429"/>
      <c r="CH57" s="429"/>
      <c r="CI57" s="428"/>
      <c r="CJ57" s="430"/>
      <c r="CK57" s="429"/>
      <c r="CL57" s="429"/>
      <c r="CM57" s="429"/>
      <c r="CN57" s="429"/>
      <c r="CO57" s="429"/>
      <c r="CP57" s="429"/>
      <c r="CQ57" s="429"/>
      <c r="CR57" s="429"/>
      <c r="CS57" s="429"/>
      <c r="CT57" s="429"/>
      <c r="CU57" s="429"/>
      <c r="CV57" s="429"/>
      <c r="CW57" s="429"/>
      <c r="CX57" s="429"/>
      <c r="CY57" s="429"/>
      <c r="CZ57" s="429"/>
      <c r="DA57" s="429"/>
      <c r="DB57" s="429"/>
      <c r="DC57" s="429"/>
      <c r="DD57" s="429"/>
      <c r="DE57" s="429"/>
      <c r="DF57" s="429"/>
      <c r="DG57" s="429"/>
      <c r="DH57" s="429"/>
      <c r="DI57" s="429"/>
      <c r="DJ57" s="429"/>
      <c r="DK57" s="429"/>
      <c r="DL57" s="429"/>
      <c r="DM57" s="429"/>
      <c r="DN57" s="429"/>
      <c r="DO57" s="430"/>
      <c r="DP57" s="428"/>
      <c r="DQ57" s="428"/>
      <c r="DR57" s="428"/>
      <c r="DS57" s="428"/>
      <c r="DT57" s="429"/>
      <c r="DU57" s="429"/>
      <c r="DV57" s="429"/>
      <c r="DW57" s="429"/>
      <c r="DX57" s="429"/>
      <c r="DY57" s="429"/>
      <c r="DZ57" s="429"/>
      <c r="EA57" s="429"/>
      <c r="EB57" s="429"/>
      <c r="EC57" s="429"/>
      <c r="ED57" s="429"/>
      <c r="EE57" s="429"/>
      <c r="EF57" s="429"/>
      <c r="EG57" s="429"/>
      <c r="EH57" s="429"/>
      <c r="EI57" s="429"/>
      <c r="EJ57" s="429"/>
      <c r="EK57" s="429"/>
      <c r="EL57" s="429"/>
      <c r="EM57" s="429"/>
      <c r="EN57" s="429"/>
      <c r="EO57" s="429"/>
      <c r="EP57" s="429"/>
      <c r="EQ57" s="429"/>
      <c r="ER57" s="429"/>
      <c r="ES57" s="429"/>
      <c r="ET57" s="429"/>
      <c r="EU57" s="429"/>
      <c r="EV57" s="429"/>
      <c r="EW57" s="429"/>
      <c r="EX57" s="429"/>
      <c r="EY57" s="429"/>
      <c r="EZ57" s="429"/>
      <c r="FA57" s="429"/>
      <c r="FB57" s="429"/>
      <c r="FC57" s="429"/>
      <c r="FD57" s="429"/>
      <c r="FE57" s="429"/>
      <c r="FF57" s="429"/>
      <c r="FG57" s="429"/>
      <c r="FH57" s="429"/>
      <c r="FI57" s="429"/>
      <c r="FJ57" s="429"/>
      <c r="FK57" s="429"/>
      <c r="FL57" s="429"/>
      <c r="FM57" s="429"/>
      <c r="FN57" s="429"/>
      <c r="FO57" s="429"/>
      <c r="FP57" s="429"/>
      <c r="FQ57" s="429"/>
      <c r="FR57" s="429"/>
      <c r="FS57" s="429"/>
      <c r="FT57" s="429"/>
      <c r="FU57" s="429"/>
      <c r="FV57" s="429"/>
      <c r="FW57" s="429"/>
      <c r="FX57" s="429"/>
      <c r="FY57" s="429"/>
      <c r="FZ57" s="429"/>
      <c r="GA57" s="916"/>
      <c r="GB57" s="916"/>
      <c r="GC57" s="916"/>
      <c r="GD57" s="916"/>
      <c r="GE57" s="916"/>
      <c r="GF57" s="916"/>
      <c r="GG57" s="916"/>
      <c r="GH57" s="916"/>
      <c r="GI57" s="916"/>
      <c r="GJ57" s="916"/>
      <c r="GK57" s="975">
        <v>1</v>
      </c>
      <c r="GL57" s="916"/>
      <c r="GM57" s="916"/>
      <c r="GN57" s="916"/>
      <c r="GO57" s="916"/>
      <c r="GP57" s="916"/>
      <c r="GQ57" s="916"/>
      <c r="GR57" s="975">
        <v>1</v>
      </c>
      <c r="GS57" s="916"/>
      <c r="GT57" s="970"/>
      <c r="GU57" s="972"/>
      <c r="GV57" s="972"/>
      <c r="GW57" s="972"/>
      <c r="GX57" s="916"/>
      <c r="GY57" s="916"/>
      <c r="GZ57" s="916"/>
      <c r="HA57" s="916"/>
      <c r="HB57" s="916"/>
      <c r="HC57" s="916"/>
      <c r="HD57" s="916"/>
      <c r="HE57" s="916"/>
      <c r="HF57" s="916"/>
      <c r="HG57" s="916"/>
      <c r="HH57" s="916"/>
      <c r="HI57" s="438"/>
      <c r="HJ57" s="434"/>
      <c r="HK57" s="434"/>
      <c r="HL57" s="434"/>
      <c r="HM57" s="434"/>
      <c r="HN57" s="434"/>
      <c r="HO57" s="434"/>
      <c r="HP57" s="434"/>
      <c r="HQ57" s="434"/>
      <c r="HR57" s="434"/>
      <c r="HS57" s="434"/>
      <c r="HT57" s="434"/>
      <c r="HU57" s="434"/>
      <c r="HV57" s="434"/>
      <c r="HW57" s="434"/>
      <c r="HX57" s="434"/>
      <c r="HY57" s="434"/>
      <c r="HZ57" s="434"/>
      <c r="IA57" s="434"/>
      <c r="IB57" s="434"/>
      <c r="IC57" s="434"/>
      <c r="ID57" s="434"/>
      <c r="IE57" s="434"/>
      <c r="IF57" s="434"/>
      <c r="IG57" s="434"/>
      <c r="IH57" s="434"/>
      <c r="II57" s="434"/>
      <c r="IJ57" s="434"/>
      <c r="IK57" s="434"/>
      <c r="IL57" s="434"/>
      <c r="IM57" s="434"/>
      <c r="IN57" s="434"/>
      <c r="IO57" s="434"/>
      <c r="IP57" s="434"/>
      <c r="IQ57" s="434"/>
      <c r="IR57" s="434"/>
      <c r="IS57" s="434"/>
      <c r="IT57" s="434"/>
      <c r="IU57" s="434"/>
      <c r="IV57" s="434"/>
      <c r="IW57" s="434"/>
      <c r="IX57" s="434"/>
      <c r="IY57" s="434"/>
      <c r="IZ57" s="434"/>
      <c r="JA57" s="434"/>
      <c r="JB57" s="434"/>
      <c r="JC57" s="434"/>
      <c r="JD57" s="434"/>
      <c r="JE57" s="434"/>
      <c r="JF57" s="434"/>
      <c r="JG57" s="434"/>
      <c r="JH57" s="434"/>
      <c r="JI57" s="434"/>
      <c r="JJ57" s="434"/>
      <c r="JK57" s="434"/>
      <c r="JL57" s="434"/>
      <c r="JM57" s="434"/>
      <c r="JN57" s="434"/>
    </row>
    <row r="58" spans="1:274" ht="12" customHeight="1" x14ac:dyDescent="0.2">
      <c r="A58" s="449"/>
      <c r="B58" s="974"/>
      <c r="C58" s="929"/>
      <c r="D58" s="934"/>
      <c r="E58" s="937"/>
      <c r="F58" s="442" t="str">
        <f>GR5</f>
        <v>WA.12232</v>
      </c>
      <c r="G58" s="430"/>
      <c r="H58" s="429"/>
      <c r="I58" s="429"/>
      <c r="J58" s="429"/>
      <c r="K58" s="429"/>
      <c r="L58" s="429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30"/>
      <c r="AM58" s="429"/>
      <c r="AN58" s="429"/>
      <c r="AO58" s="429"/>
      <c r="AP58" s="429"/>
      <c r="AQ58" s="429"/>
      <c r="AR58" s="429"/>
      <c r="AS58" s="429"/>
      <c r="AT58" s="429"/>
      <c r="AU58" s="429"/>
      <c r="AV58" s="429"/>
      <c r="AW58" s="429"/>
      <c r="AX58" s="429"/>
      <c r="AY58" s="429"/>
      <c r="AZ58" s="429"/>
      <c r="BA58" s="430"/>
      <c r="BB58" s="428"/>
      <c r="BC58" s="428"/>
      <c r="BD58" s="429"/>
      <c r="BE58" s="429"/>
      <c r="BF58" s="429"/>
      <c r="BG58" s="429"/>
      <c r="BH58" s="429"/>
      <c r="BI58" s="429"/>
      <c r="BJ58" s="429"/>
      <c r="BK58" s="429"/>
      <c r="BL58" s="429"/>
      <c r="BM58" s="429"/>
      <c r="BN58" s="429"/>
      <c r="BO58" s="429"/>
      <c r="BP58" s="429"/>
      <c r="BQ58" s="429"/>
      <c r="BR58" s="429"/>
      <c r="BS58" s="429"/>
      <c r="BT58" s="430"/>
      <c r="BU58" s="429"/>
      <c r="BV58" s="429"/>
      <c r="BW58" s="429"/>
      <c r="BX58" s="429"/>
      <c r="BY58" s="429"/>
      <c r="BZ58" s="429"/>
      <c r="CA58" s="429"/>
      <c r="CB58" s="429"/>
      <c r="CC58" s="429"/>
      <c r="CD58" s="429"/>
      <c r="CE58" s="429"/>
      <c r="CF58" s="429"/>
      <c r="CG58" s="429"/>
      <c r="CH58" s="429"/>
      <c r="CI58" s="428"/>
      <c r="CJ58" s="430"/>
      <c r="CK58" s="429"/>
      <c r="CL58" s="429"/>
      <c r="CM58" s="429"/>
      <c r="CN58" s="429"/>
      <c r="CO58" s="429"/>
      <c r="CP58" s="429"/>
      <c r="CQ58" s="429"/>
      <c r="CR58" s="429"/>
      <c r="CS58" s="429"/>
      <c r="CT58" s="429"/>
      <c r="CU58" s="429"/>
      <c r="CV58" s="429"/>
      <c r="CW58" s="429"/>
      <c r="CX58" s="429"/>
      <c r="CY58" s="429"/>
      <c r="CZ58" s="429"/>
      <c r="DA58" s="429"/>
      <c r="DB58" s="429"/>
      <c r="DC58" s="429"/>
      <c r="DD58" s="429"/>
      <c r="DE58" s="429"/>
      <c r="DF58" s="429"/>
      <c r="DG58" s="429"/>
      <c r="DH58" s="429"/>
      <c r="DI58" s="429"/>
      <c r="DJ58" s="429"/>
      <c r="DK58" s="429"/>
      <c r="DL58" s="429"/>
      <c r="DM58" s="429"/>
      <c r="DN58" s="429"/>
      <c r="DO58" s="430"/>
      <c r="DP58" s="428"/>
      <c r="DQ58" s="428"/>
      <c r="DR58" s="428"/>
      <c r="DS58" s="428"/>
      <c r="DT58" s="429"/>
      <c r="DU58" s="429"/>
      <c r="DV58" s="429"/>
      <c r="DW58" s="429"/>
      <c r="DX58" s="429"/>
      <c r="DY58" s="429"/>
      <c r="DZ58" s="429"/>
      <c r="EA58" s="429"/>
      <c r="EB58" s="429"/>
      <c r="EC58" s="429"/>
      <c r="ED58" s="429"/>
      <c r="EE58" s="429"/>
      <c r="EF58" s="429"/>
      <c r="EG58" s="429"/>
      <c r="EH58" s="429"/>
      <c r="EI58" s="429"/>
      <c r="EJ58" s="429"/>
      <c r="EK58" s="429"/>
      <c r="EL58" s="429"/>
      <c r="EM58" s="429"/>
      <c r="EN58" s="429"/>
      <c r="EO58" s="429"/>
      <c r="EP58" s="429"/>
      <c r="EQ58" s="429"/>
      <c r="ER58" s="429"/>
      <c r="ES58" s="429"/>
      <c r="ET58" s="429"/>
      <c r="EU58" s="429"/>
      <c r="EV58" s="429"/>
      <c r="EW58" s="429"/>
      <c r="EX58" s="429"/>
      <c r="EY58" s="429"/>
      <c r="EZ58" s="429"/>
      <c r="FA58" s="429"/>
      <c r="FB58" s="429"/>
      <c r="FC58" s="429"/>
      <c r="FD58" s="429"/>
      <c r="FE58" s="429"/>
      <c r="FF58" s="429"/>
      <c r="FG58" s="429"/>
      <c r="FH58" s="429"/>
      <c r="FI58" s="429"/>
      <c r="FJ58" s="429"/>
      <c r="FK58" s="429"/>
      <c r="FL58" s="429"/>
      <c r="FM58" s="429"/>
      <c r="FN58" s="429"/>
      <c r="FO58" s="429"/>
      <c r="FP58" s="429"/>
      <c r="FQ58" s="429"/>
      <c r="FR58" s="429"/>
      <c r="FS58" s="429"/>
      <c r="FT58" s="429"/>
      <c r="FU58" s="429"/>
      <c r="FV58" s="429"/>
      <c r="FW58" s="429"/>
      <c r="FX58" s="429"/>
      <c r="FY58" s="429"/>
      <c r="FZ58" s="429"/>
      <c r="GA58" s="917"/>
      <c r="GB58" s="917"/>
      <c r="GC58" s="917"/>
      <c r="GD58" s="917"/>
      <c r="GE58" s="917"/>
      <c r="GF58" s="917"/>
      <c r="GG58" s="917"/>
      <c r="GH58" s="917"/>
      <c r="GI58" s="917"/>
      <c r="GJ58" s="917"/>
      <c r="GK58" s="976"/>
      <c r="GL58" s="917"/>
      <c r="GM58" s="917"/>
      <c r="GN58" s="917"/>
      <c r="GO58" s="917"/>
      <c r="GP58" s="917"/>
      <c r="GQ58" s="917"/>
      <c r="GR58" s="976"/>
      <c r="GS58" s="917"/>
      <c r="GT58" s="971"/>
      <c r="GU58" s="972"/>
      <c r="GV58" s="972"/>
      <c r="GW58" s="972"/>
      <c r="GX58" s="917"/>
      <c r="GY58" s="917"/>
      <c r="GZ58" s="917"/>
      <c r="HA58" s="917"/>
      <c r="HB58" s="917"/>
      <c r="HC58" s="917"/>
      <c r="HD58" s="917"/>
      <c r="HE58" s="917"/>
      <c r="HF58" s="917"/>
      <c r="HG58" s="917"/>
      <c r="HH58" s="917"/>
      <c r="HI58" s="439"/>
      <c r="HJ58" s="434"/>
      <c r="HK58" s="434"/>
      <c r="HL58" s="434"/>
      <c r="HM58" s="434"/>
      <c r="HN58" s="434"/>
      <c r="HO58" s="434"/>
      <c r="HP58" s="434"/>
      <c r="HQ58" s="434"/>
      <c r="HR58" s="434"/>
      <c r="HS58" s="434"/>
      <c r="HT58" s="434"/>
      <c r="HU58" s="434"/>
      <c r="HV58" s="434"/>
      <c r="HW58" s="434"/>
      <c r="HX58" s="434"/>
      <c r="HY58" s="434"/>
      <c r="HZ58" s="434"/>
      <c r="IA58" s="434"/>
      <c r="IB58" s="434"/>
      <c r="IC58" s="434"/>
      <c r="ID58" s="434"/>
      <c r="IE58" s="434"/>
      <c r="IF58" s="434"/>
      <c r="IG58" s="434"/>
      <c r="IH58" s="434"/>
      <c r="II58" s="434"/>
      <c r="IJ58" s="434"/>
      <c r="IK58" s="434"/>
      <c r="IL58" s="434"/>
      <c r="IM58" s="434"/>
      <c r="IN58" s="434"/>
      <c r="IO58" s="434"/>
      <c r="IP58" s="434"/>
      <c r="IQ58" s="434"/>
      <c r="IR58" s="434"/>
      <c r="IS58" s="434"/>
      <c r="IT58" s="434"/>
      <c r="IU58" s="434"/>
      <c r="IV58" s="434"/>
      <c r="IW58" s="434"/>
      <c r="IX58" s="434"/>
      <c r="IY58" s="434"/>
      <c r="IZ58" s="434"/>
      <c r="JA58" s="434"/>
      <c r="JB58" s="434"/>
      <c r="JC58" s="434"/>
      <c r="JD58" s="434"/>
      <c r="JE58" s="434"/>
      <c r="JF58" s="434"/>
      <c r="JG58" s="434"/>
      <c r="JH58" s="434"/>
      <c r="JI58" s="434"/>
      <c r="JJ58" s="434"/>
      <c r="JK58" s="434"/>
      <c r="JL58" s="434"/>
      <c r="JM58" s="434"/>
      <c r="JN58" s="434"/>
    </row>
    <row r="59" spans="1:274" ht="12" customHeight="1" x14ac:dyDescent="0.2">
      <c r="A59" s="449"/>
      <c r="B59" s="973">
        <v>6</v>
      </c>
      <c r="C59" s="927" t="s">
        <v>1306</v>
      </c>
      <c r="D59" s="933" t="s">
        <v>1198</v>
      </c>
      <c r="E59" s="935">
        <v>3</v>
      </c>
      <c r="F59" s="442" t="str">
        <f>GO5</f>
        <v>JE.12206</v>
      </c>
      <c r="G59" s="430"/>
      <c r="H59" s="429"/>
      <c r="I59" s="429"/>
      <c r="J59" s="429"/>
      <c r="K59" s="429"/>
      <c r="L59" s="429"/>
      <c r="M59" s="429"/>
      <c r="N59" s="429"/>
      <c r="O59" s="429"/>
      <c r="P59" s="429"/>
      <c r="Q59" s="429"/>
      <c r="R59" s="429"/>
      <c r="S59" s="429"/>
      <c r="T59" s="429"/>
      <c r="U59" s="429"/>
      <c r="V59" s="429"/>
      <c r="W59" s="429"/>
      <c r="X59" s="429"/>
      <c r="Y59" s="429"/>
      <c r="Z59" s="429"/>
      <c r="AA59" s="429"/>
      <c r="AB59" s="429"/>
      <c r="AC59" s="429"/>
      <c r="AD59" s="429"/>
      <c r="AE59" s="429"/>
      <c r="AF59" s="429"/>
      <c r="AG59" s="429"/>
      <c r="AH59" s="429"/>
      <c r="AI59" s="429"/>
      <c r="AJ59" s="429"/>
      <c r="AK59" s="429"/>
      <c r="AL59" s="430"/>
      <c r="AM59" s="429"/>
      <c r="AN59" s="429"/>
      <c r="AO59" s="429"/>
      <c r="AP59" s="429"/>
      <c r="AQ59" s="429"/>
      <c r="AR59" s="429"/>
      <c r="AS59" s="429"/>
      <c r="AT59" s="429"/>
      <c r="AU59" s="429"/>
      <c r="AV59" s="429"/>
      <c r="AW59" s="429"/>
      <c r="AX59" s="429"/>
      <c r="AY59" s="429"/>
      <c r="AZ59" s="429"/>
      <c r="BA59" s="430"/>
      <c r="BB59" s="428"/>
      <c r="BC59" s="428"/>
      <c r="BD59" s="429"/>
      <c r="BE59" s="429"/>
      <c r="BF59" s="429"/>
      <c r="BG59" s="429"/>
      <c r="BH59" s="429"/>
      <c r="BI59" s="429"/>
      <c r="BJ59" s="429"/>
      <c r="BK59" s="429"/>
      <c r="BL59" s="429"/>
      <c r="BM59" s="429"/>
      <c r="BN59" s="429"/>
      <c r="BO59" s="429"/>
      <c r="BP59" s="429"/>
      <c r="BQ59" s="429"/>
      <c r="BR59" s="429"/>
      <c r="BS59" s="429"/>
      <c r="BT59" s="430"/>
      <c r="BU59" s="429"/>
      <c r="BV59" s="429"/>
      <c r="BW59" s="429"/>
      <c r="BX59" s="429"/>
      <c r="BY59" s="429"/>
      <c r="BZ59" s="429"/>
      <c r="CA59" s="429"/>
      <c r="CB59" s="429"/>
      <c r="CC59" s="429"/>
      <c r="CD59" s="429"/>
      <c r="CE59" s="429"/>
      <c r="CF59" s="429"/>
      <c r="CG59" s="429"/>
      <c r="CH59" s="429"/>
      <c r="CI59" s="428"/>
      <c r="CJ59" s="430"/>
      <c r="CK59" s="429"/>
      <c r="CL59" s="429"/>
      <c r="CM59" s="429"/>
      <c r="CN59" s="429"/>
      <c r="CO59" s="429"/>
      <c r="CP59" s="429"/>
      <c r="CQ59" s="429"/>
      <c r="CR59" s="429"/>
      <c r="CS59" s="429"/>
      <c r="CT59" s="429"/>
      <c r="CU59" s="429"/>
      <c r="CV59" s="429"/>
      <c r="CW59" s="429"/>
      <c r="CX59" s="429"/>
      <c r="CY59" s="429"/>
      <c r="CZ59" s="429"/>
      <c r="DA59" s="429"/>
      <c r="DB59" s="429"/>
      <c r="DC59" s="429"/>
      <c r="DD59" s="429"/>
      <c r="DE59" s="429"/>
      <c r="DF59" s="429"/>
      <c r="DG59" s="429"/>
      <c r="DH59" s="429"/>
      <c r="DI59" s="429"/>
      <c r="DJ59" s="429"/>
      <c r="DK59" s="429"/>
      <c r="DL59" s="429"/>
      <c r="DM59" s="429"/>
      <c r="DN59" s="429"/>
      <c r="DO59" s="430"/>
      <c r="DP59" s="428"/>
      <c r="DQ59" s="428"/>
      <c r="DR59" s="428"/>
      <c r="DS59" s="428"/>
      <c r="DT59" s="429"/>
      <c r="DU59" s="429"/>
      <c r="DV59" s="429"/>
      <c r="DW59" s="429"/>
      <c r="DX59" s="429"/>
      <c r="DY59" s="429"/>
      <c r="DZ59" s="429"/>
      <c r="EA59" s="429"/>
      <c r="EB59" s="429"/>
      <c r="EC59" s="429"/>
      <c r="ED59" s="429"/>
      <c r="EE59" s="429"/>
      <c r="EF59" s="429"/>
      <c r="EG59" s="429"/>
      <c r="EH59" s="429"/>
      <c r="EI59" s="429"/>
      <c r="EJ59" s="429"/>
      <c r="EK59" s="429"/>
      <c r="EL59" s="429"/>
      <c r="EM59" s="429"/>
      <c r="EN59" s="429"/>
      <c r="EO59" s="429"/>
      <c r="EP59" s="429"/>
      <c r="EQ59" s="429"/>
      <c r="ER59" s="429"/>
      <c r="ES59" s="429"/>
      <c r="ET59" s="429"/>
      <c r="EU59" s="429"/>
      <c r="EV59" s="429"/>
      <c r="EW59" s="429"/>
      <c r="EX59" s="429"/>
      <c r="EY59" s="429"/>
      <c r="EZ59" s="429"/>
      <c r="FA59" s="429"/>
      <c r="FB59" s="429"/>
      <c r="FC59" s="429"/>
      <c r="FD59" s="429"/>
      <c r="FE59" s="429"/>
      <c r="FF59" s="429"/>
      <c r="FG59" s="429"/>
      <c r="FH59" s="429"/>
      <c r="FI59" s="429"/>
      <c r="FJ59" s="429"/>
      <c r="FK59" s="429"/>
      <c r="FL59" s="429"/>
      <c r="FM59" s="429"/>
      <c r="FN59" s="429"/>
      <c r="FO59" s="429"/>
      <c r="FP59" s="429"/>
      <c r="FQ59" s="429"/>
      <c r="FR59" s="429"/>
      <c r="FS59" s="429"/>
      <c r="FT59" s="429"/>
      <c r="FU59" s="429"/>
      <c r="FV59" s="429"/>
      <c r="FW59" s="429"/>
      <c r="FX59" s="429"/>
      <c r="FY59" s="429"/>
      <c r="FZ59" s="429"/>
      <c r="GA59" s="916"/>
      <c r="GB59" s="916"/>
      <c r="GC59" s="916"/>
      <c r="GD59" s="916"/>
      <c r="GE59" s="916"/>
      <c r="GF59" s="916"/>
      <c r="GG59" s="916"/>
      <c r="GH59" s="916"/>
      <c r="GI59" s="916"/>
      <c r="GJ59" s="916"/>
      <c r="GK59" s="916"/>
      <c r="GL59" s="916"/>
      <c r="GM59" s="916"/>
      <c r="GN59" s="916"/>
      <c r="GO59" s="975">
        <v>1.5</v>
      </c>
      <c r="GP59" s="916"/>
      <c r="GQ59" s="916"/>
      <c r="GR59" s="916"/>
      <c r="GS59" s="916"/>
      <c r="GT59" s="970"/>
      <c r="GU59" s="972"/>
      <c r="GV59" s="972"/>
      <c r="GW59" s="972"/>
      <c r="GX59" s="916"/>
      <c r="GY59" s="916"/>
      <c r="GZ59" s="916"/>
      <c r="HA59" s="916"/>
      <c r="HB59" s="916"/>
      <c r="HC59" s="916"/>
      <c r="HD59" s="916"/>
      <c r="HE59" s="916"/>
      <c r="HF59" s="916"/>
      <c r="HG59" s="916"/>
      <c r="HH59" s="916"/>
      <c r="HI59" s="438"/>
      <c r="HJ59" s="434"/>
      <c r="HK59" s="434"/>
      <c r="HL59" s="434"/>
      <c r="HM59" s="434"/>
      <c r="HN59" s="434"/>
      <c r="HO59" s="434"/>
      <c r="HP59" s="434"/>
      <c r="HQ59" s="434"/>
      <c r="HR59" s="434"/>
      <c r="HS59" s="434"/>
      <c r="HT59" s="434"/>
      <c r="HU59" s="434"/>
      <c r="HV59" s="434"/>
      <c r="HW59" s="434"/>
      <c r="HX59" s="434"/>
      <c r="HY59" s="434"/>
      <c r="HZ59" s="434"/>
      <c r="IA59" s="434"/>
      <c r="IB59" s="434"/>
      <c r="IC59" s="434"/>
      <c r="ID59" s="434"/>
      <c r="IE59" s="434"/>
      <c r="IF59" s="434"/>
      <c r="IG59" s="434"/>
      <c r="IH59" s="434"/>
      <c r="II59" s="434"/>
      <c r="IJ59" s="434"/>
      <c r="IK59" s="434"/>
      <c r="IL59" s="434"/>
      <c r="IM59" s="434"/>
      <c r="IN59" s="434"/>
      <c r="IO59" s="434"/>
      <c r="IP59" s="434"/>
      <c r="IQ59" s="434"/>
      <c r="IR59" s="434"/>
      <c r="IS59" s="434"/>
      <c r="IT59" s="434"/>
      <c r="IU59" s="434"/>
      <c r="IV59" s="434"/>
      <c r="IW59" s="434"/>
      <c r="IX59" s="434"/>
      <c r="IY59" s="434"/>
      <c r="IZ59" s="434"/>
      <c r="JA59" s="434"/>
      <c r="JB59" s="975">
        <v>1.5</v>
      </c>
      <c r="JC59" s="434"/>
      <c r="JD59" s="434"/>
      <c r="JE59" s="434"/>
      <c r="JF59" s="434"/>
      <c r="JG59" s="975"/>
      <c r="JH59" s="434"/>
      <c r="JI59" s="434"/>
      <c r="JJ59" s="434"/>
      <c r="JK59" s="434"/>
      <c r="JL59" s="434"/>
      <c r="JM59" s="434"/>
      <c r="JN59" s="434"/>
    </row>
    <row r="60" spans="1:274" ht="12" customHeight="1" x14ac:dyDescent="0.2">
      <c r="A60" s="449"/>
      <c r="B60" s="974"/>
      <c r="C60" s="929"/>
      <c r="D60" s="934"/>
      <c r="E60" s="937"/>
      <c r="F60" s="442" t="str">
        <f>JB5</f>
        <v>Magfirah</v>
      </c>
      <c r="G60" s="430"/>
      <c r="H60" s="429"/>
      <c r="I60" s="429"/>
      <c r="J60" s="429"/>
      <c r="K60" s="429"/>
      <c r="L60" s="429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  <c r="Y60" s="429"/>
      <c r="Z60" s="429"/>
      <c r="AA60" s="429"/>
      <c r="AB60" s="429"/>
      <c r="AC60" s="429"/>
      <c r="AD60" s="429"/>
      <c r="AE60" s="429"/>
      <c r="AF60" s="429"/>
      <c r="AG60" s="429"/>
      <c r="AH60" s="429"/>
      <c r="AI60" s="429"/>
      <c r="AJ60" s="429"/>
      <c r="AK60" s="429"/>
      <c r="AL60" s="430"/>
      <c r="AM60" s="429"/>
      <c r="AN60" s="429"/>
      <c r="AO60" s="429"/>
      <c r="AP60" s="429"/>
      <c r="AQ60" s="429"/>
      <c r="AR60" s="429"/>
      <c r="AS60" s="429"/>
      <c r="AT60" s="429"/>
      <c r="AU60" s="429"/>
      <c r="AV60" s="429"/>
      <c r="AW60" s="429"/>
      <c r="AX60" s="429"/>
      <c r="AY60" s="429"/>
      <c r="AZ60" s="429"/>
      <c r="BA60" s="430"/>
      <c r="BB60" s="428"/>
      <c r="BC60" s="428"/>
      <c r="BD60" s="429"/>
      <c r="BE60" s="429"/>
      <c r="BF60" s="429"/>
      <c r="BG60" s="429"/>
      <c r="BH60" s="429"/>
      <c r="BI60" s="429"/>
      <c r="BJ60" s="429"/>
      <c r="BK60" s="429"/>
      <c r="BL60" s="429"/>
      <c r="BM60" s="429"/>
      <c r="BN60" s="429"/>
      <c r="BO60" s="429"/>
      <c r="BP60" s="429"/>
      <c r="BQ60" s="429"/>
      <c r="BR60" s="429"/>
      <c r="BS60" s="429"/>
      <c r="BT60" s="430"/>
      <c r="BU60" s="429"/>
      <c r="BV60" s="429"/>
      <c r="BW60" s="429"/>
      <c r="BX60" s="429"/>
      <c r="BY60" s="429"/>
      <c r="BZ60" s="429"/>
      <c r="CA60" s="429"/>
      <c r="CB60" s="429"/>
      <c r="CC60" s="429"/>
      <c r="CD60" s="429"/>
      <c r="CE60" s="429"/>
      <c r="CF60" s="429"/>
      <c r="CG60" s="429"/>
      <c r="CH60" s="429"/>
      <c r="CI60" s="428"/>
      <c r="CJ60" s="430"/>
      <c r="CK60" s="429"/>
      <c r="CL60" s="429"/>
      <c r="CM60" s="429"/>
      <c r="CN60" s="429"/>
      <c r="CO60" s="429"/>
      <c r="CP60" s="429"/>
      <c r="CQ60" s="429"/>
      <c r="CR60" s="429"/>
      <c r="CS60" s="429"/>
      <c r="CT60" s="429"/>
      <c r="CU60" s="429"/>
      <c r="CV60" s="429"/>
      <c r="CW60" s="429"/>
      <c r="CX60" s="429"/>
      <c r="CY60" s="429"/>
      <c r="CZ60" s="429"/>
      <c r="DA60" s="429"/>
      <c r="DB60" s="429"/>
      <c r="DC60" s="429"/>
      <c r="DD60" s="429"/>
      <c r="DE60" s="429"/>
      <c r="DF60" s="429"/>
      <c r="DG60" s="429"/>
      <c r="DH60" s="429"/>
      <c r="DI60" s="429"/>
      <c r="DJ60" s="429"/>
      <c r="DK60" s="429"/>
      <c r="DL60" s="429"/>
      <c r="DM60" s="429"/>
      <c r="DN60" s="429"/>
      <c r="DO60" s="430"/>
      <c r="DP60" s="428"/>
      <c r="DQ60" s="428"/>
      <c r="DR60" s="428"/>
      <c r="DS60" s="428"/>
      <c r="DT60" s="429"/>
      <c r="DU60" s="429"/>
      <c r="DV60" s="429"/>
      <c r="DW60" s="429"/>
      <c r="DX60" s="429"/>
      <c r="DY60" s="429"/>
      <c r="DZ60" s="429"/>
      <c r="EA60" s="429"/>
      <c r="EB60" s="429"/>
      <c r="EC60" s="429"/>
      <c r="ED60" s="429"/>
      <c r="EE60" s="429"/>
      <c r="EF60" s="429"/>
      <c r="EG60" s="429"/>
      <c r="EH60" s="429"/>
      <c r="EI60" s="429"/>
      <c r="EJ60" s="429"/>
      <c r="EK60" s="429"/>
      <c r="EL60" s="429"/>
      <c r="EM60" s="429"/>
      <c r="EN60" s="429"/>
      <c r="EO60" s="429"/>
      <c r="EP60" s="429"/>
      <c r="EQ60" s="429"/>
      <c r="ER60" s="429"/>
      <c r="ES60" s="429"/>
      <c r="ET60" s="429"/>
      <c r="EU60" s="429"/>
      <c r="EV60" s="429"/>
      <c r="EW60" s="429"/>
      <c r="EX60" s="429"/>
      <c r="EY60" s="429"/>
      <c r="EZ60" s="429"/>
      <c r="FA60" s="429"/>
      <c r="FB60" s="429"/>
      <c r="FC60" s="429"/>
      <c r="FD60" s="429"/>
      <c r="FE60" s="429"/>
      <c r="FF60" s="429"/>
      <c r="FG60" s="429"/>
      <c r="FH60" s="429"/>
      <c r="FI60" s="429"/>
      <c r="FJ60" s="429"/>
      <c r="FK60" s="429"/>
      <c r="FL60" s="429"/>
      <c r="FM60" s="429"/>
      <c r="FN60" s="429"/>
      <c r="FO60" s="429"/>
      <c r="FP60" s="429"/>
      <c r="FQ60" s="429"/>
      <c r="FR60" s="429"/>
      <c r="FS60" s="429"/>
      <c r="FT60" s="429"/>
      <c r="FU60" s="429"/>
      <c r="FV60" s="429"/>
      <c r="FW60" s="429"/>
      <c r="FX60" s="429"/>
      <c r="FY60" s="429"/>
      <c r="FZ60" s="429"/>
      <c r="GA60" s="917"/>
      <c r="GB60" s="917"/>
      <c r="GC60" s="917"/>
      <c r="GD60" s="917"/>
      <c r="GE60" s="917"/>
      <c r="GF60" s="917"/>
      <c r="GG60" s="917"/>
      <c r="GH60" s="917"/>
      <c r="GI60" s="917"/>
      <c r="GJ60" s="917"/>
      <c r="GK60" s="917"/>
      <c r="GL60" s="917"/>
      <c r="GM60" s="917"/>
      <c r="GN60" s="917"/>
      <c r="GO60" s="976"/>
      <c r="GP60" s="917"/>
      <c r="GQ60" s="917"/>
      <c r="GR60" s="917"/>
      <c r="GS60" s="917"/>
      <c r="GT60" s="971"/>
      <c r="GU60" s="972"/>
      <c r="GV60" s="972"/>
      <c r="GW60" s="972"/>
      <c r="GX60" s="917"/>
      <c r="GY60" s="917"/>
      <c r="GZ60" s="917"/>
      <c r="HA60" s="917"/>
      <c r="HB60" s="917"/>
      <c r="HC60" s="917"/>
      <c r="HD60" s="917"/>
      <c r="HE60" s="917"/>
      <c r="HF60" s="917"/>
      <c r="HG60" s="917"/>
      <c r="HH60" s="917"/>
      <c r="HI60" s="439"/>
      <c r="HJ60" s="434"/>
      <c r="HK60" s="434"/>
      <c r="HL60" s="434"/>
      <c r="HM60" s="434"/>
      <c r="HN60" s="434"/>
      <c r="HO60" s="434"/>
      <c r="HP60" s="434"/>
      <c r="HQ60" s="434"/>
      <c r="HR60" s="434"/>
      <c r="HS60" s="434"/>
      <c r="HT60" s="434"/>
      <c r="HU60" s="434"/>
      <c r="HV60" s="434"/>
      <c r="HW60" s="434"/>
      <c r="HX60" s="434"/>
      <c r="HY60" s="434"/>
      <c r="HZ60" s="434"/>
      <c r="IA60" s="434"/>
      <c r="IB60" s="434"/>
      <c r="IC60" s="434"/>
      <c r="ID60" s="434"/>
      <c r="IE60" s="434"/>
      <c r="IF60" s="434"/>
      <c r="IG60" s="434"/>
      <c r="IH60" s="434"/>
      <c r="II60" s="434"/>
      <c r="IJ60" s="434"/>
      <c r="IK60" s="434"/>
      <c r="IL60" s="434"/>
      <c r="IM60" s="434"/>
      <c r="IN60" s="434"/>
      <c r="IO60" s="434"/>
      <c r="IP60" s="434"/>
      <c r="IQ60" s="434"/>
      <c r="IR60" s="434"/>
      <c r="IS60" s="434"/>
      <c r="IT60" s="434"/>
      <c r="IU60" s="434"/>
      <c r="IV60" s="434"/>
      <c r="IW60" s="434"/>
      <c r="IX60" s="434"/>
      <c r="IY60" s="434"/>
      <c r="IZ60" s="434"/>
      <c r="JA60" s="434"/>
      <c r="JB60" s="976"/>
      <c r="JC60" s="434"/>
      <c r="JD60" s="434"/>
      <c r="JE60" s="434"/>
      <c r="JF60" s="434"/>
      <c r="JG60" s="976"/>
      <c r="JH60" s="434"/>
      <c r="JI60" s="434"/>
      <c r="JJ60" s="434"/>
      <c r="JK60" s="434"/>
      <c r="JL60" s="434"/>
      <c r="JM60" s="434"/>
      <c r="JN60" s="434"/>
    </row>
    <row r="61" spans="1:274" ht="12" customHeight="1" x14ac:dyDescent="0.2">
      <c r="A61" s="449"/>
      <c r="B61" s="973">
        <v>7</v>
      </c>
      <c r="C61" s="927" t="s">
        <v>1307</v>
      </c>
      <c r="D61" s="933" t="s">
        <v>1229</v>
      </c>
      <c r="E61" s="935">
        <v>3</v>
      </c>
      <c r="F61" s="442" t="str">
        <f>GH5</f>
        <v>HS.12221</v>
      </c>
      <c r="G61" s="430"/>
      <c r="H61" s="429"/>
      <c r="I61" s="429"/>
      <c r="J61" s="429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  <c r="AI61" s="429"/>
      <c r="AJ61" s="429"/>
      <c r="AK61" s="429"/>
      <c r="AL61" s="430"/>
      <c r="AM61" s="429"/>
      <c r="AN61" s="429"/>
      <c r="AO61" s="429"/>
      <c r="AP61" s="429"/>
      <c r="AQ61" s="429"/>
      <c r="AR61" s="429"/>
      <c r="AS61" s="429"/>
      <c r="AT61" s="429"/>
      <c r="AU61" s="429"/>
      <c r="AV61" s="429"/>
      <c r="AW61" s="429"/>
      <c r="AX61" s="429"/>
      <c r="AY61" s="429"/>
      <c r="AZ61" s="429"/>
      <c r="BA61" s="430"/>
      <c r="BB61" s="428"/>
      <c r="BC61" s="428"/>
      <c r="BD61" s="429"/>
      <c r="BE61" s="429"/>
      <c r="BF61" s="429"/>
      <c r="BG61" s="429"/>
      <c r="BH61" s="429"/>
      <c r="BI61" s="429"/>
      <c r="BJ61" s="429"/>
      <c r="BK61" s="429"/>
      <c r="BL61" s="429"/>
      <c r="BM61" s="429"/>
      <c r="BN61" s="429"/>
      <c r="BO61" s="429"/>
      <c r="BP61" s="429"/>
      <c r="BQ61" s="429"/>
      <c r="BR61" s="429"/>
      <c r="BS61" s="429"/>
      <c r="BT61" s="430"/>
      <c r="BU61" s="429"/>
      <c r="BV61" s="429"/>
      <c r="BW61" s="429"/>
      <c r="BX61" s="429"/>
      <c r="BY61" s="429"/>
      <c r="BZ61" s="429"/>
      <c r="CA61" s="429"/>
      <c r="CB61" s="429"/>
      <c r="CC61" s="429"/>
      <c r="CD61" s="429"/>
      <c r="CE61" s="429"/>
      <c r="CF61" s="429"/>
      <c r="CG61" s="429"/>
      <c r="CH61" s="429"/>
      <c r="CI61" s="428"/>
      <c r="CJ61" s="430"/>
      <c r="CK61" s="429"/>
      <c r="CL61" s="429"/>
      <c r="CM61" s="429"/>
      <c r="CN61" s="429"/>
      <c r="CO61" s="429"/>
      <c r="CP61" s="429"/>
      <c r="CQ61" s="429"/>
      <c r="CR61" s="429"/>
      <c r="CS61" s="429"/>
      <c r="CT61" s="429"/>
      <c r="CU61" s="429"/>
      <c r="CV61" s="429"/>
      <c r="CW61" s="429"/>
      <c r="CX61" s="429"/>
      <c r="CY61" s="429"/>
      <c r="CZ61" s="429"/>
      <c r="DA61" s="429"/>
      <c r="DB61" s="429"/>
      <c r="DC61" s="429"/>
      <c r="DD61" s="429"/>
      <c r="DE61" s="429"/>
      <c r="DF61" s="429"/>
      <c r="DG61" s="429"/>
      <c r="DH61" s="429"/>
      <c r="DI61" s="429"/>
      <c r="DJ61" s="429"/>
      <c r="DK61" s="429"/>
      <c r="DL61" s="429"/>
      <c r="DM61" s="429"/>
      <c r="DN61" s="429"/>
      <c r="DO61" s="430"/>
      <c r="DP61" s="428"/>
      <c r="DQ61" s="428"/>
      <c r="DR61" s="428"/>
      <c r="DS61" s="428"/>
      <c r="DT61" s="429"/>
      <c r="DU61" s="429"/>
      <c r="DV61" s="429"/>
      <c r="DW61" s="429"/>
      <c r="DX61" s="429"/>
      <c r="DY61" s="429"/>
      <c r="DZ61" s="429"/>
      <c r="EA61" s="429"/>
      <c r="EB61" s="429"/>
      <c r="EC61" s="429"/>
      <c r="ED61" s="429"/>
      <c r="EE61" s="429"/>
      <c r="EF61" s="429"/>
      <c r="EG61" s="429"/>
      <c r="EH61" s="429"/>
      <c r="EI61" s="429"/>
      <c r="EJ61" s="429"/>
      <c r="EK61" s="429"/>
      <c r="EL61" s="429"/>
      <c r="EM61" s="429"/>
      <c r="EN61" s="429"/>
      <c r="EO61" s="429"/>
      <c r="EP61" s="429"/>
      <c r="EQ61" s="429"/>
      <c r="ER61" s="429"/>
      <c r="ES61" s="429"/>
      <c r="ET61" s="429"/>
      <c r="EU61" s="429"/>
      <c r="EV61" s="429"/>
      <c r="EW61" s="429"/>
      <c r="EX61" s="429"/>
      <c r="EY61" s="429"/>
      <c r="EZ61" s="429"/>
      <c r="FA61" s="429"/>
      <c r="FB61" s="429"/>
      <c r="FC61" s="429"/>
      <c r="FD61" s="429"/>
      <c r="FE61" s="429"/>
      <c r="FF61" s="429"/>
      <c r="FG61" s="429"/>
      <c r="FH61" s="429"/>
      <c r="FI61" s="429"/>
      <c r="FJ61" s="429"/>
      <c r="FK61" s="429"/>
      <c r="FL61" s="429"/>
      <c r="FM61" s="429"/>
      <c r="FN61" s="429"/>
      <c r="FO61" s="429"/>
      <c r="FP61" s="429"/>
      <c r="FQ61" s="429"/>
      <c r="FR61" s="429"/>
      <c r="FS61" s="429"/>
      <c r="FT61" s="429"/>
      <c r="FU61" s="429"/>
      <c r="FV61" s="429"/>
      <c r="FW61" s="429"/>
      <c r="FX61" s="429"/>
      <c r="FY61" s="429"/>
      <c r="FZ61" s="429"/>
      <c r="GA61" s="916"/>
      <c r="GB61" s="916"/>
      <c r="GC61" s="916"/>
      <c r="GD61" s="916"/>
      <c r="GE61" s="916"/>
      <c r="GF61" s="916"/>
      <c r="GG61" s="916"/>
      <c r="GH61" s="975">
        <v>1.5</v>
      </c>
      <c r="GI61" s="916"/>
      <c r="GJ61" s="916"/>
      <c r="GK61" s="916"/>
      <c r="GL61" s="916"/>
      <c r="GM61" s="916"/>
      <c r="GN61" s="916"/>
      <c r="GO61" s="916"/>
      <c r="GP61" s="916"/>
      <c r="GQ61" s="916"/>
      <c r="GR61" s="916"/>
      <c r="GS61" s="916"/>
      <c r="GT61" s="970"/>
      <c r="GU61" s="972"/>
      <c r="GV61" s="972"/>
      <c r="GW61" s="972"/>
      <c r="GX61" s="916"/>
      <c r="GY61" s="916"/>
      <c r="GZ61" s="916"/>
      <c r="HA61" s="916"/>
      <c r="HB61" s="916"/>
      <c r="HC61" s="916"/>
      <c r="HD61" s="916"/>
      <c r="HE61" s="916"/>
      <c r="HF61" s="975">
        <v>1.5</v>
      </c>
      <c r="HG61" s="916"/>
      <c r="HH61" s="916"/>
      <c r="HI61" s="438"/>
      <c r="HJ61" s="434"/>
      <c r="HK61" s="434"/>
      <c r="HL61" s="434"/>
      <c r="HM61" s="434"/>
      <c r="HN61" s="434"/>
      <c r="HO61" s="434"/>
      <c r="HP61" s="434"/>
      <c r="HQ61" s="434"/>
      <c r="HR61" s="434"/>
      <c r="HS61" s="434"/>
      <c r="HT61" s="434"/>
      <c r="HU61" s="434"/>
      <c r="HV61" s="434"/>
      <c r="HW61" s="434"/>
      <c r="HX61" s="434"/>
      <c r="HY61" s="434"/>
      <c r="HZ61" s="434"/>
      <c r="IA61" s="434"/>
      <c r="IB61" s="434"/>
      <c r="IC61" s="434"/>
      <c r="ID61" s="434"/>
      <c r="IE61" s="434"/>
      <c r="IF61" s="434"/>
      <c r="IG61" s="434"/>
      <c r="IH61" s="434"/>
      <c r="II61" s="434"/>
      <c r="IJ61" s="434"/>
      <c r="IK61" s="434"/>
      <c r="IL61" s="434"/>
      <c r="IM61" s="434"/>
      <c r="IN61" s="434"/>
      <c r="IO61" s="434"/>
      <c r="IP61" s="434"/>
      <c r="IQ61" s="434"/>
      <c r="IR61" s="434"/>
      <c r="IS61" s="434"/>
      <c r="IT61" s="434"/>
      <c r="IU61" s="434"/>
      <c r="IV61" s="434"/>
      <c r="IW61" s="434"/>
      <c r="IX61" s="434"/>
      <c r="IY61" s="434"/>
      <c r="IZ61" s="434"/>
      <c r="JA61" s="434"/>
      <c r="JB61" s="434"/>
      <c r="JC61" s="434"/>
      <c r="JD61" s="434"/>
      <c r="JE61" s="434"/>
      <c r="JF61" s="434"/>
      <c r="JG61" s="434"/>
      <c r="JH61" s="434"/>
      <c r="JI61" s="434"/>
      <c r="JJ61" s="434"/>
      <c r="JK61" s="434"/>
      <c r="JL61" s="434"/>
      <c r="JM61" s="434"/>
      <c r="JN61" s="434"/>
    </row>
    <row r="62" spans="1:274" ht="12" customHeight="1" x14ac:dyDescent="0.2">
      <c r="A62" s="449"/>
      <c r="B62" s="974"/>
      <c r="C62" s="929"/>
      <c r="D62" s="934"/>
      <c r="E62" s="937"/>
      <c r="F62" s="442" t="str">
        <f>HF5</f>
        <v>SH.12235</v>
      </c>
      <c r="G62" s="430"/>
      <c r="H62" s="429"/>
      <c r="I62" s="429"/>
      <c r="J62" s="429"/>
      <c r="K62" s="429"/>
      <c r="L62" s="429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  <c r="X62" s="429"/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  <c r="AI62" s="429"/>
      <c r="AJ62" s="429"/>
      <c r="AK62" s="429"/>
      <c r="AL62" s="430"/>
      <c r="AM62" s="429"/>
      <c r="AN62" s="429"/>
      <c r="AO62" s="429"/>
      <c r="AP62" s="429"/>
      <c r="AQ62" s="429"/>
      <c r="AR62" s="429"/>
      <c r="AS62" s="429"/>
      <c r="AT62" s="429"/>
      <c r="AU62" s="429"/>
      <c r="AV62" s="429"/>
      <c r="AW62" s="429"/>
      <c r="AX62" s="429"/>
      <c r="AY62" s="429"/>
      <c r="AZ62" s="429"/>
      <c r="BA62" s="430"/>
      <c r="BB62" s="428"/>
      <c r="BC62" s="428"/>
      <c r="BD62" s="429"/>
      <c r="BE62" s="429"/>
      <c r="BF62" s="429"/>
      <c r="BG62" s="429"/>
      <c r="BH62" s="429"/>
      <c r="BI62" s="429"/>
      <c r="BJ62" s="429"/>
      <c r="BK62" s="429"/>
      <c r="BL62" s="429"/>
      <c r="BM62" s="429"/>
      <c r="BN62" s="429"/>
      <c r="BO62" s="429"/>
      <c r="BP62" s="429"/>
      <c r="BQ62" s="429"/>
      <c r="BR62" s="429"/>
      <c r="BS62" s="429"/>
      <c r="BT62" s="430"/>
      <c r="BU62" s="429"/>
      <c r="BV62" s="429"/>
      <c r="BW62" s="429"/>
      <c r="BX62" s="429"/>
      <c r="BY62" s="429"/>
      <c r="BZ62" s="429"/>
      <c r="CA62" s="429"/>
      <c r="CB62" s="429"/>
      <c r="CC62" s="429"/>
      <c r="CD62" s="429"/>
      <c r="CE62" s="429"/>
      <c r="CF62" s="429"/>
      <c r="CG62" s="429"/>
      <c r="CH62" s="429"/>
      <c r="CI62" s="428"/>
      <c r="CJ62" s="430"/>
      <c r="CK62" s="429"/>
      <c r="CL62" s="429"/>
      <c r="CM62" s="429"/>
      <c r="CN62" s="429"/>
      <c r="CO62" s="429"/>
      <c r="CP62" s="429"/>
      <c r="CQ62" s="429"/>
      <c r="CR62" s="429"/>
      <c r="CS62" s="429"/>
      <c r="CT62" s="429"/>
      <c r="CU62" s="429"/>
      <c r="CV62" s="429"/>
      <c r="CW62" s="429"/>
      <c r="CX62" s="429"/>
      <c r="CY62" s="429"/>
      <c r="CZ62" s="429"/>
      <c r="DA62" s="429"/>
      <c r="DB62" s="429"/>
      <c r="DC62" s="429"/>
      <c r="DD62" s="429"/>
      <c r="DE62" s="429"/>
      <c r="DF62" s="429"/>
      <c r="DG62" s="429"/>
      <c r="DH62" s="429"/>
      <c r="DI62" s="429"/>
      <c r="DJ62" s="429"/>
      <c r="DK62" s="429"/>
      <c r="DL62" s="429"/>
      <c r="DM62" s="429"/>
      <c r="DN62" s="429"/>
      <c r="DO62" s="430"/>
      <c r="DP62" s="428"/>
      <c r="DQ62" s="428"/>
      <c r="DR62" s="428"/>
      <c r="DS62" s="428"/>
      <c r="DT62" s="429"/>
      <c r="DU62" s="429"/>
      <c r="DV62" s="429"/>
      <c r="DW62" s="429"/>
      <c r="DX62" s="429"/>
      <c r="DY62" s="429"/>
      <c r="DZ62" s="429"/>
      <c r="EA62" s="429"/>
      <c r="EB62" s="429"/>
      <c r="EC62" s="429"/>
      <c r="ED62" s="429"/>
      <c r="EE62" s="429"/>
      <c r="EF62" s="429"/>
      <c r="EG62" s="429"/>
      <c r="EH62" s="429"/>
      <c r="EI62" s="429"/>
      <c r="EJ62" s="429"/>
      <c r="EK62" s="429"/>
      <c r="EL62" s="429"/>
      <c r="EM62" s="429"/>
      <c r="EN62" s="429"/>
      <c r="EO62" s="429"/>
      <c r="EP62" s="429"/>
      <c r="EQ62" s="429"/>
      <c r="ER62" s="429"/>
      <c r="ES62" s="429"/>
      <c r="ET62" s="429"/>
      <c r="EU62" s="429"/>
      <c r="EV62" s="429"/>
      <c r="EW62" s="429"/>
      <c r="EX62" s="429"/>
      <c r="EY62" s="429"/>
      <c r="EZ62" s="429"/>
      <c r="FA62" s="429"/>
      <c r="FB62" s="429"/>
      <c r="FC62" s="429"/>
      <c r="FD62" s="429"/>
      <c r="FE62" s="429"/>
      <c r="FF62" s="429"/>
      <c r="FG62" s="429"/>
      <c r="FH62" s="429"/>
      <c r="FI62" s="429"/>
      <c r="FJ62" s="429"/>
      <c r="FK62" s="429"/>
      <c r="FL62" s="429"/>
      <c r="FM62" s="429"/>
      <c r="FN62" s="429"/>
      <c r="FO62" s="429"/>
      <c r="FP62" s="429"/>
      <c r="FQ62" s="429"/>
      <c r="FR62" s="429"/>
      <c r="FS62" s="429"/>
      <c r="FT62" s="429"/>
      <c r="FU62" s="429"/>
      <c r="FV62" s="429"/>
      <c r="FW62" s="429"/>
      <c r="FX62" s="429"/>
      <c r="FY62" s="429"/>
      <c r="FZ62" s="429"/>
      <c r="GA62" s="917"/>
      <c r="GB62" s="917"/>
      <c r="GC62" s="917"/>
      <c r="GD62" s="917"/>
      <c r="GE62" s="917"/>
      <c r="GF62" s="917"/>
      <c r="GG62" s="917"/>
      <c r="GH62" s="976"/>
      <c r="GI62" s="917"/>
      <c r="GJ62" s="917"/>
      <c r="GK62" s="917"/>
      <c r="GL62" s="917"/>
      <c r="GM62" s="917"/>
      <c r="GN62" s="917"/>
      <c r="GO62" s="917"/>
      <c r="GP62" s="917"/>
      <c r="GQ62" s="917"/>
      <c r="GR62" s="917"/>
      <c r="GS62" s="917"/>
      <c r="GT62" s="971"/>
      <c r="GU62" s="972"/>
      <c r="GV62" s="972"/>
      <c r="GW62" s="972"/>
      <c r="GX62" s="917"/>
      <c r="GY62" s="917"/>
      <c r="GZ62" s="917"/>
      <c r="HA62" s="917"/>
      <c r="HB62" s="917"/>
      <c r="HC62" s="917"/>
      <c r="HD62" s="917"/>
      <c r="HE62" s="917"/>
      <c r="HF62" s="976"/>
      <c r="HG62" s="917"/>
      <c r="HH62" s="917"/>
      <c r="HI62" s="439"/>
      <c r="HJ62" s="434"/>
      <c r="HK62" s="434"/>
      <c r="HL62" s="434"/>
      <c r="HM62" s="434"/>
      <c r="HN62" s="434"/>
      <c r="HO62" s="434"/>
      <c r="HP62" s="434"/>
      <c r="HQ62" s="434"/>
      <c r="HR62" s="434"/>
      <c r="HS62" s="434"/>
      <c r="HT62" s="434"/>
      <c r="HU62" s="434"/>
      <c r="HV62" s="434"/>
      <c r="HW62" s="434"/>
      <c r="HX62" s="434"/>
      <c r="HY62" s="434"/>
      <c r="HZ62" s="434"/>
      <c r="IA62" s="434"/>
      <c r="IB62" s="434"/>
      <c r="IC62" s="434"/>
      <c r="ID62" s="434"/>
      <c r="IE62" s="434"/>
      <c r="IF62" s="434"/>
      <c r="IG62" s="434"/>
      <c r="IH62" s="434"/>
      <c r="II62" s="434"/>
      <c r="IJ62" s="434"/>
      <c r="IK62" s="434"/>
      <c r="IL62" s="434"/>
      <c r="IM62" s="434"/>
      <c r="IN62" s="434"/>
      <c r="IO62" s="434"/>
      <c r="IP62" s="434"/>
      <c r="IQ62" s="434"/>
      <c r="IR62" s="434"/>
      <c r="IS62" s="434"/>
      <c r="IT62" s="434"/>
      <c r="IU62" s="434"/>
      <c r="IV62" s="434"/>
      <c r="IW62" s="434"/>
      <c r="IX62" s="434"/>
      <c r="IY62" s="434"/>
      <c r="IZ62" s="434"/>
      <c r="JA62" s="434"/>
      <c r="JB62" s="434"/>
      <c r="JC62" s="434"/>
      <c r="JD62" s="434"/>
      <c r="JE62" s="434"/>
      <c r="JF62" s="434"/>
      <c r="JG62" s="434"/>
      <c r="JH62" s="434"/>
      <c r="JI62" s="434"/>
      <c r="JJ62" s="434"/>
      <c r="JK62" s="434"/>
      <c r="JL62" s="434"/>
      <c r="JM62" s="434"/>
      <c r="JN62" s="434"/>
    </row>
    <row r="63" spans="1:274" ht="12" customHeight="1" x14ac:dyDescent="0.2">
      <c r="A63" s="449"/>
      <c r="B63" s="973">
        <v>8</v>
      </c>
      <c r="C63" s="927" t="s">
        <v>1308</v>
      </c>
      <c r="D63" s="933" t="s">
        <v>1195</v>
      </c>
      <c r="E63" s="935">
        <v>3</v>
      </c>
      <c r="F63" s="442" t="str">
        <f>GX5</f>
        <v>SR.12219</v>
      </c>
      <c r="G63" s="430"/>
      <c r="H63" s="429"/>
      <c r="I63" s="429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  <c r="AI63" s="429"/>
      <c r="AJ63" s="429"/>
      <c r="AK63" s="429"/>
      <c r="AL63" s="430"/>
      <c r="AM63" s="429"/>
      <c r="AN63" s="429"/>
      <c r="AO63" s="429"/>
      <c r="AP63" s="429"/>
      <c r="AQ63" s="429"/>
      <c r="AR63" s="429"/>
      <c r="AS63" s="429"/>
      <c r="AT63" s="429"/>
      <c r="AU63" s="429"/>
      <c r="AV63" s="429"/>
      <c r="AW63" s="429"/>
      <c r="AX63" s="429"/>
      <c r="AY63" s="429"/>
      <c r="AZ63" s="429"/>
      <c r="BA63" s="430"/>
      <c r="BB63" s="428"/>
      <c r="BC63" s="428"/>
      <c r="BD63" s="429"/>
      <c r="BE63" s="429"/>
      <c r="BF63" s="429"/>
      <c r="BG63" s="429"/>
      <c r="BH63" s="429"/>
      <c r="BI63" s="429"/>
      <c r="BJ63" s="429"/>
      <c r="BK63" s="429"/>
      <c r="BL63" s="429"/>
      <c r="BM63" s="429"/>
      <c r="BN63" s="429"/>
      <c r="BO63" s="429"/>
      <c r="BP63" s="429"/>
      <c r="BQ63" s="429"/>
      <c r="BR63" s="429"/>
      <c r="BS63" s="429"/>
      <c r="BT63" s="430"/>
      <c r="BU63" s="429"/>
      <c r="BV63" s="429"/>
      <c r="BW63" s="429"/>
      <c r="BX63" s="429"/>
      <c r="BY63" s="429"/>
      <c r="BZ63" s="429"/>
      <c r="CA63" s="429"/>
      <c r="CB63" s="429"/>
      <c r="CC63" s="429"/>
      <c r="CD63" s="429"/>
      <c r="CE63" s="429"/>
      <c r="CF63" s="429"/>
      <c r="CG63" s="429"/>
      <c r="CH63" s="429"/>
      <c r="CI63" s="428"/>
      <c r="CJ63" s="430"/>
      <c r="CK63" s="429"/>
      <c r="CL63" s="429"/>
      <c r="CM63" s="429"/>
      <c r="CN63" s="429"/>
      <c r="CO63" s="429"/>
      <c r="CP63" s="429"/>
      <c r="CQ63" s="429"/>
      <c r="CR63" s="429"/>
      <c r="CS63" s="429"/>
      <c r="CT63" s="429"/>
      <c r="CU63" s="429"/>
      <c r="CV63" s="429"/>
      <c r="CW63" s="429"/>
      <c r="CX63" s="429"/>
      <c r="CY63" s="429"/>
      <c r="CZ63" s="429"/>
      <c r="DA63" s="429"/>
      <c r="DB63" s="429"/>
      <c r="DC63" s="429"/>
      <c r="DD63" s="429"/>
      <c r="DE63" s="429"/>
      <c r="DF63" s="429"/>
      <c r="DG63" s="429"/>
      <c r="DH63" s="429"/>
      <c r="DI63" s="429"/>
      <c r="DJ63" s="429"/>
      <c r="DK63" s="429"/>
      <c r="DL63" s="429"/>
      <c r="DM63" s="429"/>
      <c r="DN63" s="429"/>
      <c r="DO63" s="430"/>
      <c r="DP63" s="428"/>
      <c r="DQ63" s="428"/>
      <c r="DR63" s="428"/>
      <c r="DS63" s="428"/>
      <c r="DT63" s="429"/>
      <c r="DU63" s="429"/>
      <c r="DV63" s="429"/>
      <c r="DW63" s="429"/>
      <c r="DX63" s="429"/>
      <c r="DY63" s="429"/>
      <c r="DZ63" s="429"/>
      <c r="EA63" s="429"/>
      <c r="EB63" s="429"/>
      <c r="EC63" s="429"/>
      <c r="ED63" s="429"/>
      <c r="EE63" s="429"/>
      <c r="EF63" s="429"/>
      <c r="EG63" s="429"/>
      <c r="EH63" s="429"/>
      <c r="EI63" s="429"/>
      <c r="EJ63" s="429"/>
      <c r="EK63" s="429"/>
      <c r="EL63" s="429"/>
      <c r="EM63" s="429"/>
      <c r="EN63" s="429"/>
      <c r="EO63" s="429"/>
      <c r="EP63" s="429"/>
      <c r="EQ63" s="429"/>
      <c r="ER63" s="429"/>
      <c r="ES63" s="429"/>
      <c r="ET63" s="429"/>
      <c r="EU63" s="429"/>
      <c r="EV63" s="429"/>
      <c r="EW63" s="429"/>
      <c r="EX63" s="429"/>
      <c r="EY63" s="429"/>
      <c r="EZ63" s="429"/>
      <c r="FA63" s="429"/>
      <c r="FB63" s="429"/>
      <c r="FC63" s="429"/>
      <c r="FD63" s="429"/>
      <c r="FE63" s="429"/>
      <c r="FF63" s="429"/>
      <c r="FG63" s="429"/>
      <c r="FH63" s="429"/>
      <c r="FI63" s="429"/>
      <c r="FJ63" s="429"/>
      <c r="FK63" s="429"/>
      <c r="FL63" s="429"/>
      <c r="FM63" s="429"/>
      <c r="FN63" s="429"/>
      <c r="FO63" s="429"/>
      <c r="FP63" s="429"/>
      <c r="FQ63" s="429"/>
      <c r="FR63" s="429"/>
      <c r="FS63" s="429"/>
      <c r="FT63" s="429"/>
      <c r="FU63" s="429"/>
      <c r="FV63" s="429"/>
      <c r="FW63" s="429"/>
      <c r="FX63" s="429"/>
      <c r="FY63" s="429"/>
      <c r="FZ63" s="429"/>
      <c r="GA63" s="916"/>
      <c r="GB63" s="916"/>
      <c r="GC63" s="916"/>
      <c r="GD63" s="916"/>
      <c r="GE63" s="916"/>
      <c r="GF63" s="916"/>
      <c r="GG63" s="916"/>
      <c r="GH63" s="916"/>
      <c r="GI63" s="916"/>
      <c r="GJ63" s="916"/>
      <c r="GK63" s="916"/>
      <c r="GL63" s="916"/>
      <c r="GM63" s="916"/>
      <c r="GN63" s="916"/>
      <c r="GO63" s="916"/>
      <c r="GP63" s="916"/>
      <c r="GQ63" s="916"/>
      <c r="GR63" s="916"/>
      <c r="GS63" s="975">
        <v>1.5</v>
      </c>
      <c r="GT63" s="970"/>
      <c r="GU63" s="972"/>
      <c r="GV63" s="972"/>
      <c r="GW63" s="972"/>
      <c r="GX63" s="975">
        <v>1.5</v>
      </c>
      <c r="GY63" s="916"/>
      <c r="GZ63" s="916"/>
      <c r="HA63" s="916"/>
      <c r="HB63" s="916"/>
      <c r="HC63" s="916"/>
      <c r="HD63" s="916"/>
      <c r="HE63" s="916"/>
      <c r="HF63" s="916"/>
      <c r="HG63" s="916"/>
      <c r="HH63" s="916"/>
      <c r="HI63" s="438"/>
      <c r="HJ63" s="434"/>
      <c r="HK63" s="434"/>
      <c r="HL63" s="434"/>
      <c r="HM63" s="434"/>
      <c r="HN63" s="434"/>
      <c r="HO63" s="434"/>
      <c r="HP63" s="434"/>
      <c r="HQ63" s="434"/>
      <c r="HR63" s="434"/>
      <c r="HS63" s="434"/>
      <c r="HT63" s="434"/>
      <c r="HU63" s="434"/>
      <c r="HV63" s="434"/>
      <c r="HW63" s="434"/>
      <c r="HX63" s="434"/>
      <c r="HY63" s="434"/>
      <c r="HZ63" s="434"/>
      <c r="IA63" s="434"/>
      <c r="IB63" s="434"/>
      <c r="IC63" s="434"/>
      <c r="ID63" s="434"/>
      <c r="IE63" s="434"/>
      <c r="IF63" s="434"/>
      <c r="IG63" s="434"/>
      <c r="IH63" s="434"/>
      <c r="II63" s="434"/>
      <c r="IJ63" s="434"/>
      <c r="IK63" s="434"/>
      <c r="IL63" s="434"/>
      <c r="IM63" s="434"/>
      <c r="IN63" s="434"/>
      <c r="IO63" s="434"/>
      <c r="IP63" s="434"/>
      <c r="IQ63" s="434"/>
      <c r="IR63" s="434"/>
      <c r="IS63" s="434"/>
      <c r="IT63" s="434"/>
      <c r="IU63" s="434"/>
      <c r="IV63" s="434"/>
      <c r="IW63" s="434"/>
      <c r="IX63" s="434"/>
      <c r="IY63" s="434"/>
      <c r="IZ63" s="434"/>
      <c r="JA63" s="434"/>
      <c r="JB63" s="434"/>
      <c r="JC63" s="434"/>
      <c r="JD63" s="434"/>
      <c r="JE63" s="434"/>
      <c r="JF63" s="434"/>
      <c r="JG63" s="434"/>
      <c r="JH63" s="434"/>
      <c r="JI63" s="434"/>
      <c r="JJ63" s="434"/>
      <c r="JK63" s="434"/>
      <c r="JL63" s="434"/>
      <c r="JM63" s="434"/>
      <c r="JN63" s="434"/>
    </row>
    <row r="64" spans="1:274" ht="12" customHeight="1" x14ac:dyDescent="0.2">
      <c r="A64" s="449"/>
      <c r="B64" s="974"/>
      <c r="C64" s="929"/>
      <c r="D64" s="934"/>
      <c r="E64" s="937"/>
      <c r="F64" s="442" t="str">
        <f>GS5</f>
        <v>ER.12227</v>
      </c>
      <c r="G64" s="430"/>
      <c r="H64" s="429"/>
      <c r="I64" s="429"/>
      <c r="J64" s="429"/>
      <c r="K64" s="429"/>
      <c r="L64" s="429"/>
      <c r="M64" s="429"/>
      <c r="N64" s="429"/>
      <c r="O64" s="429"/>
      <c r="P64" s="429"/>
      <c r="Q64" s="429"/>
      <c r="R64" s="429"/>
      <c r="S64" s="429"/>
      <c r="T64" s="429"/>
      <c r="U64" s="429"/>
      <c r="V64" s="429"/>
      <c r="W64" s="429"/>
      <c r="X64" s="429"/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  <c r="AI64" s="429"/>
      <c r="AJ64" s="429"/>
      <c r="AK64" s="429"/>
      <c r="AL64" s="430"/>
      <c r="AM64" s="429"/>
      <c r="AN64" s="429"/>
      <c r="AO64" s="429"/>
      <c r="AP64" s="429"/>
      <c r="AQ64" s="429"/>
      <c r="AR64" s="429"/>
      <c r="AS64" s="429"/>
      <c r="AT64" s="429"/>
      <c r="AU64" s="429"/>
      <c r="AV64" s="429"/>
      <c r="AW64" s="429"/>
      <c r="AX64" s="429"/>
      <c r="AY64" s="429"/>
      <c r="AZ64" s="429"/>
      <c r="BA64" s="430"/>
      <c r="BB64" s="428"/>
      <c r="BC64" s="428"/>
      <c r="BD64" s="429"/>
      <c r="BE64" s="429"/>
      <c r="BF64" s="429"/>
      <c r="BG64" s="429"/>
      <c r="BH64" s="429"/>
      <c r="BI64" s="429"/>
      <c r="BJ64" s="429"/>
      <c r="BK64" s="429"/>
      <c r="BL64" s="429"/>
      <c r="BM64" s="429"/>
      <c r="BN64" s="429"/>
      <c r="BO64" s="429"/>
      <c r="BP64" s="429"/>
      <c r="BQ64" s="429"/>
      <c r="BR64" s="429"/>
      <c r="BS64" s="429"/>
      <c r="BT64" s="430"/>
      <c r="BU64" s="429"/>
      <c r="BV64" s="429"/>
      <c r="BW64" s="429"/>
      <c r="BX64" s="429"/>
      <c r="BY64" s="429"/>
      <c r="BZ64" s="429"/>
      <c r="CA64" s="429"/>
      <c r="CB64" s="429"/>
      <c r="CC64" s="429"/>
      <c r="CD64" s="429"/>
      <c r="CE64" s="429"/>
      <c r="CF64" s="429"/>
      <c r="CG64" s="429"/>
      <c r="CH64" s="429"/>
      <c r="CI64" s="428"/>
      <c r="CJ64" s="430"/>
      <c r="CK64" s="429"/>
      <c r="CL64" s="429"/>
      <c r="CM64" s="429"/>
      <c r="CN64" s="429"/>
      <c r="CO64" s="429"/>
      <c r="CP64" s="429"/>
      <c r="CQ64" s="429"/>
      <c r="CR64" s="429"/>
      <c r="CS64" s="429"/>
      <c r="CT64" s="429"/>
      <c r="CU64" s="429"/>
      <c r="CV64" s="429"/>
      <c r="CW64" s="429"/>
      <c r="CX64" s="429"/>
      <c r="CY64" s="429"/>
      <c r="CZ64" s="429"/>
      <c r="DA64" s="429"/>
      <c r="DB64" s="429"/>
      <c r="DC64" s="429"/>
      <c r="DD64" s="429"/>
      <c r="DE64" s="429"/>
      <c r="DF64" s="429"/>
      <c r="DG64" s="429"/>
      <c r="DH64" s="429"/>
      <c r="DI64" s="429"/>
      <c r="DJ64" s="429"/>
      <c r="DK64" s="429"/>
      <c r="DL64" s="429"/>
      <c r="DM64" s="429"/>
      <c r="DN64" s="429"/>
      <c r="DO64" s="430"/>
      <c r="DP64" s="428"/>
      <c r="DQ64" s="428"/>
      <c r="DR64" s="428"/>
      <c r="DS64" s="428"/>
      <c r="DT64" s="429"/>
      <c r="DU64" s="429"/>
      <c r="DV64" s="429"/>
      <c r="DW64" s="429"/>
      <c r="DX64" s="429"/>
      <c r="DY64" s="429"/>
      <c r="DZ64" s="429"/>
      <c r="EA64" s="429"/>
      <c r="EB64" s="429"/>
      <c r="EC64" s="429"/>
      <c r="ED64" s="429"/>
      <c r="EE64" s="429"/>
      <c r="EF64" s="429"/>
      <c r="EG64" s="429"/>
      <c r="EH64" s="429"/>
      <c r="EI64" s="429"/>
      <c r="EJ64" s="429"/>
      <c r="EK64" s="429"/>
      <c r="EL64" s="429"/>
      <c r="EM64" s="429"/>
      <c r="EN64" s="429"/>
      <c r="EO64" s="429"/>
      <c r="EP64" s="429"/>
      <c r="EQ64" s="429"/>
      <c r="ER64" s="429"/>
      <c r="ES64" s="429"/>
      <c r="ET64" s="429"/>
      <c r="EU64" s="429"/>
      <c r="EV64" s="429"/>
      <c r="EW64" s="429"/>
      <c r="EX64" s="429"/>
      <c r="EY64" s="429"/>
      <c r="EZ64" s="429"/>
      <c r="FA64" s="429"/>
      <c r="FB64" s="429"/>
      <c r="FC64" s="429"/>
      <c r="FD64" s="429"/>
      <c r="FE64" s="429"/>
      <c r="FF64" s="429"/>
      <c r="FG64" s="429"/>
      <c r="FH64" s="429"/>
      <c r="FI64" s="429"/>
      <c r="FJ64" s="429"/>
      <c r="FK64" s="429"/>
      <c r="FL64" s="429"/>
      <c r="FM64" s="429"/>
      <c r="FN64" s="429"/>
      <c r="FO64" s="429"/>
      <c r="FP64" s="429"/>
      <c r="FQ64" s="429"/>
      <c r="FR64" s="429"/>
      <c r="FS64" s="429"/>
      <c r="FT64" s="429"/>
      <c r="FU64" s="429"/>
      <c r="FV64" s="429"/>
      <c r="FW64" s="429"/>
      <c r="FX64" s="429"/>
      <c r="FY64" s="429"/>
      <c r="FZ64" s="429"/>
      <c r="GA64" s="917"/>
      <c r="GB64" s="917"/>
      <c r="GC64" s="917"/>
      <c r="GD64" s="917"/>
      <c r="GE64" s="917"/>
      <c r="GF64" s="917"/>
      <c r="GG64" s="917"/>
      <c r="GH64" s="917"/>
      <c r="GI64" s="917"/>
      <c r="GJ64" s="917"/>
      <c r="GK64" s="917"/>
      <c r="GL64" s="917"/>
      <c r="GM64" s="917"/>
      <c r="GN64" s="917"/>
      <c r="GO64" s="917"/>
      <c r="GP64" s="917"/>
      <c r="GQ64" s="917"/>
      <c r="GR64" s="917"/>
      <c r="GS64" s="976"/>
      <c r="GT64" s="971"/>
      <c r="GU64" s="972"/>
      <c r="GV64" s="972"/>
      <c r="GW64" s="972"/>
      <c r="GX64" s="976"/>
      <c r="GY64" s="917"/>
      <c r="GZ64" s="917"/>
      <c r="HA64" s="917"/>
      <c r="HB64" s="917"/>
      <c r="HC64" s="917"/>
      <c r="HD64" s="917"/>
      <c r="HE64" s="917"/>
      <c r="HF64" s="917"/>
      <c r="HG64" s="917"/>
      <c r="HH64" s="917"/>
      <c r="HI64" s="439"/>
      <c r="HJ64" s="434"/>
      <c r="HK64" s="434"/>
      <c r="HL64" s="434"/>
      <c r="HM64" s="434"/>
      <c r="HN64" s="434"/>
      <c r="HO64" s="434"/>
      <c r="HP64" s="434"/>
      <c r="HQ64" s="434"/>
      <c r="HR64" s="434"/>
      <c r="HS64" s="434"/>
      <c r="HT64" s="434"/>
      <c r="HU64" s="434"/>
      <c r="HV64" s="434"/>
      <c r="HW64" s="434"/>
      <c r="HX64" s="434"/>
      <c r="HY64" s="434"/>
      <c r="HZ64" s="434"/>
      <c r="IA64" s="434"/>
      <c r="IB64" s="434"/>
      <c r="IC64" s="434"/>
      <c r="ID64" s="434"/>
      <c r="IE64" s="434"/>
      <c r="IF64" s="434"/>
      <c r="IG64" s="434"/>
      <c r="IH64" s="434"/>
      <c r="II64" s="434"/>
      <c r="IJ64" s="434"/>
      <c r="IK64" s="434"/>
      <c r="IL64" s="434"/>
      <c r="IM64" s="434"/>
      <c r="IN64" s="434"/>
      <c r="IO64" s="434"/>
      <c r="IP64" s="434"/>
      <c r="IQ64" s="434"/>
      <c r="IR64" s="434"/>
      <c r="IS64" s="434"/>
      <c r="IT64" s="434"/>
      <c r="IU64" s="434"/>
      <c r="IV64" s="434"/>
      <c r="IW64" s="434"/>
      <c r="IX64" s="434"/>
      <c r="IY64" s="434"/>
      <c r="IZ64" s="434"/>
      <c r="JA64" s="434"/>
      <c r="JB64" s="434"/>
      <c r="JC64" s="434"/>
      <c r="JD64" s="434"/>
      <c r="JE64" s="434"/>
      <c r="JF64" s="434"/>
      <c r="JG64" s="434"/>
      <c r="JH64" s="434"/>
      <c r="JI64" s="434"/>
      <c r="JJ64" s="434"/>
      <c r="JK64" s="434"/>
      <c r="JL64" s="434"/>
      <c r="JM64" s="434"/>
      <c r="JN64" s="434"/>
    </row>
    <row r="65" spans="1:274" ht="12" customHeight="1" x14ac:dyDescent="0.2">
      <c r="A65" s="449"/>
      <c r="B65" s="973">
        <v>9</v>
      </c>
      <c r="C65" s="927" t="s">
        <v>1309</v>
      </c>
      <c r="D65" s="933" t="s">
        <v>1310</v>
      </c>
      <c r="E65" s="935">
        <v>2</v>
      </c>
      <c r="F65" s="437" t="str">
        <f>IU5</f>
        <v>AH.13208</v>
      </c>
      <c r="G65" s="430"/>
      <c r="H65" s="429"/>
      <c r="I65" s="429"/>
      <c r="J65" s="429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29"/>
      <c r="Z65" s="429"/>
      <c r="AA65" s="429"/>
      <c r="AB65" s="429"/>
      <c r="AC65" s="429"/>
      <c r="AD65" s="429"/>
      <c r="AE65" s="429"/>
      <c r="AF65" s="429"/>
      <c r="AG65" s="429"/>
      <c r="AH65" s="429"/>
      <c r="AI65" s="429"/>
      <c r="AJ65" s="429"/>
      <c r="AK65" s="429"/>
      <c r="AL65" s="430"/>
      <c r="AM65" s="429"/>
      <c r="AN65" s="429"/>
      <c r="AO65" s="429"/>
      <c r="AP65" s="429"/>
      <c r="AQ65" s="429"/>
      <c r="AR65" s="429"/>
      <c r="AS65" s="429"/>
      <c r="AT65" s="429"/>
      <c r="AU65" s="429"/>
      <c r="AV65" s="429"/>
      <c r="AW65" s="429"/>
      <c r="AX65" s="429"/>
      <c r="AY65" s="429"/>
      <c r="AZ65" s="429"/>
      <c r="BA65" s="430"/>
      <c r="BB65" s="428"/>
      <c r="BC65" s="428"/>
      <c r="BD65" s="429"/>
      <c r="BE65" s="429"/>
      <c r="BF65" s="429"/>
      <c r="BG65" s="429"/>
      <c r="BH65" s="429"/>
      <c r="BI65" s="429"/>
      <c r="BJ65" s="429"/>
      <c r="BK65" s="429"/>
      <c r="BL65" s="429"/>
      <c r="BM65" s="429"/>
      <c r="BN65" s="429"/>
      <c r="BO65" s="429"/>
      <c r="BP65" s="429"/>
      <c r="BQ65" s="429"/>
      <c r="BR65" s="429"/>
      <c r="BS65" s="429"/>
      <c r="BT65" s="430"/>
      <c r="BU65" s="429"/>
      <c r="BV65" s="429"/>
      <c r="BW65" s="429"/>
      <c r="BX65" s="429"/>
      <c r="BY65" s="429"/>
      <c r="BZ65" s="429"/>
      <c r="CA65" s="429"/>
      <c r="CB65" s="429"/>
      <c r="CC65" s="429"/>
      <c r="CD65" s="429"/>
      <c r="CE65" s="429"/>
      <c r="CF65" s="429"/>
      <c r="CG65" s="429"/>
      <c r="CH65" s="429"/>
      <c r="CI65" s="428"/>
      <c r="CJ65" s="430"/>
      <c r="CK65" s="429"/>
      <c r="CL65" s="429"/>
      <c r="CM65" s="429"/>
      <c r="CN65" s="429"/>
      <c r="CO65" s="429"/>
      <c r="CP65" s="429"/>
      <c r="CQ65" s="429"/>
      <c r="CR65" s="429"/>
      <c r="CS65" s="429"/>
      <c r="CT65" s="429"/>
      <c r="CU65" s="429"/>
      <c r="CV65" s="429"/>
      <c r="CW65" s="429"/>
      <c r="CX65" s="429"/>
      <c r="CY65" s="429"/>
      <c r="CZ65" s="429"/>
      <c r="DA65" s="429"/>
      <c r="DB65" s="429"/>
      <c r="DC65" s="429"/>
      <c r="DD65" s="429"/>
      <c r="DE65" s="429"/>
      <c r="DF65" s="429"/>
      <c r="DG65" s="429"/>
      <c r="DH65" s="429"/>
      <c r="DI65" s="429"/>
      <c r="DJ65" s="429"/>
      <c r="DK65" s="429"/>
      <c r="DL65" s="429"/>
      <c r="DM65" s="429"/>
      <c r="DN65" s="429"/>
      <c r="DO65" s="430"/>
      <c r="DP65" s="428"/>
      <c r="DQ65" s="428"/>
      <c r="DR65" s="428"/>
      <c r="DS65" s="428"/>
      <c r="DT65" s="429"/>
      <c r="DU65" s="429"/>
      <c r="DV65" s="429"/>
      <c r="DW65" s="429"/>
      <c r="DX65" s="429"/>
      <c r="DY65" s="429"/>
      <c r="DZ65" s="429"/>
      <c r="EA65" s="429"/>
      <c r="EB65" s="429"/>
      <c r="EC65" s="429"/>
      <c r="ED65" s="429"/>
      <c r="EE65" s="429"/>
      <c r="EF65" s="429"/>
      <c r="EG65" s="429"/>
      <c r="EH65" s="429"/>
      <c r="EI65" s="429"/>
      <c r="EJ65" s="429"/>
      <c r="EK65" s="429"/>
      <c r="EL65" s="429"/>
      <c r="EM65" s="429"/>
      <c r="EN65" s="429"/>
      <c r="EO65" s="429"/>
      <c r="EP65" s="429"/>
      <c r="EQ65" s="429"/>
      <c r="ER65" s="429"/>
      <c r="ES65" s="429"/>
      <c r="ET65" s="429"/>
      <c r="EU65" s="429"/>
      <c r="EV65" s="429"/>
      <c r="EW65" s="429"/>
      <c r="EX65" s="429"/>
      <c r="EY65" s="429"/>
      <c r="EZ65" s="429"/>
      <c r="FA65" s="429"/>
      <c r="FB65" s="429"/>
      <c r="FC65" s="429"/>
      <c r="FD65" s="429"/>
      <c r="FE65" s="429"/>
      <c r="FF65" s="429"/>
      <c r="FG65" s="429"/>
      <c r="FH65" s="429"/>
      <c r="FI65" s="429"/>
      <c r="FJ65" s="429"/>
      <c r="FK65" s="429"/>
      <c r="FL65" s="429"/>
      <c r="FM65" s="429"/>
      <c r="FN65" s="429"/>
      <c r="FO65" s="429"/>
      <c r="FP65" s="429"/>
      <c r="FQ65" s="429"/>
      <c r="FR65" s="429"/>
      <c r="FS65" s="429"/>
      <c r="FT65" s="429"/>
      <c r="FU65" s="429"/>
      <c r="FV65" s="429"/>
      <c r="FW65" s="429"/>
      <c r="FX65" s="429"/>
      <c r="FY65" s="429"/>
      <c r="FZ65" s="429"/>
      <c r="GA65" s="916"/>
      <c r="GB65" s="916"/>
      <c r="GC65" s="916"/>
      <c r="GD65" s="916"/>
      <c r="GE65" s="916"/>
      <c r="GF65" s="916"/>
      <c r="GG65" s="916"/>
      <c r="GH65" s="916"/>
      <c r="GI65" s="916"/>
      <c r="GJ65" s="916"/>
      <c r="GK65" s="916"/>
      <c r="GL65" s="916"/>
      <c r="GM65" s="916"/>
      <c r="GN65" s="916"/>
      <c r="GO65" s="916"/>
      <c r="GP65" s="916"/>
      <c r="GQ65" s="916"/>
      <c r="GR65" s="916"/>
      <c r="GS65" s="916"/>
      <c r="GT65" s="970"/>
      <c r="GU65" s="972"/>
      <c r="GV65" s="972"/>
      <c r="GW65" s="972"/>
      <c r="GX65" s="916"/>
      <c r="GY65" s="916"/>
      <c r="GZ65" s="916"/>
      <c r="HA65" s="916"/>
      <c r="HB65" s="916"/>
      <c r="HC65" s="916"/>
      <c r="HD65" s="916"/>
      <c r="HE65" s="916"/>
      <c r="HF65" s="916"/>
      <c r="HG65" s="916"/>
      <c r="HH65" s="916"/>
      <c r="HI65" s="438"/>
      <c r="HJ65" s="434"/>
      <c r="HK65" s="434"/>
      <c r="HL65" s="434"/>
      <c r="HM65" s="434"/>
      <c r="HN65" s="434"/>
      <c r="HO65" s="434"/>
      <c r="HP65" s="434"/>
      <c r="HQ65" s="434"/>
      <c r="HR65" s="434"/>
      <c r="HS65" s="434"/>
      <c r="HT65" s="434"/>
      <c r="HU65" s="434"/>
      <c r="HV65" s="434"/>
      <c r="HW65" s="434"/>
      <c r="HX65" s="434"/>
      <c r="HY65" s="434"/>
      <c r="HZ65" s="434"/>
      <c r="IA65" s="434"/>
      <c r="IB65" s="434"/>
      <c r="IC65" s="434"/>
      <c r="ID65" s="434"/>
      <c r="IE65" s="434"/>
      <c r="IF65" s="434"/>
      <c r="IG65" s="434"/>
      <c r="IH65" s="434"/>
      <c r="II65" s="434"/>
      <c r="IJ65" s="434"/>
      <c r="IK65" s="434"/>
      <c r="IL65" s="434"/>
      <c r="IM65" s="434"/>
      <c r="IN65" s="434"/>
      <c r="IO65" s="434"/>
      <c r="IP65" s="434"/>
      <c r="IQ65" s="434"/>
      <c r="IR65" s="434"/>
      <c r="IS65" s="434"/>
      <c r="IT65" s="434"/>
      <c r="IU65" s="916">
        <v>1</v>
      </c>
      <c r="IV65" s="916">
        <v>1</v>
      </c>
      <c r="IW65" s="434"/>
      <c r="IX65" s="434"/>
      <c r="IY65" s="434"/>
      <c r="IZ65" s="434"/>
      <c r="JA65" s="434"/>
      <c r="JB65" s="434"/>
      <c r="JC65" s="434"/>
      <c r="JD65" s="434"/>
      <c r="JE65" s="434"/>
      <c r="JF65" s="434"/>
      <c r="JG65" s="434"/>
      <c r="JH65" s="434"/>
      <c r="JI65" s="434"/>
      <c r="JJ65" s="434"/>
      <c r="JK65" s="434"/>
      <c r="JL65" s="434"/>
      <c r="JM65" s="434"/>
      <c r="JN65" s="434"/>
    </row>
    <row r="66" spans="1:274" ht="12" customHeight="1" x14ac:dyDescent="0.2">
      <c r="A66" s="449"/>
      <c r="B66" s="974"/>
      <c r="C66" s="929"/>
      <c r="D66" s="934"/>
      <c r="E66" s="937"/>
      <c r="F66" s="437" t="str">
        <f>IV5</f>
        <v>BU.13221</v>
      </c>
      <c r="G66" s="430"/>
      <c r="H66" s="429"/>
      <c r="I66" s="429"/>
      <c r="J66" s="429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  <c r="X66" s="429"/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  <c r="AI66" s="429"/>
      <c r="AJ66" s="429"/>
      <c r="AK66" s="429"/>
      <c r="AL66" s="430"/>
      <c r="AM66" s="429"/>
      <c r="AN66" s="429"/>
      <c r="AO66" s="429"/>
      <c r="AP66" s="429"/>
      <c r="AQ66" s="429"/>
      <c r="AR66" s="429"/>
      <c r="AS66" s="429"/>
      <c r="AT66" s="429"/>
      <c r="AU66" s="429"/>
      <c r="AV66" s="429"/>
      <c r="AW66" s="429"/>
      <c r="AX66" s="429"/>
      <c r="AY66" s="429"/>
      <c r="AZ66" s="429"/>
      <c r="BA66" s="430"/>
      <c r="BB66" s="428"/>
      <c r="BC66" s="428"/>
      <c r="BD66" s="429"/>
      <c r="BE66" s="429"/>
      <c r="BF66" s="429"/>
      <c r="BG66" s="429"/>
      <c r="BH66" s="429"/>
      <c r="BI66" s="429"/>
      <c r="BJ66" s="429"/>
      <c r="BK66" s="429"/>
      <c r="BL66" s="429"/>
      <c r="BM66" s="429"/>
      <c r="BN66" s="429"/>
      <c r="BO66" s="429"/>
      <c r="BP66" s="429"/>
      <c r="BQ66" s="429"/>
      <c r="BR66" s="429"/>
      <c r="BS66" s="429"/>
      <c r="BT66" s="430"/>
      <c r="BU66" s="429"/>
      <c r="BV66" s="429"/>
      <c r="BW66" s="429"/>
      <c r="BX66" s="429"/>
      <c r="BY66" s="429"/>
      <c r="BZ66" s="429"/>
      <c r="CA66" s="429"/>
      <c r="CB66" s="429"/>
      <c r="CC66" s="429"/>
      <c r="CD66" s="429"/>
      <c r="CE66" s="429"/>
      <c r="CF66" s="429"/>
      <c r="CG66" s="429"/>
      <c r="CH66" s="429"/>
      <c r="CI66" s="428"/>
      <c r="CJ66" s="430"/>
      <c r="CK66" s="429"/>
      <c r="CL66" s="429"/>
      <c r="CM66" s="429"/>
      <c r="CN66" s="429"/>
      <c r="CO66" s="429"/>
      <c r="CP66" s="429"/>
      <c r="CQ66" s="429"/>
      <c r="CR66" s="429"/>
      <c r="CS66" s="429"/>
      <c r="CT66" s="429"/>
      <c r="CU66" s="429"/>
      <c r="CV66" s="429"/>
      <c r="CW66" s="429"/>
      <c r="CX66" s="429"/>
      <c r="CY66" s="429"/>
      <c r="CZ66" s="429"/>
      <c r="DA66" s="429"/>
      <c r="DB66" s="429"/>
      <c r="DC66" s="429"/>
      <c r="DD66" s="429"/>
      <c r="DE66" s="429"/>
      <c r="DF66" s="429"/>
      <c r="DG66" s="429"/>
      <c r="DH66" s="429"/>
      <c r="DI66" s="429"/>
      <c r="DJ66" s="429"/>
      <c r="DK66" s="429"/>
      <c r="DL66" s="429"/>
      <c r="DM66" s="429"/>
      <c r="DN66" s="429"/>
      <c r="DO66" s="430"/>
      <c r="DP66" s="428"/>
      <c r="DQ66" s="428"/>
      <c r="DR66" s="428"/>
      <c r="DS66" s="428"/>
      <c r="DT66" s="429"/>
      <c r="DU66" s="429"/>
      <c r="DV66" s="429"/>
      <c r="DW66" s="429"/>
      <c r="DX66" s="429"/>
      <c r="DY66" s="429"/>
      <c r="DZ66" s="429"/>
      <c r="EA66" s="429"/>
      <c r="EB66" s="429"/>
      <c r="EC66" s="429"/>
      <c r="ED66" s="429"/>
      <c r="EE66" s="429"/>
      <c r="EF66" s="429"/>
      <c r="EG66" s="429"/>
      <c r="EH66" s="429"/>
      <c r="EI66" s="429"/>
      <c r="EJ66" s="429"/>
      <c r="EK66" s="429"/>
      <c r="EL66" s="429"/>
      <c r="EM66" s="429"/>
      <c r="EN66" s="429"/>
      <c r="EO66" s="429"/>
      <c r="EP66" s="429"/>
      <c r="EQ66" s="429"/>
      <c r="ER66" s="429"/>
      <c r="ES66" s="429"/>
      <c r="ET66" s="429"/>
      <c r="EU66" s="429"/>
      <c r="EV66" s="429"/>
      <c r="EW66" s="429"/>
      <c r="EX66" s="429"/>
      <c r="EY66" s="429"/>
      <c r="EZ66" s="429"/>
      <c r="FA66" s="429"/>
      <c r="FB66" s="429"/>
      <c r="FC66" s="429"/>
      <c r="FD66" s="429"/>
      <c r="FE66" s="429"/>
      <c r="FF66" s="429"/>
      <c r="FG66" s="429"/>
      <c r="FH66" s="429"/>
      <c r="FI66" s="429"/>
      <c r="FJ66" s="429"/>
      <c r="FK66" s="429"/>
      <c r="FL66" s="429"/>
      <c r="FM66" s="429"/>
      <c r="FN66" s="429"/>
      <c r="FO66" s="429"/>
      <c r="FP66" s="429"/>
      <c r="FQ66" s="429"/>
      <c r="FR66" s="429"/>
      <c r="FS66" s="429"/>
      <c r="FT66" s="429"/>
      <c r="FU66" s="429"/>
      <c r="FV66" s="429"/>
      <c r="FW66" s="429"/>
      <c r="FX66" s="429"/>
      <c r="FY66" s="429"/>
      <c r="FZ66" s="429"/>
      <c r="GA66" s="917"/>
      <c r="GB66" s="917"/>
      <c r="GC66" s="917"/>
      <c r="GD66" s="917"/>
      <c r="GE66" s="917"/>
      <c r="GF66" s="917"/>
      <c r="GG66" s="917"/>
      <c r="GH66" s="917"/>
      <c r="GI66" s="917"/>
      <c r="GJ66" s="917"/>
      <c r="GK66" s="917"/>
      <c r="GL66" s="917"/>
      <c r="GM66" s="917"/>
      <c r="GN66" s="917"/>
      <c r="GO66" s="917"/>
      <c r="GP66" s="917"/>
      <c r="GQ66" s="917"/>
      <c r="GR66" s="917"/>
      <c r="GS66" s="917"/>
      <c r="GT66" s="971"/>
      <c r="GU66" s="972"/>
      <c r="GV66" s="972"/>
      <c r="GW66" s="972"/>
      <c r="GX66" s="917"/>
      <c r="GY66" s="917"/>
      <c r="GZ66" s="917"/>
      <c r="HA66" s="917"/>
      <c r="HB66" s="917"/>
      <c r="HC66" s="917"/>
      <c r="HD66" s="917"/>
      <c r="HE66" s="917"/>
      <c r="HF66" s="917"/>
      <c r="HG66" s="917"/>
      <c r="HH66" s="917"/>
      <c r="HI66" s="439"/>
      <c r="HJ66" s="434"/>
      <c r="HK66" s="434"/>
      <c r="HL66" s="434"/>
      <c r="HM66" s="434"/>
      <c r="HN66" s="434"/>
      <c r="HO66" s="434"/>
      <c r="HP66" s="434"/>
      <c r="HQ66" s="434"/>
      <c r="HR66" s="434"/>
      <c r="HS66" s="434"/>
      <c r="HT66" s="434"/>
      <c r="HU66" s="434"/>
      <c r="HV66" s="434"/>
      <c r="HW66" s="434"/>
      <c r="HX66" s="434"/>
      <c r="HY66" s="434"/>
      <c r="HZ66" s="434"/>
      <c r="IA66" s="434"/>
      <c r="IB66" s="434"/>
      <c r="IC66" s="434"/>
      <c r="ID66" s="434"/>
      <c r="IE66" s="434"/>
      <c r="IF66" s="434"/>
      <c r="IG66" s="434"/>
      <c r="IH66" s="434"/>
      <c r="II66" s="434"/>
      <c r="IJ66" s="434"/>
      <c r="IK66" s="434"/>
      <c r="IL66" s="434"/>
      <c r="IM66" s="434"/>
      <c r="IN66" s="434"/>
      <c r="IO66" s="434"/>
      <c r="IP66" s="434"/>
      <c r="IQ66" s="434"/>
      <c r="IR66" s="434"/>
      <c r="IS66" s="434"/>
      <c r="IT66" s="434"/>
      <c r="IU66" s="917"/>
      <c r="IV66" s="917"/>
      <c r="IW66" s="434"/>
      <c r="IX66" s="434"/>
      <c r="IY66" s="434"/>
      <c r="IZ66" s="434"/>
      <c r="JA66" s="434"/>
      <c r="JB66" s="434"/>
      <c r="JC66" s="434"/>
      <c r="JD66" s="434"/>
      <c r="JE66" s="434"/>
      <c r="JF66" s="434"/>
      <c r="JG66" s="434"/>
      <c r="JH66" s="434"/>
      <c r="JI66" s="434"/>
      <c r="JJ66" s="434"/>
      <c r="JK66" s="434"/>
      <c r="JL66" s="434"/>
      <c r="JM66" s="434"/>
      <c r="JN66" s="434"/>
    </row>
    <row r="67" spans="1:274" ht="12" customHeight="1" x14ac:dyDescent="0.2">
      <c r="A67" s="449"/>
      <c r="B67" s="973">
        <v>10</v>
      </c>
      <c r="C67" s="927" t="s">
        <v>1311</v>
      </c>
      <c r="D67" s="933" t="s">
        <v>1206</v>
      </c>
      <c r="E67" s="935">
        <v>3</v>
      </c>
      <c r="F67" s="442" t="str">
        <f>GY5</f>
        <v>AK.12222</v>
      </c>
      <c r="G67" s="430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30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429"/>
      <c r="BA67" s="430"/>
      <c r="BB67" s="428"/>
      <c r="BC67" s="428"/>
      <c r="BD67" s="429"/>
      <c r="BE67" s="429"/>
      <c r="BF67" s="429"/>
      <c r="BG67" s="429"/>
      <c r="BH67" s="429"/>
      <c r="BI67" s="429"/>
      <c r="BJ67" s="429"/>
      <c r="BK67" s="429"/>
      <c r="BL67" s="429"/>
      <c r="BM67" s="429"/>
      <c r="BN67" s="429"/>
      <c r="BO67" s="429"/>
      <c r="BP67" s="429"/>
      <c r="BQ67" s="429"/>
      <c r="BR67" s="429"/>
      <c r="BS67" s="429"/>
      <c r="BT67" s="430"/>
      <c r="BU67" s="429"/>
      <c r="BV67" s="429"/>
      <c r="BW67" s="429"/>
      <c r="BX67" s="429"/>
      <c r="BY67" s="429"/>
      <c r="BZ67" s="429"/>
      <c r="CA67" s="429"/>
      <c r="CB67" s="429"/>
      <c r="CC67" s="429"/>
      <c r="CD67" s="429"/>
      <c r="CE67" s="429"/>
      <c r="CF67" s="429"/>
      <c r="CG67" s="429"/>
      <c r="CH67" s="429"/>
      <c r="CI67" s="428"/>
      <c r="CJ67" s="430"/>
      <c r="CK67" s="429"/>
      <c r="CL67" s="429"/>
      <c r="CM67" s="429"/>
      <c r="CN67" s="429"/>
      <c r="CO67" s="429"/>
      <c r="CP67" s="429"/>
      <c r="CQ67" s="429"/>
      <c r="CR67" s="429"/>
      <c r="CS67" s="429"/>
      <c r="CT67" s="429"/>
      <c r="CU67" s="429"/>
      <c r="CV67" s="429"/>
      <c r="CW67" s="429"/>
      <c r="CX67" s="429"/>
      <c r="CY67" s="429"/>
      <c r="CZ67" s="429"/>
      <c r="DA67" s="429"/>
      <c r="DB67" s="429"/>
      <c r="DC67" s="429"/>
      <c r="DD67" s="429"/>
      <c r="DE67" s="429"/>
      <c r="DF67" s="429"/>
      <c r="DG67" s="429"/>
      <c r="DH67" s="429"/>
      <c r="DI67" s="429"/>
      <c r="DJ67" s="429"/>
      <c r="DK67" s="429"/>
      <c r="DL67" s="429"/>
      <c r="DM67" s="429"/>
      <c r="DN67" s="429"/>
      <c r="DO67" s="430"/>
      <c r="DP67" s="428"/>
      <c r="DQ67" s="428"/>
      <c r="DR67" s="428"/>
      <c r="DS67" s="428"/>
      <c r="DT67" s="429"/>
      <c r="DU67" s="429"/>
      <c r="DV67" s="429"/>
      <c r="DW67" s="429"/>
      <c r="DX67" s="429"/>
      <c r="DY67" s="429"/>
      <c r="DZ67" s="429"/>
      <c r="EA67" s="429"/>
      <c r="EB67" s="429"/>
      <c r="EC67" s="429"/>
      <c r="ED67" s="429"/>
      <c r="EE67" s="429"/>
      <c r="EF67" s="429"/>
      <c r="EG67" s="429"/>
      <c r="EH67" s="429"/>
      <c r="EI67" s="429"/>
      <c r="EJ67" s="429"/>
      <c r="EK67" s="429"/>
      <c r="EL67" s="429"/>
      <c r="EM67" s="429"/>
      <c r="EN67" s="429"/>
      <c r="EO67" s="429"/>
      <c r="EP67" s="429"/>
      <c r="EQ67" s="429"/>
      <c r="ER67" s="429"/>
      <c r="ES67" s="429"/>
      <c r="ET67" s="429"/>
      <c r="EU67" s="429"/>
      <c r="EV67" s="429"/>
      <c r="EW67" s="429"/>
      <c r="EX67" s="429"/>
      <c r="EY67" s="429"/>
      <c r="EZ67" s="429"/>
      <c r="FA67" s="429"/>
      <c r="FB67" s="429"/>
      <c r="FC67" s="429"/>
      <c r="FD67" s="429"/>
      <c r="FE67" s="429"/>
      <c r="FF67" s="429"/>
      <c r="FG67" s="429"/>
      <c r="FH67" s="429"/>
      <c r="FI67" s="429"/>
      <c r="FJ67" s="429"/>
      <c r="FK67" s="429"/>
      <c r="FL67" s="429"/>
      <c r="FM67" s="429"/>
      <c r="FN67" s="429"/>
      <c r="FO67" s="429"/>
      <c r="FP67" s="429"/>
      <c r="FQ67" s="429"/>
      <c r="FR67" s="429"/>
      <c r="FS67" s="429"/>
      <c r="FT67" s="429"/>
      <c r="FU67" s="429"/>
      <c r="FV67" s="429"/>
      <c r="FW67" s="429"/>
      <c r="FX67" s="429"/>
      <c r="FY67" s="429"/>
      <c r="FZ67" s="429"/>
      <c r="GA67" s="916"/>
      <c r="GB67" s="916"/>
      <c r="GC67" s="916"/>
      <c r="GD67" s="916"/>
      <c r="GE67" s="916"/>
      <c r="GF67" s="916"/>
      <c r="GG67" s="916"/>
      <c r="GH67" s="916"/>
      <c r="GI67" s="916"/>
      <c r="GJ67" s="916"/>
      <c r="GK67" s="916"/>
      <c r="GL67" s="916"/>
      <c r="GM67" s="916"/>
      <c r="GN67" s="916"/>
      <c r="GO67" s="916"/>
      <c r="GP67" s="916"/>
      <c r="GQ67" s="916"/>
      <c r="GR67" s="916"/>
      <c r="GS67" s="916"/>
      <c r="GT67" s="970"/>
      <c r="GU67" s="972"/>
      <c r="GV67" s="972"/>
      <c r="GW67" s="972"/>
      <c r="GX67" s="916"/>
      <c r="GY67" s="975">
        <v>1.5</v>
      </c>
      <c r="GZ67" s="916"/>
      <c r="HA67" s="916"/>
      <c r="HB67" s="916"/>
      <c r="HC67" s="916"/>
      <c r="HD67" s="916"/>
      <c r="HE67" s="916"/>
      <c r="HF67" s="975">
        <v>1.5</v>
      </c>
      <c r="HG67" s="916"/>
      <c r="HH67" s="916"/>
      <c r="HI67" s="438"/>
      <c r="HJ67" s="434"/>
      <c r="HK67" s="434"/>
      <c r="HL67" s="434"/>
      <c r="HM67" s="434"/>
      <c r="HN67" s="434"/>
      <c r="HO67" s="434"/>
      <c r="HP67" s="434"/>
      <c r="HQ67" s="434"/>
      <c r="HR67" s="434"/>
      <c r="HS67" s="434"/>
      <c r="HT67" s="434"/>
      <c r="HU67" s="434"/>
      <c r="HV67" s="434"/>
      <c r="HW67" s="434"/>
      <c r="HX67" s="434"/>
      <c r="HY67" s="434"/>
      <c r="HZ67" s="434"/>
      <c r="IA67" s="434"/>
      <c r="IB67" s="434"/>
      <c r="IC67" s="434"/>
      <c r="ID67" s="434"/>
      <c r="IE67" s="434"/>
      <c r="IF67" s="434"/>
      <c r="IG67" s="434"/>
      <c r="IH67" s="434"/>
      <c r="II67" s="434"/>
      <c r="IJ67" s="434"/>
      <c r="IK67" s="434"/>
      <c r="IL67" s="434"/>
      <c r="IM67" s="434"/>
      <c r="IN67" s="434"/>
      <c r="IO67" s="434"/>
      <c r="IP67" s="434"/>
      <c r="IQ67" s="434"/>
      <c r="IR67" s="434"/>
      <c r="IS67" s="434"/>
      <c r="IT67" s="434"/>
      <c r="IU67" s="434"/>
      <c r="IV67" s="434"/>
      <c r="IW67" s="434"/>
      <c r="IX67" s="434"/>
      <c r="IY67" s="434"/>
      <c r="IZ67" s="434"/>
      <c r="JA67" s="434"/>
      <c r="JB67" s="434"/>
      <c r="JC67" s="434"/>
      <c r="JD67" s="434"/>
      <c r="JE67" s="434"/>
      <c r="JF67" s="434"/>
      <c r="JG67" s="434"/>
      <c r="JH67" s="434"/>
      <c r="JI67" s="434"/>
      <c r="JJ67" s="434"/>
      <c r="JK67" s="434"/>
      <c r="JL67" s="434"/>
      <c r="JM67" s="434"/>
      <c r="JN67" s="434"/>
    </row>
    <row r="68" spans="1:274" ht="12" customHeight="1" x14ac:dyDescent="0.2">
      <c r="A68" s="449"/>
      <c r="B68" s="974"/>
      <c r="C68" s="929"/>
      <c r="D68" s="934"/>
      <c r="E68" s="937"/>
      <c r="F68" s="442" t="str">
        <f>HF5</f>
        <v>SH.12235</v>
      </c>
      <c r="G68" s="430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30"/>
      <c r="AM68" s="429"/>
      <c r="AN68" s="429"/>
      <c r="AO68" s="429"/>
      <c r="AP68" s="429"/>
      <c r="AQ68" s="429"/>
      <c r="AR68" s="429"/>
      <c r="AS68" s="429"/>
      <c r="AT68" s="429"/>
      <c r="AU68" s="429"/>
      <c r="AV68" s="429"/>
      <c r="AW68" s="429"/>
      <c r="AX68" s="429"/>
      <c r="AY68" s="429"/>
      <c r="AZ68" s="429"/>
      <c r="BA68" s="430"/>
      <c r="BB68" s="428"/>
      <c r="BC68" s="428"/>
      <c r="BD68" s="429"/>
      <c r="BE68" s="429"/>
      <c r="BF68" s="429"/>
      <c r="BG68" s="429"/>
      <c r="BH68" s="429"/>
      <c r="BI68" s="429"/>
      <c r="BJ68" s="429"/>
      <c r="BK68" s="429"/>
      <c r="BL68" s="429"/>
      <c r="BM68" s="429"/>
      <c r="BN68" s="429"/>
      <c r="BO68" s="429"/>
      <c r="BP68" s="429"/>
      <c r="BQ68" s="429"/>
      <c r="BR68" s="429"/>
      <c r="BS68" s="429"/>
      <c r="BT68" s="430"/>
      <c r="BU68" s="429"/>
      <c r="BV68" s="429"/>
      <c r="BW68" s="429"/>
      <c r="BX68" s="429"/>
      <c r="BY68" s="429"/>
      <c r="BZ68" s="429"/>
      <c r="CA68" s="429"/>
      <c r="CB68" s="429"/>
      <c r="CC68" s="429"/>
      <c r="CD68" s="429"/>
      <c r="CE68" s="429"/>
      <c r="CF68" s="429"/>
      <c r="CG68" s="429"/>
      <c r="CH68" s="429"/>
      <c r="CI68" s="428"/>
      <c r="CJ68" s="430"/>
      <c r="CK68" s="429"/>
      <c r="CL68" s="429"/>
      <c r="CM68" s="429"/>
      <c r="CN68" s="429"/>
      <c r="CO68" s="429"/>
      <c r="CP68" s="429"/>
      <c r="CQ68" s="429"/>
      <c r="CR68" s="429"/>
      <c r="CS68" s="429"/>
      <c r="CT68" s="429"/>
      <c r="CU68" s="429"/>
      <c r="CV68" s="429"/>
      <c r="CW68" s="429"/>
      <c r="CX68" s="429"/>
      <c r="CY68" s="429"/>
      <c r="CZ68" s="429"/>
      <c r="DA68" s="429"/>
      <c r="DB68" s="429"/>
      <c r="DC68" s="429"/>
      <c r="DD68" s="429"/>
      <c r="DE68" s="429"/>
      <c r="DF68" s="429"/>
      <c r="DG68" s="429"/>
      <c r="DH68" s="429"/>
      <c r="DI68" s="429"/>
      <c r="DJ68" s="429"/>
      <c r="DK68" s="429"/>
      <c r="DL68" s="429"/>
      <c r="DM68" s="429"/>
      <c r="DN68" s="429"/>
      <c r="DO68" s="430"/>
      <c r="DP68" s="428"/>
      <c r="DQ68" s="428"/>
      <c r="DR68" s="428"/>
      <c r="DS68" s="428"/>
      <c r="DT68" s="429"/>
      <c r="DU68" s="429"/>
      <c r="DV68" s="429"/>
      <c r="DW68" s="429"/>
      <c r="DX68" s="429"/>
      <c r="DY68" s="429"/>
      <c r="DZ68" s="429"/>
      <c r="EA68" s="429"/>
      <c r="EB68" s="429"/>
      <c r="EC68" s="429"/>
      <c r="ED68" s="429"/>
      <c r="EE68" s="429"/>
      <c r="EF68" s="429"/>
      <c r="EG68" s="429"/>
      <c r="EH68" s="429"/>
      <c r="EI68" s="429"/>
      <c r="EJ68" s="429"/>
      <c r="EK68" s="429"/>
      <c r="EL68" s="429"/>
      <c r="EM68" s="429"/>
      <c r="EN68" s="429"/>
      <c r="EO68" s="429"/>
      <c r="EP68" s="429"/>
      <c r="EQ68" s="429"/>
      <c r="ER68" s="429"/>
      <c r="ES68" s="429"/>
      <c r="ET68" s="429"/>
      <c r="EU68" s="429"/>
      <c r="EV68" s="429"/>
      <c r="EW68" s="429"/>
      <c r="EX68" s="429"/>
      <c r="EY68" s="429"/>
      <c r="EZ68" s="429"/>
      <c r="FA68" s="429"/>
      <c r="FB68" s="429"/>
      <c r="FC68" s="429"/>
      <c r="FD68" s="429"/>
      <c r="FE68" s="429"/>
      <c r="FF68" s="429"/>
      <c r="FG68" s="429"/>
      <c r="FH68" s="429"/>
      <c r="FI68" s="429"/>
      <c r="FJ68" s="429"/>
      <c r="FK68" s="429"/>
      <c r="FL68" s="429"/>
      <c r="FM68" s="429"/>
      <c r="FN68" s="429"/>
      <c r="FO68" s="429"/>
      <c r="FP68" s="429"/>
      <c r="FQ68" s="429"/>
      <c r="FR68" s="429"/>
      <c r="FS68" s="429"/>
      <c r="FT68" s="429"/>
      <c r="FU68" s="429"/>
      <c r="FV68" s="429"/>
      <c r="FW68" s="429"/>
      <c r="FX68" s="429"/>
      <c r="FY68" s="429"/>
      <c r="FZ68" s="429"/>
      <c r="GA68" s="917"/>
      <c r="GB68" s="917"/>
      <c r="GC68" s="917"/>
      <c r="GD68" s="917"/>
      <c r="GE68" s="917"/>
      <c r="GF68" s="917"/>
      <c r="GG68" s="917"/>
      <c r="GH68" s="917"/>
      <c r="GI68" s="917"/>
      <c r="GJ68" s="917"/>
      <c r="GK68" s="917"/>
      <c r="GL68" s="917"/>
      <c r="GM68" s="917"/>
      <c r="GN68" s="917"/>
      <c r="GO68" s="917"/>
      <c r="GP68" s="917"/>
      <c r="GQ68" s="917"/>
      <c r="GR68" s="917"/>
      <c r="GS68" s="917"/>
      <c r="GT68" s="971"/>
      <c r="GU68" s="972"/>
      <c r="GV68" s="972"/>
      <c r="GW68" s="972"/>
      <c r="GX68" s="917"/>
      <c r="GY68" s="976"/>
      <c r="GZ68" s="917"/>
      <c r="HA68" s="917"/>
      <c r="HB68" s="917"/>
      <c r="HC68" s="917"/>
      <c r="HD68" s="917"/>
      <c r="HE68" s="917"/>
      <c r="HF68" s="976"/>
      <c r="HG68" s="917"/>
      <c r="HH68" s="917"/>
      <c r="HI68" s="439"/>
      <c r="HJ68" s="434"/>
      <c r="HK68" s="434"/>
      <c r="HL68" s="434"/>
      <c r="HM68" s="434"/>
      <c r="HN68" s="434"/>
      <c r="HO68" s="434"/>
      <c r="HP68" s="434"/>
      <c r="HQ68" s="434"/>
      <c r="HR68" s="434"/>
      <c r="HS68" s="434"/>
      <c r="HT68" s="434"/>
      <c r="HU68" s="434"/>
      <c r="HV68" s="434"/>
      <c r="HW68" s="434"/>
      <c r="HX68" s="434"/>
      <c r="HY68" s="434"/>
      <c r="HZ68" s="434"/>
      <c r="IA68" s="434"/>
      <c r="IB68" s="434"/>
      <c r="IC68" s="434"/>
      <c r="ID68" s="434"/>
      <c r="IE68" s="434"/>
      <c r="IF68" s="434"/>
      <c r="IG68" s="434"/>
      <c r="IH68" s="434"/>
      <c r="II68" s="434"/>
      <c r="IJ68" s="434"/>
      <c r="IK68" s="434"/>
      <c r="IL68" s="434"/>
      <c r="IM68" s="434"/>
      <c r="IN68" s="434"/>
      <c r="IO68" s="434"/>
      <c r="IP68" s="434"/>
      <c r="IQ68" s="434"/>
      <c r="IR68" s="434"/>
      <c r="IS68" s="434"/>
      <c r="IT68" s="434"/>
      <c r="IU68" s="434"/>
      <c r="IV68" s="434"/>
      <c r="IW68" s="434"/>
      <c r="IX68" s="434"/>
      <c r="IY68" s="434"/>
      <c r="IZ68" s="434"/>
      <c r="JA68" s="434"/>
      <c r="JB68" s="434"/>
      <c r="JC68" s="434"/>
      <c r="JD68" s="434"/>
      <c r="JE68" s="434"/>
      <c r="JF68" s="434"/>
      <c r="JG68" s="434"/>
      <c r="JH68" s="434"/>
      <c r="JI68" s="434"/>
      <c r="JJ68" s="434"/>
      <c r="JK68" s="434"/>
      <c r="JL68" s="434"/>
      <c r="JM68" s="434"/>
      <c r="JN68" s="434"/>
    </row>
    <row r="69" spans="1:274" ht="13.5" x14ac:dyDescent="0.2">
      <c r="A69" s="449"/>
      <c r="B69" s="977" t="s">
        <v>1312</v>
      </c>
      <c r="C69" s="977"/>
      <c r="D69" s="978"/>
      <c r="E69" s="445">
        <f>E41+E51+E53+E55+E57+E59+E61+E63+E65+E67</f>
        <v>24</v>
      </c>
      <c r="F69" s="446" t="s">
        <v>6</v>
      </c>
      <c r="G69" s="428"/>
      <c r="H69" s="429"/>
      <c r="I69" s="429"/>
      <c r="J69" s="429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  <c r="X69" s="429"/>
      <c r="Y69" s="429"/>
      <c r="Z69" s="429"/>
      <c r="AA69" s="429"/>
      <c r="AB69" s="429"/>
      <c r="AC69" s="429"/>
      <c r="AD69" s="429"/>
      <c r="AE69" s="429"/>
      <c r="AF69" s="429"/>
      <c r="AG69" s="429"/>
      <c r="AH69" s="429"/>
      <c r="AI69" s="429"/>
      <c r="AJ69" s="429"/>
      <c r="AK69" s="429"/>
      <c r="AL69" s="430"/>
      <c r="AM69" s="429"/>
      <c r="AN69" s="429"/>
      <c r="AO69" s="429"/>
      <c r="AP69" s="429"/>
      <c r="AQ69" s="429"/>
      <c r="AR69" s="429"/>
      <c r="AS69" s="429"/>
      <c r="AT69" s="429"/>
      <c r="AU69" s="429"/>
      <c r="AV69" s="429"/>
      <c r="AW69" s="429"/>
      <c r="AX69" s="429"/>
      <c r="AY69" s="429"/>
      <c r="AZ69" s="429"/>
      <c r="BA69" s="430"/>
      <c r="BB69" s="428"/>
      <c r="BC69" s="428"/>
      <c r="BD69" s="429"/>
      <c r="BE69" s="429"/>
      <c r="BF69" s="429"/>
      <c r="BG69" s="429"/>
      <c r="BH69" s="429"/>
      <c r="BI69" s="429"/>
      <c r="BJ69" s="429"/>
      <c r="BK69" s="429"/>
      <c r="BL69" s="429"/>
      <c r="BM69" s="429"/>
      <c r="BN69" s="429"/>
      <c r="BO69" s="429"/>
      <c r="BP69" s="429"/>
      <c r="BQ69" s="429"/>
      <c r="BR69" s="429"/>
      <c r="BS69" s="429"/>
      <c r="BT69" s="430"/>
      <c r="BU69" s="429"/>
      <c r="BV69" s="429"/>
      <c r="BW69" s="429"/>
      <c r="BX69" s="429"/>
      <c r="BY69" s="429"/>
      <c r="BZ69" s="429"/>
      <c r="CA69" s="429"/>
      <c r="CB69" s="429"/>
      <c r="CC69" s="429"/>
      <c r="CD69" s="429"/>
      <c r="CE69" s="429"/>
      <c r="CF69" s="429"/>
      <c r="CG69" s="429"/>
      <c r="CH69" s="429"/>
      <c r="CI69" s="428"/>
      <c r="CJ69" s="430"/>
      <c r="CK69" s="429"/>
      <c r="CL69" s="429"/>
      <c r="CM69" s="429"/>
      <c r="CN69" s="429"/>
      <c r="CO69" s="429"/>
      <c r="CP69" s="429"/>
      <c r="CQ69" s="429"/>
      <c r="CR69" s="429"/>
      <c r="CS69" s="429"/>
      <c r="CT69" s="429"/>
      <c r="CU69" s="429"/>
      <c r="CV69" s="429"/>
      <c r="CW69" s="429"/>
      <c r="CX69" s="429"/>
      <c r="CY69" s="429"/>
      <c r="CZ69" s="429"/>
      <c r="DA69" s="429"/>
      <c r="DB69" s="429"/>
      <c r="DC69" s="429"/>
      <c r="DD69" s="429"/>
      <c r="DE69" s="429"/>
      <c r="DF69" s="429"/>
      <c r="DG69" s="429"/>
      <c r="DH69" s="429"/>
      <c r="DI69" s="429"/>
      <c r="DJ69" s="429"/>
      <c r="DK69" s="429"/>
      <c r="DL69" s="429"/>
      <c r="DM69" s="429"/>
      <c r="DN69" s="429"/>
      <c r="DO69" s="430"/>
      <c r="DP69" s="428"/>
      <c r="DQ69" s="428"/>
      <c r="DR69" s="428"/>
      <c r="DS69" s="428"/>
      <c r="DT69" s="429"/>
      <c r="DU69" s="429"/>
      <c r="DV69" s="429"/>
      <c r="DW69" s="429"/>
      <c r="DX69" s="429"/>
      <c r="DY69" s="429"/>
      <c r="DZ69" s="429"/>
      <c r="EA69" s="429"/>
      <c r="EB69" s="429"/>
      <c r="EC69" s="429"/>
      <c r="ED69" s="429"/>
      <c r="EE69" s="429"/>
      <c r="EF69" s="429"/>
      <c r="EG69" s="429"/>
      <c r="EH69" s="429"/>
      <c r="EI69" s="429"/>
      <c r="EJ69" s="429"/>
      <c r="EK69" s="429"/>
      <c r="EL69" s="429"/>
      <c r="EM69" s="429"/>
      <c r="EN69" s="429"/>
      <c r="EO69" s="429"/>
      <c r="EP69" s="429"/>
      <c r="EQ69" s="429"/>
      <c r="ER69" s="429"/>
      <c r="ES69" s="429"/>
      <c r="ET69" s="429"/>
      <c r="EU69" s="429"/>
      <c r="EV69" s="429"/>
      <c r="EW69" s="429"/>
      <c r="EX69" s="429"/>
      <c r="EY69" s="429"/>
      <c r="EZ69" s="429"/>
      <c r="FA69" s="429"/>
      <c r="FB69" s="429"/>
      <c r="FC69" s="429"/>
      <c r="FD69" s="429"/>
      <c r="FE69" s="429"/>
      <c r="FF69" s="429"/>
      <c r="FG69" s="429"/>
      <c r="FH69" s="429"/>
      <c r="FI69" s="429"/>
      <c r="FJ69" s="429"/>
      <c r="FK69" s="429"/>
      <c r="FL69" s="429"/>
      <c r="FM69" s="429"/>
      <c r="FN69" s="429"/>
      <c r="FO69" s="429"/>
      <c r="FP69" s="429"/>
      <c r="FQ69" s="429"/>
      <c r="FR69" s="429"/>
      <c r="FS69" s="429"/>
      <c r="FT69" s="429"/>
      <c r="FU69" s="429"/>
      <c r="FV69" s="429"/>
      <c r="FW69" s="429"/>
      <c r="FX69" s="429"/>
      <c r="FY69" s="429"/>
      <c r="FZ69" s="429"/>
      <c r="GA69" s="434"/>
      <c r="GB69" s="434"/>
      <c r="GC69" s="434"/>
      <c r="GD69" s="434"/>
      <c r="GE69" s="434"/>
      <c r="GF69" s="434"/>
      <c r="GG69" s="434"/>
      <c r="GH69" s="434"/>
      <c r="GI69" s="434"/>
      <c r="GJ69" s="434"/>
      <c r="GK69" s="434"/>
      <c r="GL69" s="434"/>
      <c r="GM69" s="434"/>
      <c r="GN69" s="434"/>
      <c r="GO69" s="434"/>
      <c r="GP69" s="434"/>
      <c r="GQ69" s="434"/>
      <c r="GR69" s="434"/>
      <c r="GS69" s="434"/>
      <c r="GT69" s="447"/>
      <c r="GU69" s="448"/>
      <c r="GV69" s="448"/>
      <c r="GW69" s="448"/>
      <c r="GX69" s="434"/>
      <c r="GY69" s="434"/>
      <c r="GZ69" s="434"/>
      <c r="HA69" s="434"/>
      <c r="HB69" s="434"/>
      <c r="HC69" s="434"/>
      <c r="HD69" s="434"/>
      <c r="HE69" s="434"/>
      <c r="HF69" s="434"/>
      <c r="HG69" s="434"/>
      <c r="HH69" s="434"/>
      <c r="HI69" s="434"/>
      <c r="HJ69" s="434"/>
      <c r="HK69" s="434"/>
      <c r="HL69" s="434"/>
      <c r="HM69" s="434"/>
      <c r="HN69" s="434"/>
      <c r="HO69" s="434"/>
      <c r="HP69" s="434"/>
      <c r="HQ69" s="434"/>
      <c r="HR69" s="434"/>
      <c r="HS69" s="434"/>
      <c r="HT69" s="434"/>
      <c r="HU69" s="434"/>
      <c r="HV69" s="434"/>
      <c r="HW69" s="434"/>
      <c r="HX69" s="434"/>
      <c r="HY69" s="434"/>
      <c r="HZ69" s="434"/>
      <c r="IA69" s="434"/>
      <c r="IB69" s="434"/>
      <c r="IC69" s="434"/>
      <c r="ID69" s="434"/>
      <c r="IE69" s="434"/>
      <c r="IF69" s="434"/>
      <c r="IG69" s="434"/>
      <c r="IH69" s="434"/>
      <c r="II69" s="434"/>
      <c r="IJ69" s="434"/>
      <c r="IK69" s="434"/>
      <c r="IL69" s="434"/>
      <c r="IM69" s="434"/>
      <c r="IN69" s="434"/>
      <c r="IO69" s="434"/>
      <c r="IP69" s="434"/>
      <c r="IQ69" s="434"/>
      <c r="IR69" s="434"/>
      <c r="IS69" s="434"/>
      <c r="IT69" s="434"/>
      <c r="IU69" s="434"/>
      <c r="IV69" s="434"/>
      <c r="IW69" s="434"/>
      <c r="IX69" s="434"/>
      <c r="IY69" s="434"/>
      <c r="IZ69" s="434"/>
      <c r="JA69" s="434"/>
      <c r="JB69" s="434"/>
      <c r="JC69" s="434"/>
      <c r="JD69" s="434"/>
      <c r="JE69" s="434"/>
      <c r="JF69" s="434"/>
      <c r="JG69" s="434"/>
      <c r="JH69" s="434"/>
      <c r="JI69" s="434"/>
      <c r="JJ69" s="434"/>
      <c r="JK69" s="434"/>
      <c r="JL69" s="434"/>
      <c r="JM69" s="434"/>
      <c r="JN69" s="434"/>
    </row>
    <row r="70" spans="1:274" ht="13.5" x14ac:dyDescent="0.2">
      <c r="A70" s="449"/>
      <c r="B70" s="979" t="s">
        <v>1314</v>
      </c>
      <c r="C70" s="979"/>
      <c r="D70" s="979"/>
      <c r="E70" s="979"/>
      <c r="F70" s="980"/>
      <c r="G70" s="450"/>
      <c r="H70" s="451"/>
      <c r="I70" s="451"/>
      <c r="J70" s="451"/>
      <c r="K70" s="451"/>
      <c r="L70" s="451"/>
      <c r="M70" s="451"/>
      <c r="N70" s="451"/>
      <c r="O70" s="451"/>
      <c r="P70" s="452"/>
      <c r="Q70" s="451"/>
      <c r="R70" s="451"/>
      <c r="S70" s="451"/>
      <c r="T70" s="451"/>
      <c r="U70" s="451"/>
      <c r="V70" s="451"/>
      <c r="W70" s="451"/>
      <c r="X70" s="451"/>
      <c r="Y70" s="451"/>
      <c r="Z70" s="451"/>
      <c r="AA70" s="451"/>
      <c r="AB70" s="451"/>
      <c r="AC70" s="451"/>
      <c r="AD70" s="451"/>
      <c r="AE70" s="451"/>
      <c r="AF70" s="451"/>
      <c r="AG70" s="451"/>
      <c r="AH70" s="451"/>
      <c r="AI70" s="451"/>
      <c r="AJ70" s="451"/>
      <c r="AK70" s="451"/>
      <c r="AL70" s="451"/>
      <c r="AM70" s="451"/>
      <c r="AN70" s="451"/>
      <c r="AO70" s="451"/>
      <c r="AP70" s="451"/>
      <c r="AQ70" s="451"/>
      <c r="AR70" s="451"/>
      <c r="AS70" s="451"/>
      <c r="AT70" s="451"/>
      <c r="AU70" s="451"/>
      <c r="AV70" s="451"/>
      <c r="AW70" s="451"/>
      <c r="AX70" s="451"/>
      <c r="AY70" s="451"/>
      <c r="AZ70" s="451"/>
      <c r="BA70" s="451"/>
      <c r="BB70" s="451"/>
      <c r="BC70" s="451"/>
      <c r="BD70" s="451"/>
      <c r="BE70" s="451"/>
      <c r="BF70" s="451"/>
      <c r="BG70" s="451"/>
      <c r="BH70" s="451"/>
      <c r="BI70" s="451"/>
      <c r="BJ70" s="451"/>
      <c r="BK70" s="451"/>
      <c r="BL70" s="451"/>
      <c r="BM70" s="451"/>
      <c r="BN70" s="451"/>
      <c r="BO70" s="451"/>
      <c r="BP70" s="451"/>
      <c r="BQ70" s="451"/>
      <c r="BR70" s="451"/>
      <c r="BS70" s="451"/>
      <c r="BT70" s="451"/>
      <c r="BU70" s="451"/>
      <c r="BV70" s="451"/>
      <c r="BW70" s="451"/>
      <c r="BX70" s="451"/>
      <c r="BY70" s="451"/>
      <c r="BZ70" s="451"/>
      <c r="CA70" s="451"/>
      <c r="CB70" s="451"/>
      <c r="CC70" s="451"/>
      <c r="CD70" s="451"/>
      <c r="CE70" s="451"/>
      <c r="CF70" s="451"/>
      <c r="CG70" s="451"/>
      <c r="CH70" s="451"/>
      <c r="CI70" s="451"/>
      <c r="CJ70" s="451"/>
      <c r="CK70" s="451"/>
      <c r="CL70" s="451"/>
      <c r="CM70" s="451"/>
      <c r="CN70" s="451"/>
      <c r="CO70" s="451"/>
      <c r="CP70" s="451"/>
      <c r="CQ70" s="451"/>
      <c r="CR70" s="451"/>
      <c r="CS70" s="451"/>
      <c r="CT70" s="451"/>
      <c r="CU70" s="451"/>
      <c r="CV70" s="451"/>
      <c r="CW70" s="451"/>
      <c r="CX70" s="451"/>
      <c r="CY70" s="451"/>
      <c r="CZ70" s="451"/>
      <c r="DA70" s="451"/>
      <c r="DB70" s="451"/>
      <c r="DC70" s="451"/>
      <c r="DD70" s="451"/>
      <c r="DE70" s="451"/>
      <c r="DF70" s="451"/>
      <c r="DG70" s="451"/>
      <c r="DH70" s="451"/>
      <c r="DI70" s="451"/>
      <c r="DJ70" s="451"/>
      <c r="DK70" s="451"/>
      <c r="DL70" s="451"/>
      <c r="DM70" s="451"/>
      <c r="DN70" s="451"/>
      <c r="DO70" s="451"/>
      <c r="DP70" s="451"/>
      <c r="DQ70" s="451"/>
      <c r="DR70" s="451"/>
      <c r="DS70" s="451"/>
      <c r="DT70" s="451"/>
      <c r="DU70" s="451"/>
      <c r="DV70" s="451"/>
      <c r="DW70" s="451"/>
      <c r="DX70" s="451"/>
      <c r="DY70" s="451"/>
      <c r="DZ70" s="451"/>
      <c r="EA70" s="451"/>
      <c r="EB70" s="451"/>
      <c r="EC70" s="451"/>
      <c r="ED70" s="451"/>
      <c r="EE70" s="451"/>
      <c r="EF70" s="451"/>
      <c r="EG70" s="451"/>
      <c r="EH70" s="451"/>
      <c r="EI70" s="451"/>
      <c r="EJ70" s="451"/>
      <c r="EK70" s="451"/>
      <c r="EL70" s="451"/>
      <c r="EM70" s="451"/>
      <c r="EN70" s="451"/>
      <c r="EO70" s="451"/>
      <c r="EP70" s="451"/>
      <c r="EQ70" s="451"/>
      <c r="ER70" s="451"/>
      <c r="ES70" s="451"/>
      <c r="ET70" s="451"/>
      <c r="EU70" s="451"/>
      <c r="EV70" s="451"/>
      <c r="EW70" s="451"/>
      <c r="EX70" s="451"/>
      <c r="EY70" s="451"/>
      <c r="EZ70" s="451"/>
      <c r="FA70" s="451"/>
      <c r="FB70" s="451"/>
      <c r="FC70" s="451"/>
      <c r="FD70" s="451"/>
      <c r="FE70" s="451"/>
      <c r="FF70" s="451"/>
      <c r="FG70" s="451"/>
      <c r="FH70" s="451"/>
      <c r="FI70" s="451"/>
      <c r="FJ70" s="451"/>
      <c r="FK70" s="451"/>
      <c r="FL70" s="451"/>
      <c r="FM70" s="451"/>
      <c r="FN70" s="451"/>
      <c r="FO70" s="451"/>
      <c r="FP70" s="451"/>
      <c r="FQ70" s="451"/>
      <c r="FR70" s="451"/>
      <c r="FS70" s="451"/>
      <c r="FT70" s="451"/>
      <c r="FU70" s="451"/>
      <c r="FV70" s="451"/>
      <c r="FW70" s="451"/>
      <c r="FX70" s="451"/>
      <c r="FY70" s="451"/>
      <c r="FZ70" s="451"/>
      <c r="GA70" s="439"/>
      <c r="GB70" s="439"/>
      <c r="GC70" s="439"/>
      <c r="GD70" s="439"/>
      <c r="GE70" s="439"/>
      <c r="GF70" s="439"/>
      <c r="GG70" s="439"/>
      <c r="GH70" s="439"/>
      <c r="GI70" s="439"/>
      <c r="GJ70" s="439"/>
      <c r="GK70" s="439"/>
      <c r="GL70" s="439"/>
      <c r="GM70" s="439"/>
      <c r="GN70" s="439"/>
      <c r="GO70" s="439"/>
      <c r="GP70" s="439"/>
      <c r="GQ70" s="439"/>
      <c r="GR70" s="439"/>
      <c r="GS70" s="439"/>
      <c r="GT70" s="453"/>
      <c r="GU70" s="454"/>
      <c r="GV70" s="454"/>
      <c r="GW70" s="454"/>
      <c r="GX70" s="439"/>
      <c r="GY70" s="439"/>
      <c r="GZ70" s="439"/>
      <c r="HA70" s="439"/>
      <c r="HB70" s="439"/>
      <c r="HC70" s="439"/>
      <c r="HD70" s="439"/>
      <c r="HE70" s="439"/>
      <c r="HF70" s="439"/>
      <c r="HG70" s="439"/>
      <c r="HH70" s="439"/>
      <c r="HI70" s="439"/>
      <c r="HJ70" s="439"/>
      <c r="HK70" s="439"/>
      <c r="HL70" s="439"/>
      <c r="HM70" s="439"/>
      <c r="HN70" s="439"/>
      <c r="HO70" s="439"/>
      <c r="HP70" s="439"/>
      <c r="HQ70" s="439"/>
      <c r="HR70" s="439"/>
      <c r="HS70" s="439"/>
      <c r="HT70" s="439"/>
      <c r="HU70" s="439"/>
      <c r="HV70" s="439"/>
      <c r="HW70" s="439"/>
      <c r="HX70" s="439"/>
      <c r="HY70" s="439"/>
      <c r="HZ70" s="439"/>
      <c r="IA70" s="439"/>
      <c r="IB70" s="439"/>
      <c r="IC70" s="439"/>
      <c r="ID70" s="439"/>
      <c r="IE70" s="439"/>
      <c r="IF70" s="439"/>
      <c r="IG70" s="439"/>
      <c r="IH70" s="439"/>
      <c r="II70" s="439"/>
      <c r="IJ70" s="439"/>
      <c r="IK70" s="439"/>
      <c r="IL70" s="439"/>
      <c r="IM70" s="439"/>
      <c r="IN70" s="439"/>
      <c r="IO70" s="439"/>
      <c r="IP70" s="455"/>
      <c r="IQ70" s="455"/>
      <c r="IR70" s="455"/>
      <c r="IS70" s="455"/>
      <c r="IT70" s="455"/>
      <c r="IU70" s="455"/>
      <c r="IV70" s="455"/>
      <c r="IW70" s="455"/>
      <c r="IX70" s="455"/>
      <c r="IY70" s="455"/>
      <c r="IZ70" s="455"/>
      <c r="JA70" s="455"/>
      <c r="JB70" s="455"/>
      <c r="JC70" s="455"/>
      <c r="JD70" s="455"/>
      <c r="JE70" s="455"/>
      <c r="JF70" s="455"/>
      <c r="JG70" s="455"/>
      <c r="JH70" s="455"/>
      <c r="JI70" s="455"/>
      <c r="JJ70" s="455"/>
      <c r="JK70" s="455"/>
      <c r="JL70" s="455"/>
      <c r="JM70" s="455"/>
      <c r="JN70" s="455"/>
    </row>
    <row r="71" spans="1:274" ht="13.5" x14ac:dyDescent="0.2">
      <c r="A71" s="449"/>
      <c r="B71" s="924">
        <v>1</v>
      </c>
      <c r="C71" s="927" t="s">
        <v>1293</v>
      </c>
      <c r="D71" s="930" t="s">
        <v>1294</v>
      </c>
      <c r="E71" s="931"/>
      <c r="F71" s="932"/>
      <c r="G71" s="428"/>
      <c r="H71" s="429"/>
      <c r="I71" s="429"/>
      <c r="J71" s="429"/>
      <c r="K71" s="429"/>
      <c r="L71" s="429"/>
      <c r="M71" s="429"/>
      <c r="N71" s="429"/>
      <c r="O71" s="429"/>
      <c r="P71" s="429"/>
      <c r="Q71" s="429"/>
      <c r="R71" s="429"/>
      <c r="S71" s="429"/>
      <c r="T71" s="429"/>
      <c r="U71" s="429"/>
      <c r="V71" s="429"/>
      <c r="W71" s="429"/>
      <c r="X71" s="429"/>
      <c r="Y71" s="429"/>
      <c r="Z71" s="429"/>
      <c r="AA71" s="429"/>
      <c r="AB71" s="429"/>
      <c r="AC71" s="429"/>
      <c r="AD71" s="429"/>
      <c r="AE71" s="429"/>
      <c r="AF71" s="429"/>
      <c r="AG71" s="429"/>
      <c r="AH71" s="429"/>
      <c r="AI71" s="429"/>
      <c r="AJ71" s="429"/>
      <c r="AK71" s="429"/>
      <c r="AL71" s="430"/>
      <c r="AM71" s="429"/>
      <c r="AN71" s="429"/>
      <c r="AO71" s="429"/>
      <c r="AP71" s="429"/>
      <c r="AQ71" s="429"/>
      <c r="AR71" s="429"/>
      <c r="AS71" s="429"/>
      <c r="AT71" s="429"/>
      <c r="AU71" s="429"/>
      <c r="AV71" s="429"/>
      <c r="AW71" s="429"/>
      <c r="AX71" s="429"/>
      <c r="AY71" s="429"/>
      <c r="AZ71" s="429"/>
      <c r="BA71" s="430"/>
      <c r="BB71" s="428"/>
      <c r="BC71" s="428"/>
      <c r="BD71" s="429"/>
      <c r="BE71" s="429"/>
      <c r="BF71" s="429"/>
      <c r="BG71" s="429"/>
      <c r="BH71" s="429"/>
      <c r="BI71" s="429"/>
      <c r="BJ71" s="429"/>
      <c r="BK71" s="429"/>
      <c r="BL71" s="429"/>
      <c r="BM71" s="429"/>
      <c r="BN71" s="429"/>
      <c r="BO71" s="429"/>
      <c r="BP71" s="429"/>
      <c r="BQ71" s="429"/>
      <c r="BR71" s="429"/>
      <c r="BS71" s="429"/>
      <c r="BT71" s="430"/>
      <c r="BU71" s="429"/>
      <c r="BV71" s="429"/>
      <c r="BW71" s="429"/>
      <c r="BX71" s="429"/>
      <c r="BY71" s="429"/>
      <c r="BZ71" s="429"/>
      <c r="CA71" s="429"/>
      <c r="CB71" s="429"/>
      <c r="CC71" s="429"/>
      <c r="CD71" s="429"/>
      <c r="CE71" s="429"/>
      <c r="CF71" s="429"/>
      <c r="CG71" s="429"/>
      <c r="CH71" s="429"/>
      <c r="CI71" s="428"/>
      <c r="CJ71" s="430"/>
      <c r="CK71" s="429"/>
      <c r="CL71" s="429"/>
      <c r="CM71" s="429"/>
      <c r="CN71" s="429"/>
      <c r="CO71" s="429"/>
      <c r="CP71" s="429"/>
      <c r="CQ71" s="429"/>
      <c r="CR71" s="429"/>
      <c r="CS71" s="429"/>
      <c r="CT71" s="429"/>
      <c r="CU71" s="429"/>
      <c r="CV71" s="429"/>
      <c r="CW71" s="429"/>
      <c r="CX71" s="429"/>
      <c r="CY71" s="429"/>
      <c r="CZ71" s="429"/>
      <c r="DA71" s="429"/>
      <c r="DB71" s="429"/>
      <c r="DC71" s="429"/>
      <c r="DD71" s="429"/>
      <c r="DE71" s="429"/>
      <c r="DF71" s="429"/>
      <c r="DG71" s="429"/>
      <c r="DH71" s="429"/>
      <c r="DI71" s="429"/>
      <c r="DJ71" s="429"/>
      <c r="DK71" s="429"/>
      <c r="DL71" s="429"/>
      <c r="DM71" s="429"/>
      <c r="DN71" s="429"/>
      <c r="DO71" s="430"/>
      <c r="DP71" s="428"/>
      <c r="DQ71" s="428"/>
      <c r="DR71" s="428"/>
      <c r="DS71" s="428"/>
      <c r="DT71" s="429"/>
      <c r="DU71" s="429"/>
      <c r="DV71" s="429"/>
      <c r="DW71" s="429"/>
      <c r="DX71" s="429"/>
      <c r="DY71" s="429"/>
      <c r="DZ71" s="429"/>
      <c r="EA71" s="429"/>
      <c r="EB71" s="429"/>
      <c r="EC71" s="429"/>
      <c r="ED71" s="429"/>
      <c r="EE71" s="429"/>
      <c r="EF71" s="429"/>
      <c r="EG71" s="429"/>
      <c r="EH71" s="429"/>
      <c r="EI71" s="429"/>
      <c r="EJ71" s="429"/>
      <c r="EK71" s="429"/>
      <c r="EL71" s="429"/>
      <c r="EM71" s="429"/>
      <c r="EN71" s="429"/>
      <c r="EO71" s="429"/>
      <c r="EP71" s="429"/>
      <c r="EQ71" s="429"/>
      <c r="ER71" s="429"/>
      <c r="ES71" s="429"/>
      <c r="ET71" s="429"/>
      <c r="EU71" s="429"/>
      <c r="EV71" s="429"/>
      <c r="EW71" s="429"/>
      <c r="EX71" s="429"/>
      <c r="EY71" s="429"/>
      <c r="EZ71" s="429"/>
      <c r="FA71" s="429"/>
      <c r="FB71" s="429"/>
      <c r="FC71" s="429"/>
      <c r="FD71" s="429"/>
      <c r="FE71" s="429"/>
      <c r="FF71" s="429"/>
      <c r="FG71" s="429"/>
      <c r="FH71" s="429"/>
      <c r="FI71" s="429"/>
      <c r="FJ71" s="429"/>
      <c r="FK71" s="429"/>
      <c r="FL71" s="429"/>
      <c r="FM71" s="429"/>
      <c r="FN71" s="429"/>
      <c r="FO71" s="429"/>
      <c r="FP71" s="429"/>
      <c r="FQ71" s="429"/>
      <c r="FR71" s="429"/>
      <c r="FS71" s="429"/>
      <c r="FT71" s="429"/>
      <c r="FU71" s="429"/>
      <c r="FV71" s="429"/>
      <c r="FW71" s="429"/>
      <c r="FX71" s="429"/>
      <c r="FY71" s="429"/>
      <c r="FZ71" s="429"/>
      <c r="GA71" s="434"/>
      <c r="GB71" s="434"/>
      <c r="GC71" s="434"/>
      <c r="GD71" s="434"/>
      <c r="GE71" s="434"/>
      <c r="GF71" s="434"/>
      <c r="GG71" s="434"/>
      <c r="GH71" s="434"/>
      <c r="GI71" s="434"/>
      <c r="GJ71" s="434"/>
      <c r="GK71" s="434"/>
      <c r="GL71" s="434"/>
      <c r="GM71" s="434"/>
      <c r="GN71" s="434"/>
      <c r="GO71" s="434"/>
      <c r="GP71" s="434"/>
      <c r="GQ71" s="434"/>
      <c r="GR71" s="434"/>
      <c r="GS71" s="434"/>
      <c r="GT71" s="447"/>
      <c r="GU71" s="448"/>
      <c r="GV71" s="448"/>
      <c r="GW71" s="448"/>
      <c r="GX71" s="434"/>
      <c r="GY71" s="434"/>
      <c r="GZ71" s="434"/>
      <c r="HA71" s="434"/>
      <c r="HB71" s="434"/>
      <c r="HC71" s="434"/>
      <c r="HD71" s="434"/>
      <c r="HE71" s="434"/>
      <c r="HF71" s="434"/>
      <c r="HG71" s="434"/>
      <c r="HH71" s="434"/>
      <c r="HI71" s="434"/>
      <c r="HJ71" s="434"/>
      <c r="HK71" s="434"/>
      <c r="HL71" s="434"/>
      <c r="HM71" s="434"/>
      <c r="HN71" s="434"/>
      <c r="HO71" s="434"/>
      <c r="HP71" s="434"/>
      <c r="HQ71" s="434"/>
      <c r="HR71" s="434"/>
      <c r="HS71" s="434"/>
      <c r="HT71" s="434"/>
      <c r="HU71" s="434"/>
      <c r="HV71" s="434"/>
      <c r="HW71" s="434"/>
      <c r="HX71" s="434"/>
      <c r="HY71" s="434"/>
      <c r="HZ71" s="434"/>
      <c r="IA71" s="434"/>
      <c r="IB71" s="434"/>
      <c r="IC71" s="434"/>
      <c r="ID71" s="434"/>
      <c r="IE71" s="434"/>
      <c r="IF71" s="434"/>
      <c r="IG71" s="434"/>
      <c r="IH71" s="434"/>
      <c r="II71" s="434"/>
      <c r="IJ71" s="434"/>
      <c r="IK71" s="434"/>
      <c r="IL71" s="434"/>
      <c r="IM71" s="434"/>
      <c r="IN71" s="434"/>
      <c r="IO71" s="434"/>
      <c r="IP71" s="434"/>
      <c r="IQ71" s="434"/>
      <c r="IR71" s="434"/>
      <c r="IS71" s="434"/>
      <c r="IT71" s="434"/>
      <c r="IU71" s="434"/>
      <c r="IV71" s="434"/>
      <c r="IW71" s="434"/>
      <c r="IX71" s="434"/>
      <c r="IY71" s="434"/>
      <c r="IZ71" s="434"/>
      <c r="JA71" s="434"/>
      <c r="JB71" s="434"/>
      <c r="JC71" s="434"/>
      <c r="JD71" s="434"/>
      <c r="JE71" s="434"/>
      <c r="JF71" s="434"/>
      <c r="JG71" s="434"/>
      <c r="JH71" s="434"/>
      <c r="JI71" s="434"/>
      <c r="JJ71" s="434"/>
      <c r="JK71" s="434"/>
      <c r="JL71" s="434"/>
      <c r="JM71" s="434"/>
      <c r="JN71" s="434"/>
    </row>
    <row r="72" spans="1:274" ht="12" customHeight="1" x14ac:dyDescent="0.2">
      <c r="A72" s="449"/>
      <c r="B72" s="925"/>
      <c r="C72" s="928"/>
      <c r="D72" s="933" t="s">
        <v>1295</v>
      </c>
      <c r="E72" s="935">
        <v>2</v>
      </c>
      <c r="F72" s="437" t="str">
        <f>HR5</f>
        <v>SA.12236</v>
      </c>
      <c r="G72" s="430"/>
      <c r="H72" s="429"/>
      <c r="I72" s="429"/>
      <c r="J72" s="429"/>
      <c r="K72" s="429"/>
      <c r="L72" s="429"/>
      <c r="M72" s="429"/>
      <c r="N72" s="429"/>
      <c r="O72" s="429"/>
      <c r="P72" s="429"/>
      <c r="Q72" s="429"/>
      <c r="R72" s="429"/>
      <c r="S72" s="429"/>
      <c r="T72" s="429"/>
      <c r="U72" s="429"/>
      <c r="V72" s="429"/>
      <c r="W72" s="429"/>
      <c r="X72" s="429"/>
      <c r="Y72" s="429"/>
      <c r="Z72" s="429"/>
      <c r="AA72" s="429"/>
      <c r="AB72" s="429"/>
      <c r="AC72" s="429"/>
      <c r="AD72" s="429"/>
      <c r="AE72" s="429"/>
      <c r="AF72" s="429"/>
      <c r="AG72" s="429"/>
      <c r="AH72" s="429"/>
      <c r="AI72" s="429"/>
      <c r="AJ72" s="429"/>
      <c r="AK72" s="429"/>
      <c r="AL72" s="430"/>
      <c r="AM72" s="429"/>
      <c r="AN72" s="429"/>
      <c r="AO72" s="429"/>
      <c r="AP72" s="429"/>
      <c r="AQ72" s="429"/>
      <c r="AR72" s="429"/>
      <c r="AS72" s="429"/>
      <c r="AT72" s="429"/>
      <c r="AU72" s="429"/>
      <c r="AV72" s="429"/>
      <c r="AW72" s="429"/>
      <c r="AX72" s="429"/>
      <c r="AY72" s="429"/>
      <c r="AZ72" s="429"/>
      <c r="BA72" s="430"/>
      <c r="BB72" s="428"/>
      <c r="BC72" s="428"/>
      <c r="BD72" s="429"/>
      <c r="BE72" s="429"/>
      <c r="BF72" s="429"/>
      <c r="BG72" s="429"/>
      <c r="BH72" s="429"/>
      <c r="BI72" s="429"/>
      <c r="BJ72" s="429"/>
      <c r="BK72" s="429"/>
      <c r="BL72" s="429"/>
      <c r="BM72" s="429"/>
      <c r="BN72" s="429"/>
      <c r="BO72" s="429"/>
      <c r="BP72" s="429"/>
      <c r="BQ72" s="429"/>
      <c r="BR72" s="429"/>
      <c r="BS72" s="429"/>
      <c r="BT72" s="430"/>
      <c r="BU72" s="429"/>
      <c r="BV72" s="429"/>
      <c r="BW72" s="429"/>
      <c r="BX72" s="429"/>
      <c r="BY72" s="429"/>
      <c r="BZ72" s="429"/>
      <c r="CA72" s="429"/>
      <c r="CB72" s="429"/>
      <c r="CC72" s="429"/>
      <c r="CD72" s="429"/>
      <c r="CE72" s="429"/>
      <c r="CF72" s="429"/>
      <c r="CG72" s="429"/>
      <c r="CH72" s="429"/>
      <c r="CI72" s="428"/>
      <c r="CJ72" s="430"/>
      <c r="CK72" s="429"/>
      <c r="CL72" s="429"/>
      <c r="CM72" s="429"/>
      <c r="CN72" s="429"/>
      <c r="CO72" s="429"/>
      <c r="CP72" s="429"/>
      <c r="CQ72" s="429"/>
      <c r="CR72" s="429"/>
      <c r="CS72" s="429"/>
      <c r="CT72" s="429"/>
      <c r="CU72" s="429"/>
      <c r="CV72" s="429"/>
      <c r="CW72" s="429"/>
      <c r="CX72" s="429"/>
      <c r="CY72" s="429"/>
      <c r="CZ72" s="429"/>
      <c r="DA72" s="429"/>
      <c r="DB72" s="429"/>
      <c r="DC72" s="429"/>
      <c r="DD72" s="429"/>
      <c r="DE72" s="429"/>
      <c r="DF72" s="429"/>
      <c r="DG72" s="429"/>
      <c r="DH72" s="429"/>
      <c r="DI72" s="429"/>
      <c r="DJ72" s="429"/>
      <c r="DK72" s="429"/>
      <c r="DL72" s="429"/>
      <c r="DM72" s="429"/>
      <c r="DN72" s="429"/>
      <c r="DO72" s="430"/>
      <c r="DP72" s="428"/>
      <c r="DQ72" s="428"/>
      <c r="DR72" s="428"/>
      <c r="DS72" s="428"/>
      <c r="DT72" s="429"/>
      <c r="DU72" s="429"/>
      <c r="DV72" s="429"/>
      <c r="DW72" s="429"/>
      <c r="DX72" s="429"/>
      <c r="DY72" s="429"/>
      <c r="DZ72" s="429"/>
      <c r="EA72" s="429"/>
      <c r="EB72" s="429"/>
      <c r="EC72" s="429"/>
      <c r="ED72" s="429"/>
      <c r="EE72" s="429"/>
      <c r="EF72" s="429"/>
      <c r="EG72" s="429"/>
      <c r="EH72" s="429"/>
      <c r="EI72" s="429"/>
      <c r="EJ72" s="429"/>
      <c r="EK72" s="429"/>
      <c r="EL72" s="429"/>
      <c r="EM72" s="429"/>
      <c r="EN72" s="429"/>
      <c r="EO72" s="429"/>
      <c r="EP72" s="429"/>
      <c r="EQ72" s="429"/>
      <c r="ER72" s="429"/>
      <c r="ES72" s="429"/>
      <c r="ET72" s="429"/>
      <c r="EU72" s="429"/>
      <c r="EV72" s="429"/>
      <c r="EW72" s="429"/>
      <c r="EX72" s="429"/>
      <c r="EY72" s="429"/>
      <c r="EZ72" s="429"/>
      <c r="FA72" s="429"/>
      <c r="FB72" s="429"/>
      <c r="FC72" s="429"/>
      <c r="FD72" s="429"/>
      <c r="FE72" s="429"/>
      <c r="FF72" s="429"/>
      <c r="FG72" s="429"/>
      <c r="FH72" s="429"/>
      <c r="FI72" s="429"/>
      <c r="FJ72" s="429"/>
      <c r="FK72" s="429"/>
      <c r="FL72" s="429"/>
      <c r="FM72" s="429"/>
      <c r="FN72" s="429"/>
      <c r="FO72" s="429"/>
      <c r="FP72" s="429"/>
      <c r="FQ72" s="429"/>
      <c r="FR72" s="429"/>
      <c r="FS72" s="429"/>
      <c r="FT72" s="429"/>
      <c r="FU72" s="429"/>
      <c r="FV72" s="429"/>
      <c r="FW72" s="429"/>
      <c r="FX72" s="429"/>
      <c r="FY72" s="429"/>
      <c r="FZ72" s="429"/>
      <c r="GA72" s="916"/>
      <c r="GB72" s="916"/>
      <c r="GC72" s="916"/>
      <c r="GD72" s="916"/>
      <c r="GE72" s="916"/>
      <c r="GF72" s="916"/>
      <c r="GG72" s="916"/>
      <c r="GH72" s="916"/>
      <c r="GI72" s="916"/>
      <c r="GJ72" s="916"/>
      <c r="GK72" s="916"/>
      <c r="GL72" s="916"/>
      <c r="GM72" s="916"/>
      <c r="GN72" s="916"/>
      <c r="GO72" s="916"/>
      <c r="GP72" s="916"/>
      <c r="GQ72" s="916"/>
      <c r="GR72" s="916"/>
      <c r="GS72" s="916"/>
      <c r="GT72" s="970"/>
      <c r="GU72" s="972"/>
      <c r="GV72" s="972"/>
      <c r="GW72" s="972"/>
      <c r="GX72" s="916"/>
      <c r="GY72" s="916"/>
      <c r="GZ72" s="916"/>
      <c r="HA72" s="916"/>
      <c r="HB72" s="916"/>
      <c r="HC72" s="916"/>
      <c r="HD72" s="916"/>
      <c r="HE72" s="916"/>
      <c r="HF72" s="916"/>
      <c r="HG72" s="916"/>
      <c r="HH72" s="916"/>
      <c r="HI72" s="438"/>
      <c r="HJ72" s="434"/>
      <c r="HK72" s="916">
        <v>1</v>
      </c>
      <c r="HL72" s="434"/>
      <c r="HM72" s="916"/>
      <c r="HN72" s="916"/>
      <c r="HO72" s="434"/>
      <c r="HP72" s="434"/>
      <c r="HQ72" s="434"/>
      <c r="HR72" s="916">
        <v>1</v>
      </c>
      <c r="HS72" s="434"/>
      <c r="HT72" s="434"/>
      <c r="HU72" s="434"/>
      <c r="HV72" s="434"/>
      <c r="HW72" s="434"/>
      <c r="HX72" s="434"/>
      <c r="HY72" s="434"/>
      <c r="HZ72" s="434"/>
      <c r="IA72" s="434"/>
      <c r="IB72" s="434"/>
      <c r="IC72" s="434"/>
      <c r="ID72" s="434"/>
      <c r="IE72" s="434"/>
      <c r="IF72" s="434"/>
      <c r="IG72" s="434"/>
      <c r="IH72" s="434"/>
      <c r="II72" s="434"/>
      <c r="IJ72" s="434"/>
      <c r="IK72" s="434"/>
      <c r="IL72" s="434"/>
      <c r="IM72" s="434"/>
      <c r="IN72" s="434"/>
      <c r="IO72" s="434"/>
      <c r="IP72" s="434"/>
      <c r="IQ72" s="434"/>
      <c r="IR72" s="434"/>
      <c r="IS72" s="434"/>
      <c r="IT72" s="434"/>
      <c r="IU72" s="434"/>
      <c r="IV72" s="434"/>
      <c r="IW72" s="434"/>
      <c r="IX72" s="434"/>
      <c r="IY72" s="434"/>
      <c r="IZ72" s="434"/>
      <c r="JA72" s="434"/>
      <c r="JB72" s="434"/>
      <c r="JC72" s="434"/>
      <c r="JD72" s="434"/>
      <c r="JE72" s="434"/>
      <c r="JF72" s="434"/>
      <c r="JG72" s="434"/>
      <c r="JH72" s="434"/>
      <c r="JI72" s="434"/>
      <c r="JJ72" s="434"/>
      <c r="JK72" s="434"/>
      <c r="JL72" s="434"/>
      <c r="JM72" s="434"/>
      <c r="JN72" s="434"/>
    </row>
    <row r="73" spans="1:274" ht="12" customHeight="1" x14ac:dyDescent="0.2">
      <c r="A73" s="449"/>
      <c r="B73" s="925"/>
      <c r="C73" s="928"/>
      <c r="D73" s="934"/>
      <c r="E73" s="936"/>
      <c r="F73" s="437" t="str">
        <f>HK5</f>
        <v>AH. 1409</v>
      </c>
      <c r="G73" s="430"/>
      <c r="H73" s="429"/>
      <c r="I73" s="429"/>
      <c r="J73" s="429"/>
      <c r="K73" s="429"/>
      <c r="L73" s="429"/>
      <c r="M73" s="429"/>
      <c r="N73" s="429"/>
      <c r="O73" s="429"/>
      <c r="P73" s="429"/>
      <c r="Q73" s="429"/>
      <c r="R73" s="429"/>
      <c r="S73" s="429"/>
      <c r="T73" s="429"/>
      <c r="U73" s="429"/>
      <c r="V73" s="429"/>
      <c r="W73" s="429"/>
      <c r="X73" s="429"/>
      <c r="Y73" s="429"/>
      <c r="Z73" s="429"/>
      <c r="AA73" s="429"/>
      <c r="AB73" s="429"/>
      <c r="AC73" s="429"/>
      <c r="AD73" s="429"/>
      <c r="AE73" s="429"/>
      <c r="AF73" s="429"/>
      <c r="AG73" s="429"/>
      <c r="AH73" s="429"/>
      <c r="AI73" s="429"/>
      <c r="AJ73" s="429"/>
      <c r="AK73" s="429"/>
      <c r="AL73" s="430"/>
      <c r="AM73" s="429"/>
      <c r="AN73" s="429"/>
      <c r="AO73" s="429"/>
      <c r="AP73" s="429"/>
      <c r="AQ73" s="429"/>
      <c r="AR73" s="429"/>
      <c r="AS73" s="429"/>
      <c r="AT73" s="429"/>
      <c r="AU73" s="429"/>
      <c r="AV73" s="429"/>
      <c r="AW73" s="429"/>
      <c r="AX73" s="429"/>
      <c r="AY73" s="429"/>
      <c r="AZ73" s="429"/>
      <c r="BA73" s="430"/>
      <c r="BB73" s="428"/>
      <c r="BC73" s="428"/>
      <c r="BD73" s="429"/>
      <c r="BE73" s="429"/>
      <c r="BF73" s="429"/>
      <c r="BG73" s="429"/>
      <c r="BH73" s="429"/>
      <c r="BI73" s="429"/>
      <c r="BJ73" s="429"/>
      <c r="BK73" s="429"/>
      <c r="BL73" s="429"/>
      <c r="BM73" s="429"/>
      <c r="BN73" s="429"/>
      <c r="BO73" s="429"/>
      <c r="BP73" s="429"/>
      <c r="BQ73" s="429"/>
      <c r="BR73" s="429"/>
      <c r="BS73" s="429"/>
      <c r="BT73" s="430"/>
      <c r="BU73" s="429"/>
      <c r="BV73" s="429"/>
      <c r="BW73" s="429"/>
      <c r="BX73" s="429"/>
      <c r="BY73" s="429"/>
      <c r="BZ73" s="429"/>
      <c r="CA73" s="429"/>
      <c r="CB73" s="429"/>
      <c r="CC73" s="429"/>
      <c r="CD73" s="429"/>
      <c r="CE73" s="429"/>
      <c r="CF73" s="429"/>
      <c r="CG73" s="429"/>
      <c r="CH73" s="429"/>
      <c r="CI73" s="428"/>
      <c r="CJ73" s="430"/>
      <c r="CK73" s="429"/>
      <c r="CL73" s="429"/>
      <c r="CM73" s="429"/>
      <c r="CN73" s="429"/>
      <c r="CO73" s="429"/>
      <c r="CP73" s="429"/>
      <c r="CQ73" s="429"/>
      <c r="CR73" s="429"/>
      <c r="CS73" s="429"/>
      <c r="CT73" s="429"/>
      <c r="CU73" s="429"/>
      <c r="CV73" s="429"/>
      <c r="CW73" s="429"/>
      <c r="CX73" s="429"/>
      <c r="CY73" s="429"/>
      <c r="CZ73" s="429"/>
      <c r="DA73" s="429"/>
      <c r="DB73" s="429"/>
      <c r="DC73" s="429"/>
      <c r="DD73" s="429"/>
      <c r="DE73" s="429"/>
      <c r="DF73" s="429"/>
      <c r="DG73" s="429"/>
      <c r="DH73" s="429"/>
      <c r="DI73" s="429"/>
      <c r="DJ73" s="429"/>
      <c r="DK73" s="429"/>
      <c r="DL73" s="429"/>
      <c r="DM73" s="429"/>
      <c r="DN73" s="429"/>
      <c r="DO73" s="430"/>
      <c r="DP73" s="428"/>
      <c r="DQ73" s="428"/>
      <c r="DR73" s="428"/>
      <c r="DS73" s="428"/>
      <c r="DT73" s="429"/>
      <c r="DU73" s="429"/>
      <c r="DV73" s="429"/>
      <c r="DW73" s="429"/>
      <c r="DX73" s="429"/>
      <c r="DY73" s="429"/>
      <c r="DZ73" s="429"/>
      <c r="EA73" s="429"/>
      <c r="EB73" s="429"/>
      <c r="EC73" s="429"/>
      <c r="ED73" s="429"/>
      <c r="EE73" s="429"/>
      <c r="EF73" s="429"/>
      <c r="EG73" s="429"/>
      <c r="EH73" s="429"/>
      <c r="EI73" s="429"/>
      <c r="EJ73" s="429"/>
      <c r="EK73" s="429"/>
      <c r="EL73" s="429"/>
      <c r="EM73" s="429"/>
      <c r="EN73" s="429"/>
      <c r="EO73" s="429"/>
      <c r="EP73" s="429"/>
      <c r="EQ73" s="429"/>
      <c r="ER73" s="429"/>
      <c r="ES73" s="429"/>
      <c r="ET73" s="429"/>
      <c r="EU73" s="429"/>
      <c r="EV73" s="429"/>
      <c r="EW73" s="429"/>
      <c r="EX73" s="429"/>
      <c r="EY73" s="429"/>
      <c r="EZ73" s="429"/>
      <c r="FA73" s="429"/>
      <c r="FB73" s="429"/>
      <c r="FC73" s="429"/>
      <c r="FD73" s="429"/>
      <c r="FE73" s="429"/>
      <c r="FF73" s="429"/>
      <c r="FG73" s="429"/>
      <c r="FH73" s="429"/>
      <c r="FI73" s="429"/>
      <c r="FJ73" s="429"/>
      <c r="FK73" s="429"/>
      <c r="FL73" s="429"/>
      <c r="FM73" s="429"/>
      <c r="FN73" s="429"/>
      <c r="FO73" s="429"/>
      <c r="FP73" s="429"/>
      <c r="FQ73" s="429"/>
      <c r="FR73" s="429"/>
      <c r="FS73" s="429"/>
      <c r="FT73" s="429"/>
      <c r="FU73" s="429"/>
      <c r="FV73" s="429"/>
      <c r="FW73" s="429"/>
      <c r="FX73" s="429"/>
      <c r="FY73" s="429"/>
      <c r="FZ73" s="429"/>
      <c r="GA73" s="917"/>
      <c r="GB73" s="917"/>
      <c r="GC73" s="917"/>
      <c r="GD73" s="917"/>
      <c r="GE73" s="917"/>
      <c r="GF73" s="917"/>
      <c r="GG73" s="917"/>
      <c r="GH73" s="917"/>
      <c r="GI73" s="917"/>
      <c r="GJ73" s="917"/>
      <c r="GK73" s="917"/>
      <c r="GL73" s="917"/>
      <c r="GM73" s="917"/>
      <c r="GN73" s="917"/>
      <c r="GO73" s="917"/>
      <c r="GP73" s="917"/>
      <c r="GQ73" s="917"/>
      <c r="GR73" s="917"/>
      <c r="GS73" s="917"/>
      <c r="GT73" s="971"/>
      <c r="GU73" s="972"/>
      <c r="GV73" s="972"/>
      <c r="GW73" s="972"/>
      <c r="GX73" s="917"/>
      <c r="GY73" s="917"/>
      <c r="GZ73" s="917"/>
      <c r="HA73" s="917"/>
      <c r="HB73" s="917"/>
      <c r="HC73" s="917"/>
      <c r="HD73" s="917"/>
      <c r="HE73" s="917"/>
      <c r="HF73" s="917"/>
      <c r="HG73" s="917"/>
      <c r="HH73" s="917"/>
      <c r="HI73" s="439"/>
      <c r="HJ73" s="434"/>
      <c r="HK73" s="917"/>
      <c r="HL73" s="434"/>
      <c r="HM73" s="917"/>
      <c r="HN73" s="917"/>
      <c r="HO73" s="434"/>
      <c r="HP73" s="434"/>
      <c r="HQ73" s="434"/>
      <c r="HR73" s="917"/>
      <c r="HS73" s="434"/>
      <c r="HT73" s="434"/>
      <c r="HU73" s="434"/>
      <c r="HV73" s="434"/>
      <c r="HW73" s="434"/>
      <c r="HX73" s="434"/>
      <c r="HY73" s="434"/>
      <c r="HZ73" s="434"/>
      <c r="IA73" s="434"/>
      <c r="IB73" s="434"/>
      <c r="IC73" s="434"/>
      <c r="ID73" s="434"/>
      <c r="IE73" s="434"/>
      <c r="IF73" s="434"/>
      <c r="IG73" s="434"/>
      <c r="IH73" s="434"/>
      <c r="II73" s="434"/>
      <c r="IJ73" s="434"/>
      <c r="IK73" s="434"/>
      <c r="IL73" s="434"/>
      <c r="IM73" s="434"/>
      <c r="IN73" s="434"/>
      <c r="IO73" s="434"/>
      <c r="IP73" s="434"/>
      <c r="IQ73" s="434"/>
      <c r="IR73" s="434"/>
      <c r="IS73" s="434"/>
      <c r="IT73" s="434"/>
      <c r="IU73" s="434"/>
      <c r="IV73" s="434"/>
      <c r="IW73" s="434"/>
      <c r="IX73" s="434"/>
      <c r="IY73" s="434"/>
      <c r="IZ73" s="434"/>
      <c r="JA73" s="434"/>
      <c r="JB73" s="434"/>
      <c r="JC73" s="434"/>
      <c r="JD73" s="434"/>
      <c r="JE73" s="434"/>
      <c r="JF73" s="434"/>
      <c r="JG73" s="434"/>
      <c r="JH73" s="434"/>
      <c r="JI73" s="434"/>
      <c r="JJ73" s="434"/>
      <c r="JK73" s="434"/>
      <c r="JL73" s="434"/>
      <c r="JM73" s="434"/>
      <c r="JN73" s="434"/>
    </row>
    <row r="74" spans="1:274" ht="12" customHeight="1" x14ac:dyDescent="0.2">
      <c r="A74" s="449"/>
      <c r="B74" s="925"/>
      <c r="C74" s="928"/>
      <c r="D74" s="933" t="s">
        <v>1296</v>
      </c>
      <c r="E74" s="936"/>
      <c r="F74" s="440" t="str">
        <f>HT5</f>
        <v>AR.13204</v>
      </c>
      <c r="G74" s="430"/>
      <c r="H74" s="429"/>
      <c r="I74" s="429"/>
      <c r="J74" s="429"/>
      <c r="K74" s="429"/>
      <c r="L74" s="429"/>
      <c r="M74" s="429"/>
      <c r="N74" s="429"/>
      <c r="O74" s="429"/>
      <c r="P74" s="429"/>
      <c r="Q74" s="429"/>
      <c r="R74" s="429"/>
      <c r="S74" s="429"/>
      <c r="T74" s="429"/>
      <c r="U74" s="429"/>
      <c r="V74" s="429"/>
      <c r="W74" s="429"/>
      <c r="X74" s="429"/>
      <c r="Y74" s="429"/>
      <c r="Z74" s="429"/>
      <c r="AA74" s="429"/>
      <c r="AB74" s="429"/>
      <c r="AC74" s="429"/>
      <c r="AD74" s="429"/>
      <c r="AE74" s="429"/>
      <c r="AF74" s="429"/>
      <c r="AG74" s="429"/>
      <c r="AH74" s="429"/>
      <c r="AI74" s="429"/>
      <c r="AJ74" s="429"/>
      <c r="AK74" s="429"/>
      <c r="AL74" s="430"/>
      <c r="AM74" s="429"/>
      <c r="AN74" s="429"/>
      <c r="AO74" s="429"/>
      <c r="AP74" s="429"/>
      <c r="AQ74" s="429"/>
      <c r="AR74" s="429"/>
      <c r="AS74" s="429"/>
      <c r="AT74" s="429"/>
      <c r="AU74" s="429"/>
      <c r="AV74" s="429"/>
      <c r="AW74" s="429"/>
      <c r="AX74" s="429"/>
      <c r="AY74" s="429"/>
      <c r="AZ74" s="429"/>
      <c r="BA74" s="430"/>
      <c r="BB74" s="428"/>
      <c r="BC74" s="428"/>
      <c r="BD74" s="429"/>
      <c r="BE74" s="429"/>
      <c r="BF74" s="429"/>
      <c r="BG74" s="429"/>
      <c r="BH74" s="429"/>
      <c r="BI74" s="429"/>
      <c r="BJ74" s="429"/>
      <c r="BK74" s="429"/>
      <c r="BL74" s="429"/>
      <c r="BM74" s="429"/>
      <c r="BN74" s="429"/>
      <c r="BO74" s="429"/>
      <c r="BP74" s="429"/>
      <c r="BQ74" s="429"/>
      <c r="BR74" s="429"/>
      <c r="BS74" s="429"/>
      <c r="BT74" s="430"/>
      <c r="BU74" s="429"/>
      <c r="BV74" s="429"/>
      <c r="BW74" s="429"/>
      <c r="BX74" s="429"/>
      <c r="BY74" s="429"/>
      <c r="BZ74" s="429"/>
      <c r="CA74" s="429"/>
      <c r="CB74" s="429"/>
      <c r="CC74" s="429"/>
      <c r="CD74" s="429"/>
      <c r="CE74" s="429"/>
      <c r="CF74" s="429"/>
      <c r="CG74" s="429"/>
      <c r="CH74" s="429"/>
      <c r="CI74" s="428"/>
      <c r="CJ74" s="430"/>
      <c r="CK74" s="429"/>
      <c r="CL74" s="429"/>
      <c r="CM74" s="429"/>
      <c r="CN74" s="429"/>
      <c r="CO74" s="429"/>
      <c r="CP74" s="429"/>
      <c r="CQ74" s="429"/>
      <c r="CR74" s="429"/>
      <c r="CS74" s="429"/>
      <c r="CT74" s="429"/>
      <c r="CU74" s="429"/>
      <c r="CV74" s="429"/>
      <c r="CW74" s="429"/>
      <c r="CX74" s="429"/>
      <c r="CY74" s="429"/>
      <c r="CZ74" s="429"/>
      <c r="DA74" s="429"/>
      <c r="DB74" s="429"/>
      <c r="DC74" s="429"/>
      <c r="DD74" s="429"/>
      <c r="DE74" s="429"/>
      <c r="DF74" s="429"/>
      <c r="DG74" s="429"/>
      <c r="DH74" s="429"/>
      <c r="DI74" s="429"/>
      <c r="DJ74" s="429"/>
      <c r="DK74" s="429"/>
      <c r="DL74" s="429"/>
      <c r="DM74" s="429"/>
      <c r="DN74" s="429"/>
      <c r="DO74" s="430"/>
      <c r="DP74" s="428"/>
      <c r="DQ74" s="428"/>
      <c r="DR74" s="428"/>
      <c r="DS74" s="428"/>
      <c r="DT74" s="429"/>
      <c r="DU74" s="429"/>
      <c r="DV74" s="429"/>
      <c r="DW74" s="429"/>
      <c r="DX74" s="429"/>
      <c r="DY74" s="429"/>
      <c r="DZ74" s="429"/>
      <c r="EA74" s="429"/>
      <c r="EB74" s="429"/>
      <c r="EC74" s="429"/>
      <c r="ED74" s="429"/>
      <c r="EE74" s="429"/>
      <c r="EF74" s="429"/>
      <c r="EG74" s="429"/>
      <c r="EH74" s="429"/>
      <c r="EI74" s="429"/>
      <c r="EJ74" s="429"/>
      <c r="EK74" s="429"/>
      <c r="EL74" s="429"/>
      <c r="EM74" s="429"/>
      <c r="EN74" s="429"/>
      <c r="EO74" s="429"/>
      <c r="EP74" s="429"/>
      <c r="EQ74" s="429"/>
      <c r="ER74" s="429"/>
      <c r="ES74" s="429"/>
      <c r="ET74" s="429"/>
      <c r="EU74" s="429"/>
      <c r="EV74" s="429"/>
      <c r="EW74" s="429"/>
      <c r="EX74" s="429"/>
      <c r="EY74" s="429"/>
      <c r="EZ74" s="429"/>
      <c r="FA74" s="429"/>
      <c r="FB74" s="429"/>
      <c r="FC74" s="429"/>
      <c r="FD74" s="429"/>
      <c r="FE74" s="429"/>
      <c r="FF74" s="429"/>
      <c r="FG74" s="429"/>
      <c r="FH74" s="429"/>
      <c r="FI74" s="429"/>
      <c r="FJ74" s="429"/>
      <c r="FK74" s="429"/>
      <c r="FL74" s="429"/>
      <c r="FM74" s="429"/>
      <c r="FN74" s="429"/>
      <c r="FO74" s="429"/>
      <c r="FP74" s="429"/>
      <c r="FQ74" s="429"/>
      <c r="FR74" s="429"/>
      <c r="FS74" s="429"/>
      <c r="FT74" s="429"/>
      <c r="FU74" s="429"/>
      <c r="FV74" s="429"/>
      <c r="FW74" s="429"/>
      <c r="FX74" s="429"/>
      <c r="FY74" s="429"/>
      <c r="FZ74" s="429"/>
      <c r="GA74" s="916"/>
      <c r="GB74" s="916"/>
      <c r="GC74" s="916"/>
      <c r="GD74" s="916"/>
      <c r="GE74" s="916"/>
      <c r="GF74" s="916"/>
      <c r="GG74" s="916"/>
      <c r="GH74" s="916"/>
      <c r="GI74" s="916"/>
      <c r="GJ74" s="916"/>
      <c r="GK74" s="916"/>
      <c r="GL74" s="916"/>
      <c r="GM74" s="916"/>
      <c r="GN74" s="916"/>
      <c r="GO74" s="916"/>
      <c r="GP74" s="916"/>
      <c r="GQ74" s="916"/>
      <c r="GR74" s="916"/>
      <c r="GS74" s="916"/>
      <c r="GT74" s="970"/>
      <c r="GU74" s="972"/>
      <c r="GV74" s="972"/>
      <c r="GW74" s="972"/>
      <c r="GX74" s="916"/>
      <c r="GY74" s="916"/>
      <c r="GZ74" s="916"/>
      <c r="HA74" s="916"/>
      <c r="HB74" s="916"/>
      <c r="HC74" s="916"/>
      <c r="HD74" s="916"/>
      <c r="HE74" s="916"/>
      <c r="HF74" s="916"/>
      <c r="HG74" s="916"/>
      <c r="HH74" s="916"/>
      <c r="HI74" s="438"/>
      <c r="HJ74" s="434"/>
      <c r="HK74" s="434"/>
      <c r="HL74" s="434"/>
      <c r="HM74" s="434"/>
      <c r="HN74" s="434"/>
      <c r="HO74" s="434"/>
      <c r="HP74" s="434"/>
      <c r="HQ74" s="434"/>
      <c r="HR74" s="434"/>
      <c r="HS74" s="434"/>
      <c r="HT74" s="916">
        <v>1</v>
      </c>
      <c r="HU74" s="434"/>
      <c r="HV74" s="434"/>
      <c r="HW74" s="434"/>
      <c r="HX74" s="434"/>
      <c r="HY74" s="434"/>
      <c r="HZ74" s="434"/>
      <c r="IA74" s="434"/>
      <c r="IB74" s="434"/>
      <c r="IC74" s="434"/>
      <c r="ID74" s="434"/>
      <c r="IE74" s="434"/>
      <c r="IF74" s="434"/>
      <c r="IG74" s="434"/>
      <c r="IH74" s="434"/>
      <c r="II74" s="434"/>
      <c r="IJ74" s="434"/>
      <c r="IK74" s="434"/>
      <c r="IL74" s="434"/>
      <c r="IM74" s="434"/>
      <c r="IN74" s="434"/>
      <c r="IO74" s="434"/>
      <c r="IP74" s="434"/>
      <c r="IQ74" s="434"/>
      <c r="IR74" s="434"/>
      <c r="IS74" s="434"/>
      <c r="IT74" s="434"/>
      <c r="IU74" s="434"/>
      <c r="IV74" s="434"/>
      <c r="IW74" s="434"/>
      <c r="IX74" s="434"/>
      <c r="IY74" s="434"/>
      <c r="IZ74" s="434"/>
      <c r="JA74" s="434"/>
      <c r="JB74" s="434"/>
      <c r="JC74" s="434"/>
      <c r="JD74" s="434"/>
      <c r="JE74" s="434"/>
      <c r="JF74" s="434"/>
      <c r="JG74" s="434"/>
      <c r="JH74" s="434"/>
      <c r="JI74" s="434"/>
      <c r="JJ74" s="434"/>
      <c r="JK74" s="434"/>
      <c r="JL74" s="434"/>
      <c r="JM74" s="434"/>
      <c r="JN74" s="434"/>
    </row>
    <row r="75" spans="1:274" ht="12" customHeight="1" x14ac:dyDescent="0.2">
      <c r="A75" s="449"/>
      <c r="B75" s="925"/>
      <c r="C75" s="928"/>
      <c r="D75" s="934"/>
      <c r="E75" s="936"/>
      <c r="F75" s="441"/>
      <c r="G75" s="430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429"/>
      <c r="AF75" s="429"/>
      <c r="AG75" s="429"/>
      <c r="AH75" s="429"/>
      <c r="AI75" s="429"/>
      <c r="AJ75" s="429"/>
      <c r="AK75" s="429"/>
      <c r="AL75" s="430"/>
      <c r="AM75" s="429"/>
      <c r="AN75" s="429"/>
      <c r="AO75" s="429"/>
      <c r="AP75" s="429"/>
      <c r="AQ75" s="429"/>
      <c r="AR75" s="429"/>
      <c r="AS75" s="429"/>
      <c r="AT75" s="429"/>
      <c r="AU75" s="429"/>
      <c r="AV75" s="429"/>
      <c r="AW75" s="429"/>
      <c r="AX75" s="429"/>
      <c r="AY75" s="429"/>
      <c r="AZ75" s="429"/>
      <c r="BA75" s="430"/>
      <c r="BB75" s="428"/>
      <c r="BC75" s="428"/>
      <c r="BD75" s="429"/>
      <c r="BE75" s="429"/>
      <c r="BF75" s="429"/>
      <c r="BG75" s="429"/>
      <c r="BH75" s="429"/>
      <c r="BI75" s="429"/>
      <c r="BJ75" s="429"/>
      <c r="BK75" s="429"/>
      <c r="BL75" s="429"/>
      <c r="BM75" s="429"/>
      <c r="BN75" s="429"/>
      <c r="BO75" s="429"/>
      <c r="BP75" s="429"/>
      <c r="BQ75" s="429"/>
      <c r="BR75" s="429"/>
      <c r="BS75" s="429"/>
      <c r="BT75" s="430"/>
      <c r="BU75" s="429"/>
      <c r="BV75" s="429"/>
      <c r="BW75" s="429"/>
      <c r="BX75" s="429"/>
      <c r="BY75" s="429"/>
      <c r="BZ75" s="429"/>
      <c r="CA75" s="429"/>
      <c r="CB75" s="429"/>
      <c r="CC75" s="429"/>
      <c r="CD75" s="429"/>
      <c r="CE75" s="429"/>
      <c r="CF75" s="429"/>
      <c r="CG75" s="429"/>
      <c r="CH75" s="429"/>
      <c r="CI75" s="428"/>
      <c r="CJ75" s="430"/>
      <c r="CK75" s="429"/>
      <c r="CL75" s="429"/>
      <c r="CM75" s="429"/>
      <c r="CN75" s="429"/>
      <c r="CO75" s="429"/>
      <c r="CP75" s="429"/>
      <c r="CQ75" s="429"/>
      <c r="CR75" s="429"/>
      <c r="CS75" s="429"/>
      <c r="CT75" s="429"/>
      <c r="CU75" s="429"/>
      <c r="CV75" s="429"/>
      <c r="CW75" s="429"/>
      <c r="CX75" s="429"/>
      <c r="CY75" s="429"/>
      <c r="CZ75" s="429"/>
      <c r="DA75" s="429"/>
      <c r="DB75" s="429"/>
      <c r="DC75" s="429"/>
      <c r="DD75" s="429"/>
      <c r="DE75" s="429"/>
      <c r="DF75" s="429"/>
      <c r="DG75" s="429"/>
      <c r="DH75" s="429"/>
      <c r="DI75" s="429"/>
      <c r="DJ75" s="429"/>
      <c r="DK75" s="429"/>
      <c r="DL75" s="429"/>
      <c r="DM75" s="429"/>
      <c r="DN75" s="429"/>
      <c r="DO75" s="430"/>
      <c r="DP75" s="428"/>
      <c r="DQ75" s="428"/>
      <c r="DR75" s="428"/>
      <c r="DS75" s="428"/>
      <c r="DT75" s="429"/>
      <c r="DU75" s="429"/>
      <c r="DV75" s="429"/>
      <c r="DW75" s="429"/>
      <c r="DX75" s="429"/>
      <c r="DY75" s="429"/>
      <c r="DZ75" s="429"/>
      <c r="EA75" s="429"/>
      <c r="EB75" s="429"/>
      <c r="EC75" s="429"/>
      <c r="ED75" s="429"/>
      <c r="EE75" s="429"/>
      <c r="EF75" s="429"/>
      <c r="EG75" s="429"/>
      <c r="EH75" s="429"/>
      <c r="EI75" s="429"/>
      <c r="EJ75" s="429"/>
      <c r="EK75" s="429"/>
      <c r="EL75" s="429"/>
      <c r="EM75" s="429"/>
      <c r="EN75" s="429"/>
      <c r="EO75" s="429"/>
      <c r="EP75" s="429"/>
      <c r="EQ75" s="429"/>
      <c r="ER75" s="429"/>
      <c r="ES75" s="429"/>
      <c r="ET75" s="429"/>
      <c r="EU75" s="429"/>
      <c r="EV75" s="429"/>
      <c r="EW75" s="429"/>
      <c r="EX75" s="429"/>
      <c r="EY75" s="429"/>
      <c r="EZ75" s="429"/>
      <c r="FA75" s="429"/>
      <c r="FB75" s="429"/>
      <c r="FC75" s="429"/>
      <c r="FD75" s="429"/>
      <c r="FE75" s="429"/>
      <c r="FF75" s="429"/>
      <c r="FG75" s="429"/>
      <c r="FH75" s="429"/>
      <c r="FI75" s="429"/>
      <c r="FJ75" s="429"/>
      <c r="FK75" s="429"/>
      <c r="FL75" s="429"/>
      <c r="FM75" s="429"/>
      <c r="FN75" s="429"/>
      <c r="FO75" s="429"/>
      <c r="FP75" s="429"/>
      <c r="FQ75" s="429"/>
      <c r="FR75" s="429"/>
      <c r="FS75" s="429"/>
      <c r="FT75" s="429"/>
      <c r="FU75" s="429"/>
      <c r="FV75" s="429"/>
      <c r="FW75" s="429"/>
      <c r="FX75" s="429"/>
      <c r="FY75" s="429"/>
      <c r="FZ75" s="429"/>
      <c r="GA75" s="917"/>
      <c r="GB75" s="917"/>
      <c r="GC75" s="917"/>
      <c r="GD75" s="917"/>
      <c r="GE75" s="917"/>
      <c r="GF75" s="917"/>
      <c r="GG75" s="917"/>
      <c r="GH75" s="917"/>
      <c r="GI75" s="917"/>
      <c r="GJ75" s="917"/>
      <c r="GK75" s="917"/>
      <c r="GL75" s="917"/>
      <c r="GM75" s="917"/>
      <c r="GN75" s="917"/>
      <c r="GO75" s="917"/>
      <c r="GP75" s="917"/>
      <c r="GQ75" s="917"/>
      <c r="GR75" s="917"/>
      <c r="GS75" s="917"/>
      <c r="GT75" s="971"/>
      <c r="GU75" s="972"/>
      <c r="GV75" s="972"/>
      <c r="GW75" s="972"/>
      <c r="GX75" s="917"/>
      <c r="GY75" s="917"/>
      <c r="GZ75" s="917"/>
      <c r="HA75" s="917"/>
      <c r="HB75" s="917"/>
      <c r="HC75" s="917"/>
      <c r="HD75" s="917"/>
      <c r="HE75" s="917"/>
      <c r="HF75" s="917"/>
      <c r="HG75" s="917"/>
      <c r="HH75" s="917"/>
      <c r="HI75" s="439"/>
      <c r="HJ75" s="434"/>
      <c r="HK75" s="434"/>
      <c r="HL75" s="434"/>
      <c r="HM75" s="434"/>
      <c r="HN75" s="434"/>
      <c r="HO75" s="434"/>
      <c r="HP75" s="434"/>
      <c r="HQ75" s="434"/>
      <c r="HR75" s="434"/>
      <c r="HS75" s="434"/>
      <c r="HT75" s="917"/>
      <c r="HU75" s="434"/>
      <c r="HV75" s="434"/>
      <c r="HW75" s="434"/>
      <c r="HX75" s="434"/>
      <c r="HY75" s="434"/>
      <c r="HZ75" s="434"/>
      <c r="IA75" s="434"/>
      <c r="IB75" s="434"/>
      <c r="IC75" s="434"/>
      <c r="ID75" s="434"/>
      <c r="IE75" s="434"/>
      <c r="IF75" s="434"/>
      <c r="IG75" s="434"/>
      <c r="IH75" s="434"/>
      <c r="II75" s="434"/>
      <c r="IJ75" s="434"/>
      <c r="IK75" s="434"/>
      <c r="IL75" s="434"/>
      <c r="IM75" s="434"/>
      <c r="IN75" s="434"/>
      <c r="IO75" s="434"/>
      <c r="IP75" s="434"/>
      <c r="IQ75" s="434"/>
      <c r="IR75" s="434"/>
      <c r="IS75" s="434"/>
      <c r="IT75" s="434"/>
      <c r="IU75" s="434"/>
      <c r="IV75" s="434"/>
      <c r="IW75" s="434"/>
      <c r="IX75" s="434"/>
      <c r="IY75" s="434"/>
      <c r="IZ75" s="434"/>
      <c r="JA75" s="434"/>
      <c r="JB75" s="434"/>
      <c r="JC75" s="434"/>
      <c r="JD75" s="434"/>
      <c r="JE75" s="434"/>
      <c r="JF75" s="434"/>
      <c r="JG75" s="434"/>
      <c r="JH75" s="434"/>
      <c r="JI75" s="434"/>
      <c r="JJ75" s="434"/>
      <c r="JK75" s="434"/>
      <c r="JL75" s="434"/>
      <c r="JM75" s="434"/>
      <c r="JN75" s="434"/>
    </row>
    <row r="76" spans="1:274" ht="12" customHeight="1" x14ac:dyDescent="0.2">
      <c r="A76" s="449"/>
      <c r="B76" s="925"/>
      <c r="C76" s="928"/>
      <c r="D76" s="933" t="s">
        <v>1297</v>
      </c>
      <c r="E76" s="936"/>
      <c r="F76" s="440" t="str">
        <f>HU5</f>
        <v>BS.14102</v>
      </c>
      <c r="G76" s="430"/>
      <c r="H76" s="429"/>
      <c r="I76" s="429"/>
      <c r="J76" s="429"/>
      <c r="K76" s="429"/>
      <c r="L76" s="429"/>
      <c r="M76" s="429"/>
      <c r="N76" s="429"/>
      <c r="O76" s="429"/>
      <c r="P76" s="429"/>
      <c r="Q76" s="429"/>
      <c r="R76" s="429"/>
      <c r="S76" s="429"/>
      <c r="T76" s="429"/>
      <c r="U76" s="429"/>
      <c r="V76" s="429"/>
      <c r="W76" s="429"/>
      <c r="X76" s="429"/>
      <c r="Y76" s="429"/>
      <c r="Z76" s="429"/>
      <c r="AA76" s="429"/>
      <c r="AB76" s="429"/>
      <c r="AC76" s="429"/>
      <c r="AD76" s="429"/>
      <c r="AE76" s="429"/>
      <c r="AF76" s="429"/>
      <c r="AG76" s="429"/>
      <c r="AH76" s="429"/>
      <c r="AI76" s="429"/>
      <c r="AJ76" s="429"/>
      <c r="AK76" s="429"/>
      <c r="AL76" s="430"/>
      <c r="AM76" s="429"/>
      <c r="AN76" s="429"/>
      <c r="AO76" s="429"/>
      <c r="AP76" s="429"/>
      <c r="AQ76" s="429"/>
      <c r="AR76" s="429"/>
      <c r="AS76" s="429"/>
      <c r="AT76" s="429"/>
      <c r="AU76" s="429"/>
      <c r="AV76" s="429"/>
      <c r="AW76" s="429"/>
      <c r="AX76" s="429"/>
      <c r="AY76" s="429"/>
      <c r="AZ76" s="429"/>
      <c r="BA76" s="430"/>
      <c r="BB76" s="428"/>
      <c r="BC76" s="428"/>
      <c r="BD76" s="429"/>
      <c r="BE76" s="429"/>
      <c r="BF76" s="429"/>
      <c r="BG76" s="429"/>
      <c r="BH76" s="429"/>
      <c r="BI76" s="429"/>
      <c r="BJ76" s="429"/>
      <c r="BK76" s="429"/>
      <c r="BL76" s="429"/>
      <c r="BM76" s="429"/>
      <c r="BN76" s="429"/>
      <c r="BO76" s="429"/>
      <c r="BP76" s="429"/>
      <c r="BQ76" s="429"/>
      <c r="BR76" s="429"/>
      <c r="BS76" s="429"/>
      <c r="BT76" s="430"/>
      <c r="BU76" s="429"/>
      <c r="BV76" s="429"/>
      <c r="BW76" s="429"/>
      <c r="BX76" s="429"/>
      <c r="BY76" s="429"/>
      <c r="BZ76" s="429"/>
      <c r="CA76" s="429"/>
      <c r="CB76" s="429"/>
      <c r="CC76" s="429"/>
      <c r="CD76" s="429"/>
      <c r="CE76" s="429"/>
      <c r="CF76" s="429"/>
      <c r="CG76" s="429"/>
      <c r="CH76" s="429"/>
      <c r="CI76" s="428"/>
      <c r="CJ76" s="430"/>
      <c r="CK76" s="429"/>
      <c r="CL76" s="429"/>
      <c r="CM76" s="429"/>
      <c r="CN76" s="429"/>
      <c r="CO76" s="429"/>
      <c r="CP76" s="429"/>
      <c r="CQ76" s="429"/>
      <c r="CR76" s="429"/>
      <c r="CS76" s="429"/>
      <c r="CT76" s="429"/>
      <c r="CU76" s="429"/>
      <c r="CV76" s="429"/>
      <c r="CW76" s="429"/>
      <c r="CX76" s="429"/>
      <c r="CY76" s="429"/>
      <c r="CZ76" s="429"/>
      <c r="DA76" s="429"/>
      <c r="DB76" s="429"/>
      <c r="DC76" s="429"/>
      <c r="DD76" s="429"/>
      <c r="DE76" s="429"/>
      <c r="DF76" s="429"/>
      <c r="DG76" s="429"/>
      <c r="DH76" s="429"/>
      <c r="DI76" s="429"/>
      <c r="DJ76" s="429"/>
      <c r="DK76" s="429"/>
      <c r="DL76" s="429"/>
      <c r="DM76" s="429"/>
      <c r="DN76" s="429"/>
      <c r="DO76" s="430"/>
      <c r="DP76" s="428"/>
      <c r="DQ76" s="428"/>
      <c r="DR76" s="428"/>
      <c r="DS76" s="428"/>
      <c r="DT76" s="429"/>
      <c r="DU76" s="429"/>
      <c r="DV76" s="429"/>
      <c r="DW76" s="429"/>
      <c r="DX76" s="429"/>
      <c r="DY76" s="429"/>
      <c r="DZ76" s="429"/>
      <c r="EA76" s="429"/>
      <c r="EB76" s="429"/>
      <c r="EC76" s="429"/>
      <c r="ED76" s="429"/>
      <c r="EE76" s="429"/>
      <c r="EF76" s="429"/>
      <c r="EG76" s="429"/>
      <c r="EH76" s="429"/>
      <c r="EI76" s="429"/>
      <c r="EJ76" s="429"/>
      <c r="EK76" s="429"/>
      <c r="EL76" s="429"/>
      <c r="EM76" s="429"/>
      <c r="EN76" s="429"/>
      <c r="EO76" s="429"/>
      <c r="EP76" s="429"/>
      <c r="EQ76" s="429"/>
      <c r="ER76" s="429"/>
      <c r="ES76" s="429"/>
      <c r="ET76" s="429"/>
      <c r="EU76" s="429"/>
      <c r="EV76" s="429"/>
      <c r="EW76" s="429"/>
      <c r="EX76" s="429"/>
      <c r="EY76" s="429"/>
      <c r="EZ76" s="429"/>
      <c r="FA76" s="429"/>
      <c r="FB76" s="429"/>
      <c r="FC76" s="429"/>
      <c r="FD76" s="429"/>
      <c r="FE76" s="429"/>
      <c r="FF76" s="429"/>
      <c r="FG76" s="429"/>
      <c r="FH76" s="429"/>
      <c r="FI76" s="429"/>
      <c r="FJ76" s="429"/>
      <c r="FK76" s="429"/>
      <c r="FL76" s="429"/>
      <c r="FM76" s="429"/>
      <c r="FN76" s="429"/>
      <c r="FO76" s="429"/>
      <c r="FP76" s="429"/>
      <c r="FQ76" s="429"/>
      <c r="FR76" s="429"/>
      <c r="FS76" s="429"/>
      <c r="FT76" s="429"/>
      <c r="FU76" s="429"/>
      <c r="FV76" s="429"/>
      <c r="FW76" s="429"/>
      <c r="FX76" s="429"/>
      <c r="FY76" s="429"/>
      <c r="FZ76" s="429"/>
      <c r="GA76" s="916"/>
      <c r="GB76" s="916"/>
      <c r="GC76" s="916"/>
      <c r="GD76" s="916"/>
      <c r="GE76" s="916"/>
      <c r="GF76" s="916"/>
      <c r="GG76" s="916"/>
      <c r="GH76" s="916"/>
      <c r="GI76" s="916"/>
      <c r="GJ76" s="916"/>
      <c r="GK76" s="916"/>
      <c r="GL76" s="916"/>
      <c r="GM76" s="916"/>
      <c r="GN76" s="916"/>
      <c r="GO76" s="916"/>
      <c r="GP76" s="916"/>
      <c r="GQ76" s="916"/>
      <c r="GR76" s="916"/>
      <c r="GS76" s="916"/>
      <c r="GT76" s="970"/>
      <c r="GU76" s="972"/>
      <c r="GV76" s="972"/>
      <c r="GW76" s="972"/>
      <c r="GX76" s="916"/>
      <c r="GY76" s="916"/>
      <c r="GZ76" s="916"/>
      <c r="HA76" s="916"/>
      <c r="HB76" s="916"/>
      <c r="HC76" s="916"/>
      <c r="HD76" s="916"/>
      <c r="HE76" s="916"/>
      <c r="HF76" s="916"/>
      <c r="HG76" s="916"/>
      <c r="HH76" s="916"/>
      <c r="HI76" s="438"/>
      <c r="HJ76" s="434"/>
      <c r="HK76" s="434"/>
      <c r="HL76" s="434"/>
      <c r="HM76" s="434"/>
      <c r="HN76" s="434"/>
      <c r="HO76" s="434"/>
      <c r="HP76" s="434"/>
      <c r="HQ76" s="434"/>
      <c r="HR76" s="434"/>
      <c r="HS76" s="434"/>
      <c r="HT76" s="434"/>
      <c r="HU76" s="916">
        <v>1</v>
      </c>
      <c r="HV76" s="434"/>
      <c r="HW76" s="434"/>
      <c r="HX76" s="434"/>
      <c r="HY76" s="434"/>
      <c r="HZ76" s="434"/>
      <c r="IA76" s="434"/>
      <c r="IB76" s="434"/>
      <c r="IC76" s="434"/>
      <c r="ID76" s="434"/>
      <c r="IE76" s="434"/>
      <c r="IF76" s="434"/>
      <c r="IG76" s="434"/>
      <c r="IH76" s="434"/>
      <c r="II76" s="434"/>
      <c r="IJ76" s="434"/>
      <c r="IK76" s="434"/>
      <c r="IL76" s="434"/>
      <c r="IM76" s="434"/>
      <c r="IN76" s="434"/>
      <c r="IO76" s="434"/>
      <c r="IP76" s="434"/>
      <c r="IQ76" s="434"/>
      <c r="IR76" s="434"/>
      <c r="IS76" s="434"/>
      <c r="IT76" s="434"/>
      <c r="IU76" s="434"/>
      <c r="IV76" s="434"/>
      <c r="IW76" s="434"/>
      <c r="IX76" s="434"/>
      <c r="IY76" s="434"/>
      <c r="IZ76" s="434"/>
      <c r="JA76" s="434"/>
      <c r="JB76" s="434"/>
      <c r="JC76" s="434"/>
      <c r="JD76" s="434"/>
      <c r="JE76" s="434"/>
      <c r="JF76" s="434"/>
      <c r="JG76" s="434"/>
      <c r="JH76" s="434"/>
      <c r="JI76" s="434"/>
      <c r="JJ76" s="434"/>
      <c r="JK76" s="434"/>
      <c r="JL76" s="434"/>
      <c r="JM76" s="434"/>
      <c r="JN76" s="434"/>
    </row>
    <row r="77" spans="1:274" ht="12" customHeight="1" x14ac:dyDescent="0.2">
      <c r="A77" s="449"/>
      <c r="B77" s="925"/>
      <c r="C77" s="928"/>
      <c r="D77" s="934"/>
      <c r="E77" s="936"/>
      <c r="F77" s="441"/>
      <c r="G77" s="430"/>
      <c r="H77" s="429"/>
      <c r="I77" s="429"/>
      <c r="J77" s="429"/>
      <c r="K77" s="429"/>
      <c r="L77" s="429"/>
      <c r="M77" s="429"/>
      <c r="N77" s="429"/>
      <c r="O77" s="429"/>
      <c r="P77" s="429"/>
      <c r="Q77" s="429"/>
      <c r="R77" s="429"/>
      <c r="S77" s="429"/>
      <c r="T77" s="429"/>
      <c r="U77" s="429"/>
      <c r="V77" s="429"/>
      <c r="W77" s="429"/>
      <c r="X77" s="429"/>
      <c r="Y77" s="429"/>
      <c r="Z77" s="429"/>
      <c r="AA77" s="429"/>
      <c r="AB77" s="429"/>
      <c r="AC77" s="429"/>
      <c r="AD77" s="429"/>
      <c r="AE77" s="429"/>
      <c r="AF77" s="429"/>
      <c r="AG77" s="429"/>
      <c r="AH77" s="429"/>
      <c r="AI77" s="429"/>
      <c r="AJ77" s="429"/>
      <c r="AK77" s="429"/>
      <c r="AL77" s="430"/>
      <c r="AM77" s="429"/>
      <c r="AN77" s="429"/>
      <c r="AO77" s="429"/>
      <c r="AP77" s="429"/>
      <c r="AQ77" s="429"/>
      <c r="AR77" s="429"/>
      <c r="AS77" s="429"/>
      <c r="AT77" s="429"/>
      <c r="AU77" s="429"/>
      <c r="AV77" s="429"/>
      <c r="AW77" s="429"/>
      <c r="AX77" s="429"/>
      <c r="AY77" s="429"/>
      <c r="AZ77" s="429"/>
      <c r="BA77" s="430"/>
      <c r="BB77" s="428"/>
      <c r="BC77" s="428"/>
      <c r="BD77" s="429"/>
      <c r="BE77" s="429"/>
      <c r="BF77" s="429"/>
      <c r="BG77" s="429"/>
      <c r="BH77" s="429"/>
      <c r="BI77" s="429"/>
      <c r="BJ77" s="429"/>
      <c r="BK77" s="429"/>
      <c r="BL77" s="429"/>
      <c r="BM77" s="429"/>
      <c r="BN77" s="429"/>
      <c r="BO77" s="429"/>
      <c r="BP77" s="429"/>
      <c r="BQ77" s="429"/>
      <c r="BR77" s="429"/>
      <c r="BS77" s="429"/>
      <c r="BT77" s="430"/>
      <c r="BU77" s="429"/>
      <c r="BV77" s="429"/>
      <c r="BW77" s="429"/>
      <c r="BX77" s="429"/>
      <c r="BY77" s="429"/>
      <c r="BZ77" s="429"/>
      <c r="CA77" s="429"/>
      <c r="CB77" s="429"/>
      <c r="CC77" s="429"/>
      <c r="CD77" s="429"/>
      <c r="CE77" s="429"/>
      <c r="CF77" s="429"/>
      <c r="CG77" s="429"/>
      <c r="CH77" s="429"/>
      <c r="CI77" s="428"/>
      <c r="CJ77" s="430"/>
      <c r="CK77" s="429"/>
      <c r="CL77" s="429"/>
      <c r="CM77" s="429"/>
      <c r="CN77" s="429"/>
      <c r="CO77" s="429"/>
      <c r="CP77" s="429"/>
      <c r="CQ77" s="429"/>
      <c r="CR77" s="429"/>
      <c r="CS77" s="429"/>
      <c r="CT77" s="429"/>
      <c r="CU77" s="429"/>
      <c r="CV77" s="429"/>
      <c r="CW77" s="429"/>
      <c r="CX77" s="429"/>
      <c r="CY77" s="429"/>
      <c r="CZ77" s="429"/>
      <c r="DA77" s="429"/>
      <c r="DB77" s="429"/>
      <c r="DC77" s="429"/>
      <c r="DD77" s="429"/>
      <c r="DE77" s="429"/>
      <c r="DF77" s="429"/>
      <c r="DG77" s="429"/>
      <c r="DH77" s="429"/>
      <c r="DI77" s="429"/>
      <c r="DJ77" s="429"/>
      <c r="DK77" s="429"/>
      <c r="DL77" s="429"/>
      <c r="DM77" s="429"/>
      <c r="DN77" s="429"/>
      <c r="DO77" s="430"/>
      <c r="DP77" s="428"/>
      <c r="DQ77" s="428"/>
      <c r="DR77" s="428"/>
      <c r="DS77" s="428"/>
      <c r="DT77" s="429"/>
      <c r="DU77" s="429"/>
      <c r="DV77" s="429"/>
      <c r="DW77" s="429"/>
      <c r="DX77" s="429"/>
      <c r="DY77" s="429"/>
      <c r="DZ77" s="429"/>
      <c r="EA77" s="429"/>
      <c r="EB77" s="429"/>
      <c r="EC77" s="429"/>
      <c r="ED77" s="429"/>
      <c r="EE77" s="429"/>
      <c r="EF77" s="429"/>
      <c r="EG77" s="429"/>
      <c r="EH77" s="429"/>
      <c r="EI77" s="429"/>
      <c r="EJ77" s="429"/>
      <c r="EK77" s="429"/>
      <c r="EL77" s="429"/>
      <c r="EM77" s="429"/>
      <c r="EN77" s="429"/>
      <c r="EO77" s="429"/>
      <c r="EP77" s="429"/>
      <c r="EQ77" s="429"/>
      <c r="ER77" s="429"/>
      <c r="ES77" s="429"/>
      <c r="ET77" s="429"/>
      <c r="EU77" s="429"/>
      <c r="EV77" s="429"/>
      <c r="EW77" s="429"/>
      <c r="EX77" s="429"/>
      <c r="EY77" s="429"/>
      <c r="EZ77" s="429"/>
      <c r="FA77" s="429"/>
      <c r="FB77" s="429"/>
      <c r="FC77" s="429"/>
      <c r="FD77" s="429"/>
      <c r="FE77" s="429"/>
      <c r="FF77" s="429"/>
      <c r="FG77" s="429"/>
      <c r="FH77" s="429"/>
      <c r="FI77" s="429"/>
      <c r="FJ77" s="429"/>
      <c r="FK77" s="429"/>
      <c r="FL77" s="429"/>
      <c r="FM77" s="429"/>
      <c r="FN77" s="429"/>
      <c r="FO77" s="429"/>
      <c r="FP77" s="429"/>
      <c r="FQ77" s="429"/>
      <c r="FR77" s="429"/>
      <c r="FS77" s="429"/>
      <c r="FT77" s="429"/>
      <c r="FU77" s="429"/>
      <c r="FV77" s="429"/>
      <c r="FW77" s="429"/>
      <c r="FX77" s="429"/>
      <c r="FY77" s="429"/>
      <c r="FZ77" s="429"/>
      <c r="GA77" s="917"/>
      <c r="GB77" s="917"/>
      <c r="GC77" s="917"/>
      <c r="GD77" s="917"/>
      <c r="GE77" s="917"/>
      <c r="GF77" s="917"/>
      <c r="GG77" s="917"/>
      <c r="GH77" s="917"/>
      <c r="GI77" s="917"/>
      <c r="GJ77" s="917"/>
      <c r="GK77" s="917"/>
      <c r="GL77" s="917"/>
      <c r="GM77" s="917"/>
      <c r="GN77" s="917"/>
      <c r="GO77" s="917"/>
      <c r="GP77" s="917"/>
      <c r="GQ77" s="917"/>
      <c r="GR77" s="917"/>
      <c r="GS77" s="917"/>
      <c r="GT77" s="971"/>
      <c r="GU77" s="972"/>
      <c r="GV77" s="972"/>
      <c r="GW77" s="972"/>
      <c r="GX77" s="917"/>
      <c r="GY77" s="917"/>
      <c r="GZ77" s="917"/>
      <c r="HA77" s="917"/>
      <c r="HB77" s="917"/>
      <c r="HC77" s="917"/>
      <c r="HD77" s="917"/>
      <c r="HE77" s="917"/>
      <c r="HF77" s="917"/>
      <c r="HG77" s="917"/>
      <c r="HH77" s="917"/>
      <c r="HI77" s="439"/>
      <c r="HJ77" s="434"/>
      <c r="HK77" s="434"/>
      <c r="HL77" s="434"/>
      <c r="HM77" s="434"/>
      <c r="HN77" s="434"/>
      <c r="HO77" s="434"/>
      <c r="HP77" s="434"/>
      <c r="HQ77" s="434"/>
      <c r="HR77" s="434"/>
      <c r="HS77" s="434"/>
      <c r="HT77" s="434"/>
      <c r="HU77" s="917"/>
      <c r="HV77" s="434"/>
      <c r="HW77" s="434"/>
      <c r="HX77" s="434"/>
      <c r="HY77" s="434"/>
      <c r="HZ77" s="434"/>
      <c r="IA77" s="434"/>
      <c r="IB77" s="434"/>
      <c r="IC77" s="434"/>
      <c r="ID77" s="434"/>
      <c r="IE77" s="434"/>
      <c r="IF77" s="434"/>
      <c r="IG77" s="434"/>
      <c r="IH77" s="434"/>
      <c r="II77" s="434"/>
      <c r="IJ77" s="434"/>
      <c r="IK77" s="434"/>
      <c r="IL77" s="434"/>
      <c r="IM77" s="434"/>
      <c r="IN77" s="434"/>
      <c r="IO77" s="434"/>
      <c r="IP77" s="434"/>
      <c r="IQ77" s="434"/>
      <c r="IR77" s="434"/>
      <c r="IS77" s="434"/>
      <c r="IT77" s="434"/>
      <c r="IU77" s="434"/>
      <c r="IV77" s="434"/>
      <c r="IW77" s="434"/>
      <c r="IX77" s="434"/>
      <c r="IY77" s="434"/>
      <c r="IZ77" s="434"/>
      <c r="JA77" s="434"/>
      <c r="JB77" s="434"/>
      <c r="JC77" s="434"/>
      <c r="JD77" s="434"/>
      <c r="JE77" s="434"/>
      <c r="JF77" s="434"/>
      <c r="JG77" s="434"/>
      <c r="JH77" s="434"/>
      <c r="JI77" s="434"/>
      <c r="JJ77" s="434"/>
      <c r="JK77" s="434"/>
      <c r="JL77" s="434"/>
      <c r="JM77" s="434"/>
      <c r="JN77" s="434"/>
    </row>
    <row r="78" spans="1:274" ht="12" customHeight="1" x14ac:dyDescent="0.2">
      <c r="A78" s="449"/>
      <c r="B78" s="925"/>
      <c r="C78" s="928"/>
      <c r="D78" s="933" t="s">
        <v>1298</v>
      </c>
      <c r="E78" s="936"/>
      <c r="F78" s="440" t="str">
        <f>HV5</f>
        <v>MT.13417</v>
      </c>
      <c r="G78" s="430"/>
      <c r="H78" s="429"/>
      <c r="I78" s="429"/>
      <c r="J78" s="429"/>
      <c r="K78" s="429"/>
      <c r="L78" s="429"/>
      <c r="M78" s="429"/>
      <c r="N78" s="429"/>
      <c r="O78" s="429"/>
      <c r="P78" s="429"/>
      <c r="Q78" s="429"/>
      <c r="R78" s="429"/>
      <c r="S78" s="429"/>
      <c r="T78" s="429"/>
      <c r="U78" s="429"/>
      <c r="V78" s="429"/>
      <c r="W78" s="429"/>
      <c r="X78" s="429"/>
      <c r="Y78" s="429"/>
      <c r="Z78" s="429"/>
      <c r="AA78" s="429"/>
      <c r="AB78" s="429"/>
      <c r="AC78" s="429"/>
      <c r="AD78" s="429"/>
      <c r="AE78" s="429"/>
      <c r="AF78" s="429"/>
      <c r="AG78" s="429"/>
      <c r="AH78" s="429"/>
      <c r="AI78" s="429"/>
      <c r="AJ78" s="429"/>
      <c r="AK78" s="429"/>
      <c r="AL78" s="430"/>
      <c r="AM78" s="429"/>
      <c r="AN78" s="429"/>
      <c r="AO78" s="429"/>
      <c r="AP78" s="429"/>
      <c r="AQ78" s="429"/>
      <c r="AR78" s="429"/>
      <c r="AS78" s="429"/>
      <c r="AT78" s="429"/>
      <c r="AU78" s="429"/>
      <c r="AV78" s="429"/>
      <c r="AW78" s="429"/>
      <c r="AX78" s="429"/>
      <c r="AY78" s="429"/>
      <c r="AZ78" s="429"/>
      <c r="BA78" s="430"/>
      <c r="BB78" s="428"/>
      <c r="BC78" s="428"/>
      <c r="BD78" s="429"/>
      <c r="BE78" s="429"/>
      <c r="BF78" s="429"/>
      <c r="BG78" s="429"/>
      <c r="BH78" s="429"/>
      <c r="BI78" s="429"/>
      <c r="BJ78" s="429"/>
      <c r="BK78" s="429"/>
      <c r="BL78" s="429"/>
      <c r="BM78" s="429"/>
      <c r="BN78" s="429"/>
      <c r="BO78" s="429"/>
      <c r="BP78" s="429"/>
      <c r="BQ78" s="429"/>
      <c r="BR78" s="429"/>
      <c r="BS78" s="429"/>
      <c r="BT78" s="430"/>
      <c r="BU78" s="429"/>
      <c r="BV78" s="429"/>
      <c r="BW78" s="429"/>
      <c r="BX78" s="429"/>
      <c r="BY78" s="429"/>
      <c r="BZ78" s="429"/>
      <c r="CA78" s="429"/>
      <c r="CB78" s="429"/>
      <c r="CC78" s="429"/>
      <c r="CD78" s="429"/>
      <c r="CE78" s="429"/>
      <c r="CF78" s="429"/>
      <c r="CG78" s="429"/>
      <c r="CH78" s="429"/>
      <c r="CI78" s="428"/>
      <c r="CJ78" s="430"/>
      <c r="CK78" s="429"/>
      <c r="CL78" s="429"/>
      <c r="CM78" s="429"/>
      <c r="CN78" s="429"/>
      <c r="CO78" s="429"/>
      <c r="CP78" s="429"/>
      <c r="CQ78" s="429"/>
      <c r="CR78" s="429"/>
      <c r="CS78" s="429"/>
      <c r="CT78" s="429"/>
      <c r="CU78" s="429"/>
      <c r="CV78" s="429"/>
      <c r="CW78" s="429"/>
      <c r="CX78" s="429"/>
      <c r="CY78" s="429"/>
      <c r="CZ78" s="429"/>
      <c r="DA78" s="429"/>
      <c r="DB78" s="429"/>
      <c r="DC78" s="429"/>
      <c r="DD78" s="429"/>
      <c r="DE78" s="429"/>
      <c r="DF78" s="429"/>
      <c r="DG78" s="429"/>
      <c r="DH78" s="429"/>
      <c r="DI78" s="429"/>
      <c r="DJ78" s="429"/>
      <c r="DK78" s="429"/>
      <c r="DL78" s="429"/>
      <c r="DM78" s="429"/>
      <c r="DN78" s="429"/>
      <c r="DO78" s="430"/>
      <c r="DP78" s="428"/>
      <c r="DQ78" s="428"/>
      <c r="DR78" s="428"/>
      <c r="DS78" s="428"/>
      <c r="DT78" s="429"/>
      <c r="DU78" s="429"/>
      <c r="DV78" s="429"/>
      <c r="DW78" s="429"/>
      <c r="DX78" s="429"/>
      <c r="DY78" s="429"/>
      <c r="DZ78" s="429"/>
      <c r="EA78" s="429"/>
      <c r="EB78" s="429"/>
      <c r="EC78" s="429"/>
      <c r="ED78" s="429"/>
      <c r="EE78" s="429"/>
      <c r="EF78" s="429"/>
      <c r="EG78" s="429"/>
      <c r="EH78" s="429"/>
      <c r="EI78" s="429"/>
      <c r="EJ78" s="429"/>
      <c r="EK78" s="429"/>
      <c r="EL78" s="429"/>
      <c r="EM78" s="429"/>
      <c r="EN78" s="429"/>
      <c r="EO78" s="429"/>
      <c r="EP78" s="429"/>
      <c r="EQ78" s="429"/>
      <c r="ER78" s="429"/>
      <c r="ES78" s="429"/>
      <c r="ET78" s="429"/>
      <c r="EU78" s="429"/>
      <c r="EV78" s="429"/>
      <c r="EW78" s="429"/>
      <c r="EX78" s="429"/>
      <c r="EY78" s="429"/>
      <c r="EZ78" s="429"/>
      <c r="FA78" s="429"/>
      <c r="FB78" s="429"/>
      <c r="FC78" s="429"/>
      <c r="FD78" s="429"/>
      <c r="FE78" s="429"/>
      <c r="FF78" s="429"/>
      <c r="FG78" s="429"/>
      <c r="FH78" s="429"/>
      <c r="FI78" s="429"/>
      <c r="FJ78" s="429"/>
      <c r="FK78" s="429"/>
      <c r="FL78" s="429"/>
      <c r="FM78" s="429"/>
      <c r="FN78" s="429"/>
      <c r="FO78" s="429"/>
      <c r="FP78" s="429"/>
      <c r="FQ78" s="429"/>
      <c r="FR78" s="429"/>
      <c r="FS78" s="429"/>
      <c r="FT78" s="429"/>
      <c r="FU78" s="429"/>
      <c r="FV78" s="429"/>
      <c r="FW78" s="429"/>
      <c r="FX78" s="429"/>
      <c r="FY78" s="429"/>
      <c r="FZ78" s="429"/>
      <c r="GA78" s="916"/>
      <c r="GB78" s="916"/>
      <c r="GC78" s="916"/>
      <c r="GD78" s="916"/>
      <c r="GE78" s="916"/>
      <c r="GF78" s="916"/>
      <c r="GG78" s="916"/>
      <c r="GH78" s="916"/>
      <c r="GI78" s="916"/>
      <c r="GJ78" s="916"/>
      <c r="GK78" s="916"/>
      <c r="GL78" s="916"/>
      <c r="GM78" s="916"/>
      <c r="GN78" s="916"/>
      <c r="GO78" s="916"/>
      <c r="GP78" s="916"/>
      <c r="GQ78" s="916"/>
      <c r="GR78" s="916"/>
      <c r="GS78" s="916"/>
      <c r="GT78" s="970"/>
      <c r="GU78" s="972"/>
      <c r="GV78" s="972"/>
      <c r="GW78" s="972"/>
      <c r="GX78" s="916"/>
      <c r="GY78" s="916"/>
      <c r="GZ78" s="916"/>
      <c r="HA78" s="916"/>
      <c r="HB78" s="916"/>
      <c r="HC78" s="916"/>
      <c r="HD78" s="916"/>
      <c r="HE78" s="916"/>
      <c r="HF78" s="916"/>
      <c r="HG78" s="916"/>
      <c r="HH78" s="916"/>
      <c r="HI78" s="438"/>
      <c r="HJ78" s="434"/>
      <c r="HK78" s="434"/>
      <c r="HL78" s="434"/>
      <c r="HM78" s="434"/>
      <c r="HN78" s="434"/>
      <c r="HO78" s="434"/>
      <c r="HP78" s="434"/>
      <c r="HQ78" s="434"/>
      <c r="HR78" s="434"/>
      <c r="HS78" s="434"/>
      <c r="HT78" s="434"/>
      <c r="HU78" s="434"/>
      <c r="HV78" s="916">
        <v>1</v>
      </c>
      <c r="HW78" s="434"/>
      <c r="HX78" s="434"/>
      <c r="HY78" s="434"/>
      <c r="HZ78" s="434"/>
      <c r="IA78" s="434"/>
      <c r="IB78" s="434"/>
      <c r="IC78" s="434"/>
      <c r="ID78" s="434"/>
      <c r="IE78" s="434"/>
      <c r="IF78" s="434"/>
      <c r="IG78" s="434"/>
      <c r="IH78" s="434"/>
      <c r="II78" s="434"/>
      <c r="IJ78" s="434"/>
      <c r="IK78" s="434"/>
      <c r="IL78" s="434"/>
      <c r="IM78" s="434"/>
      <c r="IN78" s="434"/>
      <c r="IO78" s="434"/>
      <c r="IP78" s="434"/>
      <c r="IQ78" s="434"/>
      <c r="IR78" s="434"/>
      <c r="IS78" s="434"/>
      <c r="IT78" s="434"/>
      <c r="IU78" s="434"/>
      <c r="IV78" s="434"/>
      <c r="IW78" s="434"/>
      <c r="IX78" s="434"/>
      <c r="IY78" s="434"/>
      <c r="IZ78" s="434"/>
      <c r="JA78" s="434"/>
      <c r="JB78" s="434"/>
      <c r="JC78" s="434"/>
      <c r="JD78" s="434"/>
      <c r="JE78" s="434"/>
      <c r="JF78" s="434"/>
      <c r="JG78" s="434"/>
      <c r="JH78" s="434"/>
      <c r="JI78" s="434"/>
      <c r="JJ78" s="434"/>
      <c r="JK78" s="434"/>
      <c r="JL78" s="434"/>
      <c r="JM78" s="434"/>
      <c r="JN78" s="434"/>
    </row>
    <row r="79" spans="1:274" ht="12" customHeight="1" x14ac:dyDescent="0.2">
      <c r="A79" s="449"/>
      <c r="B79" s="925"/>
      <c r="C79" s="928"/>
      <c r="D79" s="934"/>
      <c r="E79" s="936"/>
      <c r="F79" s="441"/>
      <c r="G79" s="430"/>
      <c r="H79" s="429"/>
      <c r="I79" s="429"/>
      <c r="J79" s="429"/>
      <c r="K79" s="429"/>
      <c r="L79" s="429"/>
      <c r="M79" s="429"/>
      <c r="N79" s="429"/>
      <c r="O79" s="429"/>
      <c r="P79" s="429"/>
      <c r="Q79" s="429"/>
      <c r="R79" s="429"/>
      <c r="S79" s="429"/>
      <c r="T79" s="429"/>
      <c r="U79" s="429"/>
      <c r="V79" s="429"/>
      <c r="W79" s="429"/>
      <c r="X79" s="429"/>
      <c r="Y79" s="429"/>
      <c r="Z79" s="429"/>
      <c r="AA79" s="429"/>
      <c r="AB79" s="429"/>
      <c r="AC79" s="429"/>
      <c r="AD79" s="429"/>
      <c r="AE79" s="429"/>
      <c r="AF79" s="429"/>
      <c r="AG79" s="429"/>
      <c r="AH79" s="429"/>
      <c r="AI79" s="429"/>
      <c r="AJ79" s="429"/>
      <c r="AK79" s="429"/>
      <c r="AL79" s="430"/>
      <c r="AM79" s="429"/>
      <c r="AN79" s="429"/>
      <c r="AO79" s="429"/>
      <c r="AP79" s="429"/>
      <c r="AQ79" s="429"/>
      <c r="AR79" s="429"/>
      <c r="AS79" s="429"/>
      <c r="AT79" s="429"/>
      <c r="AU79" s="429"/>
      <c r="AV79" s="429"/>
      <c r="AW79" s="429"/>
      <c r="AX79" s="429"/>
      <c r="AY79" s="429"/>
      <c r="AZ79" s="429"/>
      <c r="BA79" s="430"/>
      <c r="BB79" s="428"/>
      <c r="BC79" s="428"/>
      <c r="BD79" s="429"/>
      <c r="BE79" s="429"/>
      <c r="BF79" s="429"/>
      <c r="BG79" s="429"/>
      <c r="BH79" s="429"/>
      <c r="BI79" s="429"/>
      <c r="BJ79" s="429"/>
      <c r="BK79" s="429"/>
      <c r="BL79" s="429"/>
      <c r="BM79" s="429"/>
      <c r="BN79" s="429"/>
      <c r="BO79" s="429"/>
      <c r="BP79" s="429"/>
      <c r="BQ79" s="429"/>
      <c r="BR79" s="429"/>
      <c r="BS79" s="429"/>
      <c r="BT79" s="430"/>
      <c r="BU79" s="429"/>
      <c r="BV79" s="429"/>
      <c r="BW79" s="429"/>
      <c r="BX79" s="429"/>
      <c r="BY79" s="429"/>
      <c r="BZ79" s="429"/>
      <c r="CA79" s="429"/>
      <c r="CB79" s="429"/>
      <c r="CC79" s="429"/>
      <c r="CD79" s="429"/>
      <c r="CE79" s="429"/>
      <c r="CF79" s="429"/>
      <c r="CG79" s="429"/>
      <c r="CH79" s="429"/>
      <c r="CI79" s="428"/>
      <c r="CJ79" s="430"/>
      <c r="CK79" s="429"/>
      <c r="CL79" s="429"/>
      <c r="CM79" s="429"/>
      <c r="CN79" s="429"/>
      <c r="CO79" s="429"/>
      <c r="CP79" s="429"/>
      <c r="CQ79" s="429"/>
      <c r="CR79" s="429"/>
      <c r="CS79" s="429"/>
      <c r="CT79" s="429"/>
      <c r="CU79" s="429"/>
      <c r="CV79" s="429"/>
      <c r="CW79" s="429"/>
      <c r="CX79" s="429"/>
      <c r="CY79" s="429"/>
      <c r="CZ79" s="429"/>
      <c r="DA79" s="429"/>
      <c r="DB79" s="429"/>
      <c r="DC79" s="429"/>
      <c r="DD79" s="429"/>
      <c r="DE79" s="429"/>
      <c r="DF79" s="429"/>
      <c r="DG79" s="429"/>
      <c r="DH79" s="429"/>
      <c r="DI79" s="429"/>
      <c r="DJ79" s="429"/>
      <c r="DK79" s="429"/>
      <c r="DL79" s="429"/>
      <c r="DM79" s="429"/>
      <c r="DN79" s="429"/>
      <c r="DO79" s="430"/>
      <c r="DP79" s="428"/>
      <c r="DQ79" s="428"/>
      <c r="DR79" s="428"/>
      <c r="DS79" s="428"/>
      <c r="DT79" s="429"/>
      <c r="DU79" s="429"/>
      <c r="DV79" s="429"/>
      <c r="DW79" s="429"/>
      <c r="DX79" s="429"/>
      <c r="DY79" s="429"/>
      <c r="DZ79" s="429"/>
      <c r="EA79" s="429"/>
      <c r="EB79" s="429"/>
      <c r="EC79" s="429"/>
      <c r="ED79" s="429"/>
      <c r="EE79" s="429"/>
      <c r="EF79" s="429"/>
      <c r="EG79" s="429"/>
      <c r="EH79" s="429"/>
      <c r="EI79" s="429"/>
      <c r="EJ79" s="429"/>
      <c r="EK79" s="429"/>
      <c r="EL79" s="429"/>
      <c r="EM79" s="429"/>
      <c r="EN79" s="429"/>
      <c r="EO79" s="429"/>
      <c r="EP79" s="429"/>
      <c r="EQ79" s="429"/>
      <c r="ER79" s="429"/>
      <c r="ES79" s="429"/>
      <c r="ET79" s="429"/>
      <c r="EU79" s="429"/>
      <c r="EV79" s="429"/>
      <c r="EW79" s="429"/>
      <c r="EX79" s="429"/>
      <c r="EY79" s="429"/>
      <c r="EZ79" s="429"/>
      <c r="FA79" s="429"/>
      <c r="FB79" s="429"/>
      <c r="FC79" s="429"/>
      <c r="FD79" s="429"/>
      <c r="FE79" s="429"/>
      <c r="FF79" s="429"/>
      <c r="FG79" s="429"/>
      <c r="FH79" s="429"/>
      <c r="FI79" s="429"/>
      <c r="FJ79" s="429"/>
      <c r="FK79" s="429"/>
      <c r="FL79" s="429"/>
      <c r="FM79" s="429"/>
      <c r="FN79" s="429"/>
      <c r="FO79" s="429"/>
      <c r="FP79" s="429"/>
      <c r="FQ79" s="429"/>
      <c r="FR79" s="429"/>
      <c r="FS79" s="429"/>
      <c r="FT79" s="429"/>
      <c r="FU79" s="429"/>
      <c r="FV79" s="429"/>
      <c r="FW79" s="429"/>
      <c r="FX79" s="429"/>
      <c r="FY79" s="429"/>
      <c r="FZ79" s="429"/>
      <c r="GA79" s="917"/>
      <c r="GB79" s="917"/>
      <c r="GC79" s="917"/>
      <c r="GD79" s="917"/>
      <c r="GE79" s="917"/>
      <c r="GF79" s="917"/>
      <c r="GG79" s="917"/>
      <c r="GH79" s="917"/>
      <c r="GI79" s="917"/>
      <c r="GJ79" s="917"/>
      <c r="GK79" s="917"/>
      <c r="GL79" s="917"/>
      <c r="GM79" s="917"/>
      <c r="GN79" s="917"/>
      <c r="GO79" s="917"/>
      <c r="GP79" s="917"/>
      <c r="GQ79" s="917"/>
      <c r="GR79" s="917"/>
      <c r="GS79" s="917"/>
      <c r="GT79" s="971"/>
      <c r="GU79" s="972"/>
      <c r="GV79" s="972"/>
      <c r="GW79" s="972"/>
      <c r="GX79" s="917"/>
      <c r="GY79" s="917"/>
      <c r="GZ79" s="917"/>
      <c r="HA79" s="917"/>
      <c r="HB79" s="917"/>
      <c r="HC79" s="917"/>
      <c r="HD79" s="917"/>
      <c r="HE79" s="917"/>
      <c r="HF79" s="917"/>
      <c r="HG79" s="917"/>
      <c r="HH79" s="917"/>
      <c r="HI79" s="439"/>
      <c r="HJ79" s="434"/>
      <c r="HK79" s="434"/>
      <c r="HL79" s="434"/>
      <c r="HM79" s="434"/>
      <c r="HN79" s="434"/>
      <c r="HO79" s="434"/>
      <c r="HP79" s="434"/>
      <c r="HQ79" s="434"/>
      <c r="HR79" s="434"/>
      <c r="HS79" s="434"/>
      <c r="HT79" s="434"/>
      <c r="HU79" s="434"/>
      <c r="HV79" s="917"/>
      <c r="HW79" s="434"/>
      <c r="HX79" s="434"/>
      <c r="HY79" s="434"/>
      <c r="HZ79" s="434"/>
      <c r="IA79" s="434"/>
      <c r="IB79" s="434"/>
      <c r="IC79" s="434"/>
      <c r="ID79" s="434"/>
      <c r="IE79" s="434"/>
      <c r="IF79" s="434"/>
      <c r="IG79" s="434"/>
      <c r="IH79" s="434"/>
      <c r="II79" s="434"/>
      <c r="IJ79" s="434"/>
      <c r="IK79" s="434"/>
      <c r="IL79" s="434"/>
      <c r="IM79" s="434"/>
      <c r="IN79" s="434"/>
      <c r="IO79" s="434"/>
      <c r="IP79" s="434"/>
      <c r="IQ79" s="434"/>
      <c r="IR79" s="434"/>
      <c r="IS79" s="434"/>
      <c r="IT79" s="434"/>
      <c r="IU79" s="434"/>
      <c r="IV79" s="434"/>
      <c r="IW79" s="434"/>
      <c r="IX79" s="434"/>
      <c r="IY79" s="434"/>
      <c r="IZ79" s="434"/>
      <c r="JA79" s="434"/>
      <c r="JB79" s="434"/>
      <c r="JC79" s="434"/>
      <c r="JD79" s="434"/>
      <c r="JE79" s="434"/>
      <c r="JF79" s="434"/>
      <c r="JG79" s="434"/>
      <c r="JH79" s="434"/>
      <c r="JI79" s="434"/>
      <c r="JJ79" s="434"/>
      <c r="JK79" s="434"/>
      <c r="JL79" s="434"/>
      <c r="JM79" s="434"/>
      <c r="JN79" s="434"/>
    </row>
    <row r="80" spans="1:274" ht="12" customHeight="1" x14ac:dyDescent="0.2">
      <c r="A80" s="449"/>
      <c r="B80" s="925"/>
      <c r="C80" s="928"/>
      <c r="D80" s="933" t="s">
        <v>1299</v>
      </c>
      <c r="E80" s="936"/>
      <c r="F80" s="440" t="str">
        <f>HW5</f>
        <v>Heidi, S.Ag</v>
      </c>
      <c r="G80" s="430"/>
      <c r="H80" s="429"/>
      <c r="I80" s="429"/>
      <c r="J80" s="429"/>
      <c r="K80" s="429"/>
      <c r="L80" s="429"/>
      <c r="M80" s="429"/>
      <c r="N80" s="429"/>
      <c r="O80" s="429"/>
      <c r="P80" s="429"/>
      <c r="Q80" s="429"/>
      <c r="R80" s="429"/>
      <c r="S80" s="429"/>
      <c r="T80" s="429"/>
      <c r="U80" s="429"/>
      <c r="V80" s="429"/>
      <c r="W80" s="429"/>
      <c r="X80" s="429"/>
      <c r="Y80" s="429"/>
      <c r="Z80" s="429"/>
      <c r="AA80" s="429"/>
      <c r="AB80" s="429"/>
      <c r="AC80" s="429"/>
      <c r="AD80" s="429"/>
      <c r="AE80" s="429"/>
      <c r="AF80" s="429"/>
      <c r="AG80" s="429"/>
      <c r="AH80" s="429"/>
      <c r="AI80" s="429"/>
      <c r="AJ80" s="429"/>
      <c r="AK80" s="429"/>
      <c r="AL80" s="430"/>
      <c r="AM80" s="429"/>
      <c r="AN80" s="429"/>
      <c r="AO80" s="429"/>
      <c r="AP80" s="429"/>
      <c r="AQ80" s="429"/>
      <c r="AR80" s="429"/>
      <c r="AS80" s="429"/>
      <c r="AT80" s="429"/>
      <c r="AU80" s="429"/>
      <c r="AV80" s="429"/>
      <c r="AW80" s="429"/>
      <c r="AX80" s="429"/>
      <c r="AY80" s="429"/>
      <c r="AZ80" s="429"/>
      <c r="BA80" s="430"/>
      <c r="BB80" s="428"/>
      <c r="BC80" s="428"/>
      <c r="BD80" s="429"/>
      <c r="BE80" s="429"/>
      <c r="BF80" s="429"/>
      <c r="BG80" s="429"/>
      <c r="BH80" s="429"/>
      <c r="BI80" s="429"/>
      <c r="BJ80" s="429"/>
      <c r="BK80" s="429"/>
      <c r="BL80" s="429"/>
      <c r="BM80" s="429"/>
      <c r="BN80" s="429"/>
      <c r="BO80" s="429"/>
      <c r="BP80" s="429"/>
      <c r="BQ80" s="429"/>
      <c r="BR80" s="429"/>
      <c r="BS80" s="429"/>
      <c r="BT80" s="430"/>
      <c r="BU80" s="429"/>
      <c r="BV80" s="429"/>
      <c r="BW80" s="429"/>
      <c r="BX80" s="429"/>
      <c r="BY80" s="429"/>
      <c r="BZ80" s="429"/>
      <c r="CA80" s="429"/>
      <c r="CB80" s="429"/>
      <c r="CC80" s="429"/>
      <c r="CD80" s="429"/>
      <c r="CE80" s="429"/>
      <c r="CF80" s="429"/>
      <c r="CG80" s="429"/>
      <c r="CH80" s="429"/>
      <c r="CI80" s="428"/>
      <c r="CJ80" s="430"/>
      <c r="CK80" s="429"/>
      <c r="CL80" s="429"/>
      <c r="CM80" s="429"/>
      <c r="CN80" s="429"/>
      <c r="CO80" s="429"/>
      <c r="CP80" s="429"/>
      <c r="CQ80" s="429"/>
      <c r="CR80" s="429"/>
      <c r="CS80" s="429"/>
      <c r="CT80" s="429"/>
      <c r="CU80" s="429"/>
      <c r="CV80" s="429"/>
      <c r="CW80" s="429"/>
      <c r="CX80" s="429"/>
      <c r="CY80" s="429"/>
      <c r="CZ80" s="429"/>
      <c r="DA80" s="429"/>
      <c r="DB80" s="429"/>
      <c r="DC80" s="429"/>
      <c r="DD80" s="429"/>
      <c r="DE80" s="429"/>
      <c r="DF80" s="429"/>
      <c r="DG80" s="429"/>
      <c r="DH80" s="429"/>
      <c r="DI80" s="429"/>
      <c r="DJ80" s="429"/>
      <c r="DK80" s="429"/>
      <c r="DL80" s="429"/>
      <c r="DM80" s="429"/>
      <c r="DN80" s="429"/>
      <c r="DO80" s="430"/>
      <c r="DP80" s="428"/>
      <c r="DQ80" s="428"/>
      <c r="DR80" s="428"/>
      <c r="DS80" s="428"/>
      <c r="DT80" s="429"/>
      <c r="DU80" s="429"/>
      <c r="DV80" s="429"/>
      <c r="DW80" s="429"/>
      <c r="DX80" s="429"/>
      <c r="DY80" s="429"/>
      <c r="DZ80" s="429"/>
      <c r="EA80" s="429"/>
      <c r="EB80" s="429"/>
      <c r="EC80" s="429"/>
      <c r="ED80" s="429"/>
      <c r="EE80" s="429"/>
      <c r="EF80" s="429"/>
      <c r="EG80" s="429"/>
      <c r="EH80" s="429"/>
      <c r="EI80" s="429"/>
      <c r="EJ80" s="429"/>
      <c r="EK80" s="429"/>
      <c r="EL80" s="429"/>
      <c r="EM80" s="429"/>
      <c r="EN80" s="429"/>
      <c r="EO80" s="429"/>
      <c r="EP80" s="429"/>
      <c r="EQ80" s="429"/>
      <c r="ER80" s="429"/>
      <c r="ES80" s="429"/>
      <c r="ET80" s="429"/>
      <c r="EU80" s="429"/>
      <c r="EV80" s="429"/>
      <c r="EW80" s="429"/>
      <c r="EX80" s="429"/>
      <c r="EY80" s="429"/>
      <c r="EZ80" s="429"/>
      <c r="FA80" s="429"/>
      <c r="FB80" s="429"/>
      <c r="FC80" s="429"/>
      <c r="FD80" s="429"/>
      <c r="FE80" s="429"/>
      <c r="FF80" s="429"/>
      <c r="FG80" s="429"/>
      <c r="FH80" s="429"/>
      <c r="FI80" s="429"/>
      <c r="FJ80" s="429"/>
      <c r="FK80" s="429"/>
      <c r="FL80" s="429"/>
      <c r="FM80" s="429"/>
      <c r="FN80" s="429"/>
      <c r="FO80" s="429"/>
      <c r="FP80" s="429"/>
      <c r="FQ80" s="429"/>
      <c r="FR80" s="429"/>
      <c r="FS80" s="429"/>
      <c r="FT80" s="429"/>
      <c r="FU80" s="429"/>
      <c r="FV80" s="429"/>
      <c r="FW80" s="429"/>
      <c r="FX80" s="429"/>
      <c r="FY80" s="429"/>
      <c r="FZ80" s="429"/>
      <c r="GA80" s="916"/>
      <c r="GB80" s="916"/>
      <c r="GC80" s="916"/>
      <c r="GD80" s="916"/>
      <c r="GE80" s="916"/>
      <c r="GF80" s="916"/>
      <c r="GG80" s="916"/>
      <c r="GH80" s="916"/>
      <c r="GI80" s="916"/>
      <c r="GJ80" s="916"/>
      <c r="GK80" s="916"/>
      <c r="GL80" s="916"/>
      <c r="GM80" s="916"/>
      <c r="GN80" s="916"/>
      <c r="GO80" s="916"/>
      <c r="GP80" s="916"/>
      <c r="GQ80" s="916"/>
      <c r="GR80" s="916"/>
      <c r="GS80" s="916"/>
      <c r="GT80" s="970"/>
      <c r="GU80" s="972"/>
      <c r="GV80" s="972"/>
      <c r="GW80" s="972"/>
      <c r="GX80" s="916"/>
      <c r="GY80" s="916"/>
      <c r="GZ80" s="916"/>
      <c r="HA80" s="916"/>
      <c r="HB80" s="916"/>
      <c r="HC80" s="916"/>
      <c r="HD80" s="916"/>
      <c r="HE80" s="916"/>
      <c r="HF80" s="916"/>
      <c r="HG80" s="916"/>
      <c r="HH80" s="916"/>
      <c r="HI80" s="438"/>
      <c r="HJ80" s="434"/>
      <c r="HK80" s="434"/>
      <c r="HL80" s="434"/>
      <c r="HM80" s="434"/>
      <c r="HN80" s="434"/>
      <c r="HO80" s="434"/>
      <c r="HP80" s="434"/>
      <c r="HQ80" s="434"/>
      <c r="HR80" s="434"/>
      <c r="HS80" s="434"/>
      <c r="HT80" s="434"/>
      <c r="HU80" s="434"/>
      <c r="HV80" s="434"/>
      <c r="HW80" s="916">
        <v>1</v>
      </c>
      <c r="HX80" s="434"/>
      <c r="HY80" s="434"/>
      <c r="HZ80" s="434"/>
      <c r="IA80" s="434"/>
      <c r="IB80" s="434"/>
      <c r="IC80" s="434"/>
      <c r="ID80" s="434"/>
      <c r="IE80" s="434"/>
      <c r="IF80" s="434"/>
      <c r="IG80" s="434"/>
      <c r="IH80" s="434"/>
      <c r="II80" s="434"/>
      <c r="IJ80" s="434"/>
      <c r="IK80" s="434"/>
      <c r="IL80" s="434"/>
      <c r="IM80" s="434"/>
      <c r="IN80" s="434"/>
      <c r="IO80" s="434"/>
      <c r="IP80" s="434"/>
      <c r="IQ80" s="434"/>
      <c r="IR80" s="434"/>
      <c r="IS80" s="434"/>
      <c r="IT80" s="434"/>
      <c r="IU80" s="434"/>
      <c r="IV80" s="434"/>
      <c r="IW80" s="434"/>
      <c r="IX80" s="434"/>
      <c r="IY80" s="434"/>
      <c r="IZ80" s="434"/>
      <c r="JA80" s="434"/>
      <c r="JB80" s="434"/>
      <c r="JC80" s="434"/>
      <c r="JD80" s="434"/>
      <c r="JE80" s="434"/>
      <c r="JF80" s="434"/>
      <c r="JG80" s="434"/>
      <c r="JH80" s="434"/>
      <c r="JI80" s="434"/>
      <c r="JJ80" s="434"/>
      <c r="JK80" s="434"/>
      <c r="JL80" s="434"/>
      <c r="JM80" s="434"/>
      <c r="JN80" s="434"/>
    </row>
    <row r="81" spans="1:274" ht="12" customHeight="1" x14ac:dyDescent="0.2">
      <c r="A81" s="449"/>
      <c r="B81" s="926"/>
      <c r="C81" s="929"/>
      <c r="D81" s="934"/>
      <c r="E81" s="937"/>
      <c r="F81" s="441"/>
      <c r="G81" s="430"/>
      <c r="H81" s="429"/>
      <c r="I81" s="429"/>
      <c r="J81" s="429"/>
      <c r="K81" s="429"/>
      <c r="L81" s="429"/>
      <c r="M81" s="429"/>
      <c r="N81" s="429"/>
      <c r="O81" s="429"/>
      <c r="P81" s="429"/>
      <c r="Q81" s="429"/>
      <c r="R81" s="429"/>
      <c r="S81" s="429"/>
      <c r="T81" s="429"/>
      <c r="U81" s="429"/>
      <c r="V81" s="429"/>
      <c r="W81" s="429"/>
      <c r="X81" s="429"/>
      <c r="Y81" s="429"/>
      <c r="Z81" s="429"/>
      <c r="AA81" s="429"/>
      <c r="AB81" s="429"/>
      <c r="AC81" s="429"/>
      <c r="AD81" s="429"/>
      <c r="AE81" s="429"/>
      <c r="AF81" s="429"/>
      <c r="AG81" s="429"/>
      <c r="AH81" s="429"/>
      <c r="AI81" s="429"/>
      <c r="AJ81" s="429"/>
      <c r="AK81" s="429"/>
      <c r="AL81" s="430"/>
      <c r="AM81" s="429"/>
      <c r="AN81" s="429"/>
      <c r="AO81" s="429"/>
      <c r="AP81" s="429"/>
      <c r="AQ81" s="429"/>
      <c r="AR81" s="429"/>
      <c r="AS81" s="429"/>
      <c r="AT81" s="429"/>
      <c r="AU81" s="429"/>
      <c r="AV81" s="429"/>
      <c r="AW81" s="429"/>
      <c r="AX81" s="429"/>
      <c r="AY81" s="429"/>
      <c r="AZ81" s="429"/>
      <c r="BA81" s="430"/>
      <c r="BB81" s="428"/>
      <c r="BC81" s="428"/>
      <c r="BD81" s="429"/>
      <c r="BE81" s="429"/>
      <c r="BF81" s="429"/>
      <c r="BG81" s="429"/>
      <c r="BH81" s="429"/>
      <c r="BI81" s="429"/>
      <c r="BJ81" s="429"/>
      <c r="BK81" s="429"/>
      <c r="BL81" s="429"/>
      <c r="BM81" s="429"/>
      <c r="BN81" s="429"/>
      <c r="BO81" s="429"/>
      <c r="BP81" s="429"/>
      <c r="BQ81" s="429"/>
      <c r="BR81" s="429"/>
      <c r="BS81" s="429"/>
      <c r="BT81" s="430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  <c r="CE81" s="429"/>
      <c r="CF81" s="429"/>
      <c r="CG81" s="429"/>
      <c r="CH81" s="429"/>
      <c r="CI81" s="428"/>
      <c r="CJ81" s="430"/>
      <c r="CK81" s="429"/>
      <c r="CL81" s="429"/>
      <c r="CM81" s="429"/>
      <c r="CN81" s="429"/>
      <c r="CO81" s="429"/>
      <c r="CP81" s="429"/>
      <c r="CQ81" s="429"/>
      <c r="CR81" s="429"/>
      <c r="CS81" s="429"/>
      <c r="CT81" s="429"/>
      <c r="CU81" s="429"/>
      <c r="CV81" s="429"/>
      <c r="CW81" s="429"/>
      <c r="CX81" s="429"/>
      <c r="CY81" s="429"/>
      <c r="CZ81" s="429"/>
      <c r="DA81" s="429"/>
      <c r="DB81" s="429"/>
      <c r="DC81" s="429"/>
      <c r="DD81" s="429"/>
      <c r="DE81" s="429"/>
      <c r="DF81" s="429"/>
      <c r="DG81" s="429"/>
      <c r="DH81" s="429"/>
      <c r="DI81" s="429"/>
      <c r="DJ81" s="429"/>
      <c r="DK81" s="429"/>
      <c r="DL81" s="429"/>
      <c r="DM81" s="429"/>
      <c r="DN81" s="429"/>
      <c r="DO81" s="430"/>
      <c r="DP81" s="428"/>
      <c r="DQ81" s="428"/>
      <c r="DR81" s="428"/>
      <c r="DS81" s="428"/>
      <c r="DT81" s="429"/>
      <c r="DU81" s="429"/>
      <c r="DV81" s="429"/>
      <c r="DW81" s="429"/>
      <c r="DX81" s="429"/>
      <c r="DY81" s="429"/>
      <c r="DZ81" s="429"/>
      <c r="EA81" s="429"/>
      <c r="EB81" s="429"/>
      <c r="EC81" s="429"/>
      <c r="ED81" s="429"/>
      <c r="EE81" s="429"/>
      <c r="EF81" s="429"/>
      <c r="EG81" s="429"/>
      <c r="EH81" s="429"/>
      <c r="EI81" s="429"/>
      <c r="EJ81" s="429"/>
      <c r="EK81" s="429"/>
      <c r="EL81" s="429"/>
      <c r="EM81" s="429"/>
      <c r="EN81" s="429"/>
      <c r="EO81" s="429"/>
      <c r="EP81" s="429"/>
      <c r="EQ81" s="429"/>
      <c r="ER81" s="429"/>
      <c r="ES81" s="429"/>
      <c r="ET81" s="429"/>
      <c r="EU81" s="429"/>
      <c r="EV81" s="429"/>
      <c r="EW81" s="429"/>
      <c r="EX81" s="429"/>
      <c r="EY81" s="429"/>
      <c r="EZ81" s="429"/>
      <c r="FA81" s="429"/>
      <c r="FB81" s="429"/>
      <c r="FC81" s="429"/>
      <c r="FD81" s="429"/>
      <c r="FE81" s="429"/>
      <c r="FF81" s="429"/>
      <c r="FG81" s="429"/>
      <c r="FH81" s="429"/>
      <c r="FI81" s="429"/>
      <c r="FJ81" s="429"/>
      <c r="FK81" s="429"/>
      <c r="FL81" s="429"/>
      <c r="FM81" s="429"/>
      <c r="FN81" s="429"/>
      <c r="FO81" s="429"/>
      <c r="FP81" s="429"/>
      <c r="FQ81" s="429"/>
      <c r="FR81" s="429"/>
      <c r="FS81" s="429"/>
      <c r="FT81" s="429"/>
      <c r="FU81" s="429"/>
      <c r="FV81" s="429"/>
      <c r="FW81" s="429"/>
      <c r="FX81" s="429"/>
      <c r="FY81" s="429"/>
      <c r="FZ81" s="429"/>
      <c r="GA81" s="917"/>
      <c r="GB81" s="917"/>
      <c r="GC81" s="917"/>
      <c r="GD81" s="917"/>
      <c r="GE81" s="917"/>
      <c r="GF81" s="917"/>
      <c r="GG81" s="917"/>
      <c r="GH81" s="917"/>
      <c r="GI81" s="917"/>
      <c r="GJ81" s="917"/>
      <c r="GK81" s="917"/>
      <c r="GL81" s="917"/>
      <c r="GM81" s="917"/>
      <c r="GN81" s="917"/>
      <c r="GO81" s="917"/>
      <c r="GP81" s="917"/>
      <c r="GQ81" s="917"/>
      <c r="GR81" s="917"/>
      <c r="GS81" s="917"/>
      <c r="GT81" s="971"/>
      <c r="GU81" s="972"/>
      <c r="GV81" s="972"/>
      <c r="GW81" s="972"/>
      <c r="GX81" s="917"/>
      <c r="GY81" s="917"/>
      <c r="GZ81" s="917"/>
      <c r="HA81" s="917"/>
      <c r="HB81" s="917"/>
      <c r="HC81" s="917"/>
      <c r="HD81" s="917"/>
      <c r="HE81" s="917"/>
      <c r="HF81" s="917"/>
      <c r="HG81" s="917"/>
      <c r="HH81" s="917"/>
      <c r="HI81" s="439"/>
      <c r="HJ81" s="434"/>
      <c r="HK81" s="434"/>
      <c r="HL81" s="434"/>
      <c r="HM81" s="434"/>
      <c r="HN81" s="434"/>
      <c r="HO81" s="434"/>
      <c r="HP81" s="434"/>
      <c r="HQ81" s="434"/>
      <c r="HR81" s="434"/>
      <c r="HS81" s="434"/>
      <c r="HT81" s="434"/>
      <c r="HU81" s="434"/>
      <c r="HV81" s="434"/>
      <c r="HW81" s="917"/>
      <c r="HX81" s="434"/>
      <c r="HY81" s="434"/>
      <c r="HZ81" s="434"/>
      <c r="IA81" s="434"/>
      <c r="IB81" s="434"/>
      <c r="IC81" s="434"/>
      <c r="ID81" s="434"/>
      <c r="IE81" s="434"/>
      <c r="IF81" s="434"/>
      <c r="IG81" s="434"/>
      <c r="IH81" s="434"/>
      <c r="II81" s="434"/>
      <c r="IJ81" s="434"/>
      <c r="IK81" s="434"/>
      <c r="IL81" s="434"/>
      <c r="IM81" s="434"/>
      <c r="IN81" s="434"/>
      <c r="IO81" s="434"/>
      <c r="IP81" s="434"/>
      <c r="IQ81" s="434"/>
      <c r="IR81" s="434"/>
      <c r="IS81" s="434"/>
      <c r="IT81" s="434"/>
      <c r="IU81" s="434"/>
      <c r="IV81" s="434"/>
      <c r="IW81" s="434"/>
      <c r="IX81" s="434"/>
      <c r="IY81" s="434"/>
      <c r="IZ81" s="434"/>
      <c r="JA81" s="434"/>
      <c r="JB81" s="434"/>
      <c r="JC81" s="434"/>
      <c r="JD81" s="434"/>
      <c r="JE81" s="434"/>
      <c r="JF81" s="434"/>
      <c r="JG81" s="434"/>
      <c r="JH81" s="434"/>
      <c r="JI81" s="434"/>
      <c r="JJ81" s="434"/>
      <c r="JK81" s="434"/>
      <c r="JL81" s="434"/>
      <c r="JM81" s="434"/>
      <c r="JN81" s="434"/>
    </row>
    <row r="82" spans="1:274" ht="12" customHeight="1" x14ac:dyDescent="0.2">
      <c r="A82" s="449"/>
      <c r="B82" s="973">
        <v>2</v>
      </c>
      <c r="C82" s="927" t="s">
        <v>1300</v>
      </c>
      <c r="D82" s="933" t="s">
        <v>1301</v>
      </c>
      <c r="E82" s="935">
        <v>2</v>
      </c>
      <c r="F82" s="437" t="str">
        <f>IB5</f>
        <v>AH.14106</v>
      </c>
      <c r="G82" s="430"/>
      <c r="H82" s="429"/>
      <c r="I82" s="429"/>
      <c r="J82" s="429"/>
      <c r="K82" s="429"/>
      <c r="L82" s="429"/>
      <c r="M82" s="429"/>
      <c r="N82" s="429"/>
      <c r="O82" s="429"/>
      <c r="P82" s="429"/>
      <c r="Q82" s="429"/>
      <c r="R82" s="429"/>
      <c r="S82" s="429"/>
      <c r="T82" s="429"/>
      <c r="U82" s="429"/>
      <c r="V82" s="429"/>
      <c r="W82" s="429"/>
      <c r="X82" s="429"/>
      <c r="Y82" s="429"/>
      <c r="Z82" s="429"/>
      <c r="AA82" s="429"/>
      <c r="AB82" s="429"/>
      <c r="AC82" s="429"/>
      <c r="AD82" s="429"/>
      <c r="AE82" s="429"/>
      <c r="AF82" s="429"/>
      <c r="AG82" s="429"/>
      <c r="AH82" s="429"/>
      <c r="AI82" s="429"/>
      <c r="AJ82" s="429"/>
      <c r="AK82" s="429"/>
      <c r="AL82" s="430"/>
      <c r="AM82" s="429"/>
      <c r="AN82" s="429"/>
      <c r="AO82" s="429"/>
      <c r="AP82" s="429"/>
      <c r="AQ82" s="429"/>
      <c r="AR82" s="429"/>
      <c r="AS82" s="429"/>
      <c r="AT82" s="429"/>
      <c r="AU82" s="429"/>
      <c r="AV82" s="429"/>
      <c r="AW82" s="429"/>
      <c r="AX82" s="429"/>
      <c r="AY82" s="429"/>
      <c r="AZ82" s="429"/>
      <c r="BA82" s="430"/>
      <c r="BB82" s="428"/>
      <c r="BC82" s="428"/>
      <c r="BD82" s="429"/>
      <c r="BE82" s="429"/>
      <c r="BF82" s="429"/>
      <c r="BG82" s="429"/>
      <c r="BH82" s="429"/>
      <c r="BI82" s="429"/>
      <c r="BJ82" s="429"/>
      <c r="BK82" s="429"/>
      <c r="BL82" s="429"/>
      <c r="BM82" s="429"/>
      <c r="BN82" s="429"/>
      <c r="BO82" s="429"/>
      <c r="BP82" s="429"/>
      <c r="BQ82" s="429"/>
      <c r="BR82" s="429"/>
      <c r="BS82" s="429"/>
      <c r="BT82" s="430"/>
      <c r="BU82" s="429"/>
      <c r="BV82" s="429"/>
      <c r="BW82" s="429"/>
      <c r="BX82" s="429"/>
      <c r="BY82" s="429"/>
      <c r="BZ82" s="429"/>
      <c r="CA82" s="429"/>
      <c r="CB82" s="429"/>
      <c r="CC82" s="429"/>
      <c r="CD82" s="429"/>
      <c r="CE82" s="429"/>
      <c r="CF82" s="429"/>
      <c r="CG82" s="429"/>
      <c r="CH82" s="429"/>
      <c r="CI82" s="428"/>
      <c r="CJ82" s="430"/>
      <c r="CK82" s="429"/>
      <c r="CL82" s="429"/>
      <c r="CM82" s="429"/>
      <c r="CN82" s="429"/>
      <c r="CO82" s="429"/>
      <c r="CP82" s="429"/>
      <c r="CQ82" s="429"/>
      <c r="CR82" s="429"/>
      <c r="CS82" s="429"/>
      <c r="CT82" s="429"/>
      <c r="CU82" s="429"/>
      <c r="CV82" s="429"/>
      <c r="CW82" s="429"/>
      <c r="CX82" s="429"/>
      <c r="CY82" s="429"/>
      <c r="CZ82" s="429"/>
      <c r="DA82" s="429"/>
      <c r="DB82" s="429"/>
      <c r="DC82" s="429"/>
      <c r="DD82" s="429"/>
      <c r="DE82" s="429"/>
      <c r="DF82" s="429"/>
      <c r="DG82" s="429"/>
      <c r="DH82" s="429"/>
      <c r="DI82" s="429"/>
      <c r="DJ82" s="429"/>
      <c r="DK82" s="429"/>
      <c r="DL82" s="429"/>
      <c r="DM82" s="429"/>
      <c r="DN82" s="429"/>
      <c r="DO82" s="430"/>
      <c r="DP82" s="428"/>
      <c r="DQ82" s="428"/>
      <c r="DR82" s="428"/>
      <c r="DS82" s="428"/>
      <c r="DT82" s="429"/>
      <c r="DU82" s="429"/>
      <c r="DV82" s="429"/>
      <c r="DW82" s="429"/>
      <c r="DX82" s="429"/>
      <c r="DY82" s="429"/>
      <c r="DZ82" s="429"/>
      <c r="EA82" s="429"/>
      <c r="EB82" s="429"/>
      <c r="EC82" s="429"/>
      <c r="ED82" s="429"/>
      <c r="EE82" s="429"/>
      <c r="EF82" s="429"/>
      <c r="EG82" s="429"/>
      <c r="EH82" s="429"/>
      <c r="EI82" s="429"/>
      <c r="EJ82" s="429"/>
      <c r="EK82" s="429"/>
      <c r="EL82" s="429"/>
      <c r="EM82" s="429"/>
      <c r="EN82" s="429"/>
      <c r="EO82" s="429"/>
      <c r="EP82" s="429"/>
      <c r="EQ82" s="429"/>
      <c r="ER82" s="429"/>
      <c r="ES82" s="429"/>
      <c r="ET82" s="429"/>
      <c r="EU82" s="429"/>
      <c r="EV82" s="429"/>
      <c r="EW82" s="429"/>
      <c r="EX82" s="429"/>
      <c r="EY82" s="429"/>
      <c r="EZ82" s="429"/>
      <c r="FA82" s="429"/>
      <c r="FB82" s="429"/>
      <c r="FC82" s="429"/>
      <c r="FD82" s="429"/>
      <c r="FE82" s="429"/>
      <c r="FF82" s="429"/>
      <c r="FG82" s="429"/>
      <c r="FH82" s="429"/>
      <c r="FI82" s="429"/>
      <c r="FJ82" s="429"/>
      <c r="FK82" s="429"/>
      <c r="FL82" s="429"/>
      <c r="FM82" s="429"/>
      <c r="FN82" s="429"/>
      <c r="FO82" s="429"/>
      <c r="FP82" s="429"/>
      <c r="FQ82" s="429"/>
      <c r="FR82" s="429"/>
      <c r="FS82" s="429"/>
      <c r="FT82" s="429"/>
      <c r="FU82" s="429"/>
      <c r="FV82" s="429"/>
      <c r="FW82" s="429"/>
      <c r="FX82" s="429"/>
      <c r="FY82" s="429"/>
      <c r="FZ82" s="429"/>
      <c r="GA82" s="916"/>
      <c r="GB82" s="916"/>
      <c r="GC82" s="916"/>
      <c r="GD82" s="916"/>
      <c r="GE82" s="916"/>
      <c r="GF82" s="916"/>
      <c r="GG82" s="916"/>
      <c r="GH82" s="916"/>
      <c r="GI82" s="916"/>
      <c r="GJ82" s="916"/>
      <c r="GK82" s="916"/>
      <c r="GL82" s="916"/>
      <c r="GM82" s="916"/>
      <c r="GN82" s="916"/>
      <c r="GO82" s="916"/>
      <c r="GP82" s="916"/>
      <c r="GQ82" s="916"/>
      <c r="GR82" s="916"/>
      <c r="GS82" s="916"/>
      <c r="GT82" s="970"/>
      <c r="GU82" s="972"/>
      <c r="GV82" s="972"/>
      <c r="GW82" s="972"/>
      <c r="GX82" s="916"/>
      <c r="GY82" s="916"/>
      <c r="GZ82" s="916"/>
      <c r="HA82" s="916"/>
      <c r="HB82" s="916"/>
      <c r="HC82" s="916"/>
      <c r="HD82" s="916"/>
      <c r="HE82" s="916"/>
      <c r="HF82" s="916"/>
      <c r="HG82" s="916"/>
      <c r="HH82" s="916"/>
      <c r="HI82" s="438"/>
      <c r="HJ82" s="434"/>
      <c r="HK82" s="434"/>
      <c r="HL82" s="434"/>
      <c r="HM82" s="434"/>
      <c r="HN82" s="434"/>
      <c r="HO82" s="434"/>
      <c r="HP82" s="434"/>
      <c r="HQ82" s="434"/>
      <c r="HR82" s="434"/>
      <c r="HS82" s="434"/>
      <c r="HT82" s="434"/>
      <c r="HU82" s="434"/>
      <c r="HV82" s="434"/>
      <c r="HW82" s="434"/>
      <c r="HX82" s="434"/>
      <c r="HY82" s="434"/>
      <c r="HZ82" s="434"/>
      <c r="IA82" s="434"/>
      <c r="IB82" s="916">
        <v>1</v>
      </c>
      <c r="IC82" s="438"/>
      <c r="ID82" s="438"/>
      <c r="IE82" s="916">
        <v>1</v>
      </c>
      <c r="IF82" s="434"/>
      <c r="IG82" s="434"/>
      <c r="IH82" s="434"/>
      <c r="II82" s="434"/>
      <c r="IJ82" s="434"/>
      <c r="IK82" s="434"/>
      <c r="IL82" s="434"/>
      <c r="IM82" s="434"/>
      <c r="IN82" s="434"/>
      <c r="IO82" s="434"/>
      <c r="IP82" s="434"/>
      <c r="IQ82" s="434"/>
      <c r="IR82" s="434"/>
      <c r="IS82" s="434"/>
      <c r="IT82" s="434"/>
      <c r="IU82" s="434"/>
      <c r="IV82" s="434"/>
      <c r="IW82" s="434"/>
      <c r="IX82" s="434"/>
      <c r="IY82" s="434"/>
      <c r="IZ82" s="434"/>
      <c r="JA82" s="434"/>
      <c r="JB82" s="434"/>
      <c r="JC82" s="434"/>
      <c r="JD82" s="434"/>
      <c r="JE82" s="434"/>
      <c r="JF82" s="434"/>
      <c r="JG82" s="434"/>
      <c r="JH82" s="434"/>
      <c r="JI82" s="434"/>
      <c r="JJ82" s="434"/>
      <c r="JK82" s="434"/>
      <c r="JL82" s="434"/>
      <c r="JM82" s="434"/>
      <c r="JN82" s="434"/>
    </row>
    <row r="83" spans="1:274" ht="12" customHeight="1" x14ac:dyDescent="0.2">
      <c r="A83" s="449"/>
      <c r="B83" s="974"/>
      <c r="C83" s="929"/>
      <c r="D83" s="934"/>
      <c r="E83" s="937"/>
      <c r="F83" s="437" t="str">
        <f>IE5</f>
        <v>AF.14115</v>
      </c>
      <c r="G83" s="430"/>
      <c r="H83" s="429"/>
      <c r="I83" s="429"/>
      <c r="J83" s="429"/>
      <c r="K83" s="429"/>
      <c r="L83" s="429"/>
      <c r="M83" s="429"/>
      <c r="N83" s="429"/>
      <c r="O83" s="429"/>
      <c r="P83" s="429"/>
      <c r="Q83" s="429"/>
      <c r="R83" s="429"/>
      <c r="S83" s="429"/>
      <c r="T83" s="429"/>
      <c r="U83" s="429"/>
      <c r="V83" s="429"/>
      <c r="W83" s="429"/>
      <c r="X83" s="429"/>
      <c r="Y83" s="429"/>
      <c r="Z83" s="429"/>
      <c r="AA83" s="429"/>
      <c r="AB83" s="429"/>
      <c r="AC83" s="429"/>
      <c r="AD83" s="429"/>
      <c r="AE83" s="429"/>
      <c r="AF83" s="429"/>
      <c r="AG83" s="429"/>
      <c r="AH83" s="429"/>
      <c r="AI83" s="429"/>
      <c r="AJ83" s="429"/>
      <c r="AK83" s="429"/>
      <c r="AL83" s="430"/>
      <c r="AM83" s="429"/>
      <c r="AN83" s="429"/>
      <c r="AO83" s="429"/>
      <c r="AP83" s="429"/>
      <c r="AQ83" s="429"/>
      <c r="AR83" s="429"/>
      <c r="AS83" s="429"/>
      <c r="AT83" s="429"/>
      <c r="AU83" s="429"/>
      <c r="AV83" s="429"/>
      <c r="AW83" s="429"/>
      <c r="AX83" s="429"/>
      <c r="AY83" s="429"/>
      <c r="AZ83" s="429"/>
      <c r="BA83" s="430"/>
      <c r="BB83" s="428"/>
      <c r="BC83" s="428"/>
      <c r="BD83" s="429"/>
      <c r="BE83" s="429"/>
      <c r="BF83" s="429"/>
      <c r="BG83" s="429"/>
      <c r="BH83" s="429"/>
      <c r="BI83" s="429"/>
      <c r="BJ83" s="429"/>
      <c r="BK83" s="429"/>
      <c r="BL83" s="429"/>
      <c r="BM83" s="429"/>
      <c r="BN83" s="429"/>
      <c r="BO83" s="429"/>
      <c r="BP83" s="429"/>
      <c r="BQ83" s="429"/>
      <c r="BR83" s="429"/>
      <c r="BS83" s="429"/>
      <c r="BT83" s="430"/>
      <c r="BU83" s="429"/>
      <c r="BV83" s="429"/>
      <c r="BW83" s="429"/>
      <c r="BX83" s="429"/>
      <c r="BY83" s="429"/>
      <c r="BZ83" s="429"/>
      <c r="CA83" s="429"/>
      <c r="CB83" s="429"/>
      <c r="CC83" s="429"/>
      <c r="CD83" s="429"/>
      <c r="CE83" s="429"/>
      <c r="CF83" s="429"/>
      <c r="CG83" s="429"/>
      <c r="CH83" s="429"/>
      <c r="CI83" s="428"/>
      <c r="CJ83" s="430"/>
      <c r="CK83" s="429"/>
      <c r="CL83" s="429"/>
      <c r="CM83" s="429"/>
      <c r="CN83" s="429"/>
      <c r="CO83" s="429"/>
      <c r="CP83" s="429"/>
      <c r="CQ83" s="429"/>
      <c r="CR83" s="429"/>
      <c r="CS83" s="429"/>
      <c r="CT83" s="429"/>
      <c r="CU83" s="429"/>
      <c r="CV83" s="429"/>
      <c r="CW83" s="429"/>
      <c r="CX83" s="429"/>
      <c r="CY83" s="429"/>
      <c r="CZ83" s="429"/>
      <c r="DA83" s="429"/>
      <c r="DB83" s="429"/>
      <c r="DC83" s="429"/>
      <c r="DD83" s="429"/>
      <c r="DE83" s="429"/>
      <c r="DF83" s="429"/>
      <c r="DG83" s="429"/>
      <c r="DH83" s="429"/>
      <c r="DI83" s="429"/>
      <c r="DJ83" s="429"/>
      <c r="DK83" s="429"/>
      <c r="DL83" s="429"/>
      <c r="DM83" s="429"/>
      <c r="DN83" s="429"/>
      <c r="DO83" s="430"/>
      <c r="DP83" s="428"/>
      <c r="DQ83" s="428"/>
      <c r="DR83" s="428"/>
      <c r="DS83" s="428"/>
      <c r="DT83" s="429"/>
      <c r="DU83" s="429"/>
      <c r="DV83" s="429"/>
      <c r="DW83" s="429"/>
      <c r="DX83" s="429"/>
      <c r="DY83" s="429"/>
      <c r="DZ83" s="429"/>
      <c r="EA83" s="429"/>
      <c r="EB83" s="429"/>
      <c r="EC83" s="429"/>
      <c r="ED83" s="429"/>
      <c r="EE83" s="429"/>
      <c r="EF83" s="429"/>
      <c r="EG83" s="429"/>
      <c r="EH83" s="429"/>
      <c r="EI83" s="429"/>
      <c r="EJ83" s="429"/>
      <c r="EK83" s="429"/>
      <c r="EL83" s="429"/>
      <c r="EM83" s="429"/>
      <c r="EN83" s="429"/>
      <c r="EO83" s="429"/>
      <c r="EP83" s="429"/>
      <c r="EQ83" s="429"/>
      <c r="ER83" s="429"/>
      <c r="ES83" s="429"/>
      <c r="ET83" s="429"/>
      <c r="EU83" s="429"/>
      <c r="EV83" s="429"/>
      <c r="EW83" s="429"/>
      <c r="EX83" s="429"/>
      <c r="EY83" s="429"/>
      <c r="EZ83" s="429"/>
      <c r="FA83" s="429"/>
      <c r="FB83" s="429"/>
      <c r="FC83" s="429"/>
      <c r="FD83" s="429"/>
      <c r="FE83" s="429"/>
      <c r="FF83" s="429"/>
      <c r="FG83" s="429"/>
      <c r="FH83" s="429"/>
      <c r="FI83" s="429"/>
      <c r="FJ83" s="429"/>
      <c r="FK83" s="429"/>
      <c r="FL83" s="429"/>
      <c r="FM83" s="429"/>
      <c r="FN83" s="429"/>
      <c r="FO83" s="429"/>
      <c r="FP83" s="429"/>
      <c r="FQ83" s="429"/>
      <c r="FR83" s="429"/>
      <c r="FS83" s="429"/>
      <c r="FT83" s="429"/>
      <c r="FU83" s="429"/>
      <c r="FV83" s="429"/>
      <c r="FW83" s="429"/>
      <c r="FX83" s="429"/>
      <c r="FY83" s="429"/>
      <c r="FZ83" s="429"/>
      <c r="GA83" s="917"/>
      <c r="GB83" s="917"/>
      <c r="GC83" s="917"/>
      <c r="GD83" s="917"/>
      <c r="GE83" s="917"/>
      <c r="GF83" s="917"/>
      <c r="GG83" s="917"/>
      <c r="GH83" s="917"/>
      <c r="GI83" s="917"/>
      <c r="GJ83" s="917"/>
      <c r="GK83" s="917"/>
      <c r="GL83" s="917"/>
      <c r="GM83" s="917"/>
      <c r="GN83" s="917"/>
      <c r="GO83" s="917"/>
      <c r="GP83" s="917"/>
      <c r="GQ83" s="917"/>
      <c r="GR83" s="917"/>
      <c r="GS83" s="917"/>
      <c r="GT83" s="971"/>
      <c r="GU83" s="972"/>
      <c r="GV83" s="972"/>
      <c r="GW83" s="972"/>
      <c r="GX83" s="917"/>
      <c r="GY83" s="917"/>
      <c r="GZ83" s="917"/>
      <c r="HA83" s="917"/>
      <c r="HB83" s="917"/>
      <c r="HC83" s="917"/>
      <c r="HD83" s="917"/>
      <c r="HE83" s="917"/>
      <c r="HF83" s="917"/>
      <c r="HG83" s="917"/>
      <c r="HH83" s="917"/>
      <c r="HI83" s="439"/>
      <c r="HJ83" s="434"/>
      <c r="HK83" s="434"/>
      <c r="HL83" s="434"/>
      <c r="HM83" s="434"/>
      <c r="HN83" s="434"/>
      <c r="HO83" s="434"/>
      <c r="HP83" s="434"/>
      <c r="HQ83" s="434"/>
      <c r="HR83" s="434"/>
      <c r="HS83" s="434"/>
      <c r="HT83" s="434"/>
      <c r="HU83" s="434"/>
      <c r="HV83" s="434"/>
      <c r="HW83" s="434"/>
      <c r="HX83" s="434"/>
      <c r="HY83" s="434"/>
      <c r="HZ83" s="434"/>
      <c r="IA83" s="434"/>
      <c r="IB83" s="917"/>
      <c r="IC83" s="439"/>
      <c r="ID83" s="439"/>
      <c r="IE83" s="917"/>
      <c r="IF83" s="434"/>
      <c r="IG83" s="434"/>
      <c r="IH83" s="434"/>
      <c r="II83" s="434"/>
      <c r="IJ83" s="434"/>
      <c r="IK83" s="434"/>
      <c r="IL83" s="434"/>
      <c r="IM83" s="434"/>
      <c r="IN83" s="434"/>
      <c r="IO83" s="434"/>
      <c r="IP83" s="434"/>
      <c r="IQ83" s="434"/>
      <c r="IR83" s="434"/>
      <c r="IS83" s="434"/>
      <c r="IT83" s="434"/>
      <c r="IU83" s="434"/>
      <c r="IV83" s="434"/>
      <c r="IW83" s="434"/>
      <c r="IX83" s="434"/>
      <c r="IY83" s="434"/>
      <c r="IZ83" s="434"/>
      <c r="JA83" s="434"/>
      <c r="JB83" s="434"/>
      <c r="JC83" s="434"/>
      <c r="JD83" s="434"/>
      <c r="JE83" s="434"/>
      <c r="JF83" s="434"/>
      <c r="JG83" s="434"/>
      <c r="JH83" s="434"/>
      <c r="JI83" s="434"/>
      <c r="JJ83" s="434"/>
      <c r="JK83" s="434"/>
      <c r="JL83" s="434"/>
      <c r="JM83" s="434"/>
      <c r="JN83" s="434"/>
    </row>
    <row r="84" spans="1:274" ht="12" customHeight="1" x14ac:dyDescent="0.2">
      <c r="A84" s="449"/>
      <c r="B84" s="973">
        <v>3</v>
      </c>
      <c r="C84" s="927" t="s">
        <v>1302</v>
      </c>
      <c r="D84" s="933" t="s">
        <v>197</v>
      </c>
      <c r="E84" s="935">
        <v>2</v>
      </c>
      <c r="F84" s="437" t="str">
        <f>IH5</f>
        <v>LB.12105</v>
      </c>
      <c r="G84" s="430"/>
      <c r="H84" s="429"/>
      <c r="I84" s="429"/>
      <c r="J84" s="429"/>
      <c r="K84" s="429"/>
      <c r="L84" s="429"/>
      <c r="M84" s="429"/>
      <c r="N84" s="429"/>
      <c r="O84" s="429"/>
      <c r="P84" s="429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29"/>
      <c r="AD84" s="429"/>
      <c r="AE84" s="429"/>
      <c r="AF84" s="429"/>
      <c r="AG84" s="429"/>
      <c r="AH84" s="429"/>
      <c r="AI84" s="429"/>
      <c r="AJ84" s="429"/>
      <c r="AK84" s="429"/>
      <c r="AL84" s="430"/>
      <c r="AM84" s="429"/>
      <c r="AN84" s="429"/>
      <c r="AO84" s="429"/>
      <c r="AP84" s="429"/>
      <c r="AQ84" s="429"/>
      <c r="AR84" s="429"/>
      <c r="AS84" s="429"/>
      <c r="AT84" s="429"/>
      <c r="AU84" s="429"/>
      <c r="AV84" s="429"/>
      <c r="AW84" s="429"/>
      <c r="AX84" s="429"/>
      <c r="AY84" s="429"/>
      <c r="AZ84" s="429"/>
      <c r="BA84" s="430"/>
      <c r="BB84" s="428"/>
      <c r="BC84" s="428"/>
      <c r="BD84" s="429"/>
      <c r="BE84" s="429"/>
      <c r="BF84" s="429"/>
      <c r="BG84" s="429"/>
      <c r="BH84" s="429"/>
      <c r="BI84" s="429"/>
      <c r="BJ84" s="429"/>
      <c r="BK84" s="429"/>
      <c r="BL84" s="429"/>
      <c r="BM84" s="429"/>
      <c r="BN84" s="429"/>
      <c r="BO84" s="429"/>
      <c r="BP84" s="429"/>
      <c r="BQ84" s="429"/>
      <c r="BR84" s="429"/>
      <c r="BS84" s="429"/>
      <c r="BT84" s="430"/>
      <c r="BU84" s="429"/>
      <c r="BV84" s="429"/>
      <c r="BW84" s="429"/>
      <c r="BX84" s="429"/>
      <c r="BY84" s="429"/>
      <c r="BZ84" s="429"/>
      <c r="CA84" s="429"/>
      <c r="CB84" s="429"/>
      <c r="CC84" s="429"/>
      <c r="CD84" s="429"/>
      <c r="CE84" s="429"/>
      <c r="CF84" s="429"/>
      <c r="CG84" s="429"/>
      <c r="CH84" s="429"/>
      <c r="CI84" s="428"/>
      <c r="CJ84" s="430"/>
      <c r="CK84" s="429"/>
      <c r="CL84" s="429"/>
      <c r="CM84" s="429"/>
      <c r="CN84" s="429"/>
      <c r="CO84" s="429"/>
      <c r="CP84" s="429"/>
      <c r="CQ84" s="429"/>
      <c r="CR84" s="429"/>
      <c r="CS84" s="429"/>
      <c r="CT84" s="429"/>
      <c r="CU84" s="429"/>
      <c r="CV84" s="429"/>
      <c r="CW84" s="429"/>
      <c r="CX84" s="429"/>
      <c r="CY84" s="429"/>
      <c r="CZ84" s="429"/>
      <c r="DA84" s="429"/>
      <c r="DB84" s="429"/>
      <c r="DC84" s="429"/>
      <c r="DD84" s="429"/>
      <c r="DE84" s="429"/>
      <c r="DF84" s="429"/>
      <c r="DG84" s="429"/>
      <c r="DH84" s="429"/>
      <c r="DI84" s="429"/>
      <c r="DJ84" s="429"/>
      <c r="DK84" s="429"/>
      <c r="DL84" s="429"/>
      <c r="DM84" s="429"/>
      <c r="DN84" s="429"/>
      <c r="DO84" s="430"/>
      <c r="DP84" s="428"/>
      <c r="DQ84" s="428"/>
      <c r="DR84" s="428"/>
      <c r="DS84" s="428"/>
      <c r="DT84" s="429"/>
      <c r="DU84" s="429"/>
      <c r="DV84" s="429"/>
      <c r="DW84" s="429"/>
      <c r="DX84" s="429"/>
      <c r="DY84" s="429"/>
      <c r="DZ84" s="429"/>
      <c r="EA84" s="429"/>
      <c r="EB84" s="429"/>
      <c r="EC84" s="429"/>
      <c r="ED84" s="429"/>
      <c r="EE84" s="429"/>
      <c r="EF84" s="429"/>
      <c r="EG84" s="429"/>
      <c r="EH84" s="429"/>
      <c r="EI84" s="429"/>
      <c r="EJ84" s="429"/>
      <c r="EK84" s="429"/>
      <c r="EL84" s="429"/>
      <c r="EM84" s="429"/>
      <c r="EN84" s="429"/>
      <c r="EO84" s="429"/>
      <c r="EP84" s="429"/>
      <c r="EQ84" s="429"/>
      <c r="ER84" s="429"/>
      <c r="ES84" s="429"/>
      <c r="ET84" s="429"/>
      <c r="EU84" s="429"/>
      <c r="EV84" s="429"/>
      <c r="EW84" s="429"/>
      <c r="EX84" s="429"/>
      <c r="EY84" s="429"/>
      <c r="EZ84" s="429"/>
      <c r="FA84" s="429"/>
      <c r="FB84" s="429"/>
      <c r="FC84" s="429"/>
      <c r="FD84" s="429"/>
      <c r="FE84" s="429"/>
      <c r="FF84" s="429"/>
      <c r="FG84" s="429"/>
      <c r="FH84" s="429"/>
      <c r="FI84" s="429"/>
      <c r="FJ84" s="429"/>
      <c r="FK84" s="429"/>
      <c r="FL84" s="429"/>
      <c r="FM84" s="429"/>
      <c r="FN84" s="429"/>
      <c r="FO84" s="429"/>
      <c r="FP84" s="429"/>
      <c r="FQ84" s="429"/>
      <c r="FR84" s="429"/>
      <c r="FS84" s="429"/>
      <c r="FT84" s="429"/>
      <c r="FU84" s="429"/>
      <c r="FV84" s="429"/>
      <c r="FW84" s="429"/>
      <c r="FX84" s="429"/>
      <c r="FY84" s="429"/>
      <c r="FZ84" s="429"/>
      <c r="GA84" s="916"/>
      <c r="GB84" s="916"/>
      <c r="GC84" s="916"/>
      <c r="GD84" s="916"/>
      <c r="GE84" s="916"/>
      <c r="GF84" s="916"/>
      <c r="GG84" s="916"/>
      <c r="GH84" s="916"/>
      <c r="GI84" s="916"/>
      <c r="GJ84" s="916"/>
      <c r="GK84" s="916"/>
      <c r="GL84" s="916"/>
      <c r="GM84" s="916"/>
      <c r="GN84" s="916"/>
      <c r="GO84" s="916"/>
      <c r="GP84" s="916"/>
      <c r="GQ84" s="916"/>
      <c r="GR84" s="916"/>
      <c r="GS84" s="916"/>
      <c r="GT84" s="970"/>
      <c r="GU84" s="972"/>
      <c r="GV84" s="972"/>
      <c r="GW84" s="972"/>
      <c r="GX84" s="916"/>
      <c r="GY84" s="916"/>
      <c r="GZ84" s="916"/>
      <c r="HA84" s="916"/>
      <c r="HB84" s="916"/>
      <c r="HC84" s="916"/>
      <c r="HD84" s="916"/>
      <c r="HE84" s="916"/>
      <c r="HF84" s="916"/>
      <c r="HG84" s="916"/>
      <c r="HH84" s="916"/>
      <c r="HI84" s="438"/>
      <c r="HJ84" s="434"/>
      <c r="HK84" s="434"/>
      <c r="HL84" s="434"/>
      <c r="HM84" s="434"/>
      <c r="HN84" s="434"/>
      <c r="HO84" s="434"/>
      <c r="HP84" s="434"/>
      <c r="HQ84" s="434"/>
      <c r="HR84" s="434"/>
      <c r="HS84" s="434"/>
      <c r="HT84" s="434"/>
      <c r="HU84" s="434"/>
      <c r="HV84" s="434"/>
      <c r="HW84" s="434"/>
      <c r="HX84" s="434"/>
      <c r="HY84" s="434"/>
      <c r="HZ84" s="434"/>
      <c r="IA84" s="434"/>
      <c r="IB84" s="434"/>
      <c r="IC84" s="434"/>
      <c r="ID84" s="434"/>
      <c r="IE84" s="434"/>
      <c r="IF84" s="434"/>
      <c r="IG84" s="434"/>
      <c r="IH84" s="916">
        <v>1</v>
      </c>
      <c r="II84" s="434"/>
      <c r="IJ84" s="434"/>
      <c r="IK84" s="434"/>
      <c r="IL84" s="434"/>
      <c r="IM84" s="916">
        <v>1</v>
      </c>
      <c r="IN84" s="434"/>
      <c r="IO84" s="434"/>
      <c r="IP84" s="434"/>
      <c r="IQ84" s="434"/>
      <c r="IR84" s="434"/>
      <c r="IS84" s="434"/>
      <c r="IT84" s="434"/>
      <c r="IU84" s="434"/>
      <c r="IV84" s="434"/>
      <c r="IW84" s="434"/>
      <c r="IX84" s="434"/>
      <c r="IY84" s="434"/>
      <c r="IZ84" s="434"/>
      <c r="JA84" s="434"/>
      <c r="JB84" s="434"/>
      <c r="JC84" s="434"/>
      <c r="JD84" s="434"/>
      <c r="JE84" s="434"/>
      <c r="JF84" s="434"/>
      <c r="JG84" s="434"/>
      <c r="JH84" s="434"/>
      <c r="JI84" s="434"/>
      <c r="JJ84" s="434"/>
      <c r="JK84" s="434"/>
      <c r="JL84" s="434"/>
      <c r="JM84" s="434"/>
      <c r="JN84" s="434"/>
    </row>
    <row r="85" spans="1:274" ht="12" customHeight="1" x14ac:dyDescent="0.2">
      <c r="A85" s="449"/>
      <c r="B85" s="974"/>
      <c r="C85" s="929"/>
      <c r="D85" s="934"/>
      <c r="E85" s="937"/>
      <c r="F85" s="437" t="str">
        <f>IM4</f>
        <v>Juniati, S.Pd., M.Pd</v>
      </c>
      <c r="G85" s="430"/>
      <c r="H85" s="429"/>
      <c r="I85" s="429"/>
      <c r="J85" s="429"/>
      <c r="K85" s="429"/>
      <c r="L85" s="429"/>
      <c r="M85" s="429"/>
      <c r="N85" s="429"/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  <c r="AI85" s="429"/>
      <c r="AJ85" s="429"/>
      <c r="AK85" s="429"/>
      <c r="AL85" s="430"/>
      <c r="AM85" s="429"/>
      <c r="AN85" s="429"/>
      <c r="AO85" s="429"/>
      <c r="AP85" s="429"/>
      <c r="AQ85" s="429"/>
      <c r="AR85" s="429"/>
      <c r="AS85" s="429"/>
      <c r="AT85" s="429"/>
      <c r="AU85" s="429"/>
      <c r="AV85" s="429"/>
      <c r="AW85" s="429"/>
      <c r="AX85" s="429"/>
      <c r="AY85" s="429"/>
      <c r="AZ85" s="429"/>
      <c r="BA85" s="430"/>
      <c r="BB85" s="428"/>
      <c r="BC85" s="428"/>
      <c r="BD85" s="429"/>
      <c r="BE85" s="429"/>
      <c r="BF85" s="429"/>
      <c r="BG85" s="429"/>
      <c r="BH85" s="429"/>
      <c r="BI85" s="429"/>
      <c r="BJ85" s="429"/>
      <c r="BK85" s="429"/>
      <c r="BL85" s="429"/>
      <c r="BM85" s="429"/>
      <c r="BN85" s="429"/>
      <c r="BO85" s="429"/>
      <c r="BP85" s="429"/>
      <c r="BQ85" s="429"/>
      <c r="BR85" s="429"/>
      <c r="BS85" s="429"/>
      <c r="BT85" s="430"/>
      <c r="BU85" s="429"/>
      <c r="BV85" s="429"/>
      <c r="BW85" s="429"/>
      <c r="BX85" s="429"/>
      <c r="BY85" s="429"/>
      <c r="BZ85" s="429"/>
      <c r="CA85" s="429"/>
      <c r="CB85" s="429"/>
      <c r="CC85" s="429"/>
      <c r="CD85" s="429"/>
      <c r="CE85" s="429"/>
      <c r="CF85" s="429"/>
      <c r="CG85" s="429"/>
      <c r="CH85" s="429"/>
      <c r="CI85" s="428"/>
      <c r="CJ85" s="430"/>
      <c r="CK85" s="429"/>
      <c r="CL85" s="429"/>
      <c r="CM85" s="429"/>
      <c r="CN85" s="429"/>
      <c r="CO85" s="429"/>
      <c r="CP85" s="429"/>
      <c r="CQ85" s="429"/>
      <c r="CR85" s="429"/>
      <c r="CS85" s="429"/>
      <c r="CT85" s="429"/>
      <c r="CU85" s="429"/>
      <c r="CV85" s="429"/>
      <c r="CW85" s="429"/>
      <c r="CX85" s="429"/>
      <c r="CY85" s="429"/>
      <c r="CZ85" s="429"/>
      <c r="DA85" s="429"/>
      <c r="DB85" s="429"/>
      <c r="DC85" s="429"/>
      <c r="DD85" s="429"/>
      <c r="DE85" s="429"/>
      <c r="DF85" s="429"/>
      <c r="DG85" s="429"/>
      <c r="DH85" s="429"/>
      <c r="DI85" s="429"/>
      <c r="DJ85" s="429"/>
      <c r="DK85" s="429"/>
      <c r="DL85" s="429"/>
      <c r="DM85" s="429"/>
      <c r="DN85" s="429"/>
      <c r="DO85" s="430"/>
      <c r="DP85" s="428"/>
      <c r="DQ85" s="428"/>
      <c r="DR85" s="428"/>
      <c r="DS85" s="428"/>
      <c r="DT85" s="429"/>
      <c r="DU85" s="429"/>
      <c r="DV85" s="429"/>
      <c r="DW85" s="429"/>
      <c r="DX85" s="429"/>
      <c r="DY85" s="429"/>
      <c r="DZ85" s="429"/>
      <c r="EA85" s="429"/>
      <c r="EB85" s="429"/>
      <c r="EC85" s="429"/>
      <c r="ED85" s="429"/>
      <c r="EE85" s="429"/>
      <c r="EF85" s="429"/>
      <c r="EG85" s="429"/>
      <c r="EH85" s="429"/>
      <c r="EI85" s="429"/>
      <c r="EJ85" s="429"/>
      <c r="EK85" s="429"/>
      <c r="EL85" s="429"/>
      <c r="EM85" s="429"/>
      <c r="EN85" s="429"/>
      <c r="EO85" s="429"/>
      <c r="EP85" s="429"/>
      <c r="EQ85" s="429"/>
      <c r="ER85" s="429"/>
      <c r="ES85" s="429"/>
      <c r="ET85" s="429"/>
      <c r="EU85" s="429"/>
      <c r="EV85" s="429"/>
      <c r="EW85" s="429"/>
      <c r="EX85" s="429"/>
      <c r="EY85" s="429"/>
      <c r="EZ85" s="429"/>
      <c r="FA85" s="429"/>
      <c r="FB85" s="429"/>
      <c r="FC85" s="429"/>
      <c r="FD85" s="429"/>
      <c r="FE85" s="429"/>
      <c r="FF85" s="429"/>
      <c r="FG85" s="429"/>
      <c r="FH85" s="429"/>
      <c r="FI85" s="429"/>
      <c r="FJ85" s="429"/>
      <c r="FK85" s="429"/>
      <c r="FL85" s="429"/>
      <c r="FM85" s="429"/>
      <c r="FN85" s="429"/>
      <c r="FO85" s="429"/>
      <c r="FP85" s="429"/>
      <c r="FQ85" s="429"/>
      <c r="FR85" s="429"/>
      <c r="FS85" s="429"/>
      <c r="FT85" s="429"/>
      <c r="FU85" s="429"/>
      <c r="FV85" s="429"/>
      <c r="FW85" s="429"/>
      <c r="FX85" s="429"/>
      <c r="FY85" s="429"/>
      <c r="FZ85" s="429"/>
      <c r="GA85" s="917"/>
      <c r="GB85" s="917"/>
      <c r="GC85" s="917"/>
      <c r="GD85" s="917"/>
      <c r="GE85" s="917"/>
      <c r="GF85" s="917"/>
      <c r="GG85" s="917"/>
      <c r="GH85" s="917"/>
      <c r="GI85" s="917"/>
      <c r="GJ85" s="917"/>
      <c r="GK85" s="917"/>
      <c r="GL85" s="917"/>
      <c r="GM85" s="917"/>
      <c r="GN85" s="917"/>
      <c r="GO85" s="917"/>
      <c r="GP85" s="917"/>
      <c r="GQ85" s="917"/>
      <c r="GR85" s="917"/>
      <c r="GS85" s="917"/>
      <c r="GT85" s="971"/>
      <c r="GU85" s="972"/>
      <c r="GV85" s="972"/>
      <c r="GW85" s="972"/>
      <c r="GX85" s="917"/>
      <c r="GY85" s="917"/>
      <c r="GZ85" s="917"/>
      <c r="HA85" s="917"/>
      <c r="HB85" s="917"/>
      <c r="HC85" s="917"/>
      <c r="HD85" s="917"/>
      <c r="HE85" s="917"/>
      <c r="HF85" s="917"/>
      <c r="HG85" s="917"/>
      <c r="HH85" s="917"/>
      <c r="HI85" s="439"/>
      <c r="HJ85" s="434"/>
      <c r="HK85" s="434"/>
      <c r="HL85" s="434"/>
      <c r="HM85" s="434"/>
      <c r="HN85" s="434"/>
      <c r="HO85" s="434"/>
      <c r="HP85" s="434"/>
      <c r="HQ85" s="434"/>
      <c r="HR85" s="434"/>
      <c r="HS85" s="434"/>
      <c r="HT85" s="434"/>
      <c r="HU85" s="434"/>
      <c r="HV85" s="434"/>
      <c r="HW85" s="434"/>
      <c r="HX85" s="434"/>
      <c r="HY85" s="434"/>
      <c r="HZ85" s="434"/>
      <c r="IA85" s="434"/>
      <c r="IB85" s="434"/>
      <c r="IC85" s="434"/>
      <c r="ID85" s="434"/>
      <c r="IE85" s="434"/>
      <c r="IF85" s="434"/>
      <c r="IG85" s="434"/>
      <c r="IH85" s="917"/>
      <c r="II85" s="434"/>
      <c r="IJ85" s="434"/>
      <c r="IK85" s="434"/>
      <c r="IL85" s="434"/>
      <c r="IM85" s="917"/>
      <c r="IN85" s="434"/>
      <c r="IO85" s="434"/>
      <c r="IP85" s="434"/>
      <c r="IQ85" s="434"/>
      <c r="IR85" s="434"/>
      <c r="IS85" s="434"/>
      <c r="IT85" s="434"/>
      <c r="IU85" s="434"/>
      <c r="IV85" s="434"/>
      <c r="IW85" s="434"/>
      <c r="IX85" s="434"/>
      <c r="IY85" s="434"/>
      <c r="IZ85" s="434"/>
      <c r="JA85" s="434"/>
      <c r="JB85" s="434"/>
      <c r="JC85" s="434"/>
      <c r="JD85" s="434"/>
      <c r="JE85" s="434"/>
      <c r="JF85" s="434"/>
      <c r="JG85" s="434"/>
      <c r="JH85" s="434"/>
      <c r="JI85" s="434"/>
      <c r="JJ85" s="434"/>
      <c r="JK85" s="434"/>
      <c r="JL85" s="434"/>
      <c r="JM85" s="434"/>
      <c r="JN85" s="434"/>
    </row>
    <row r="86" spans="1:274" ht="12" customHeight="1" x14ac:dyDescent="0.2">
      <c r="A86" s="449"/>
      <c r="B86" s="973">
        <v>4</v>
      </c>
      <c r="C86" s="927" t="s">
        <v>1303</v>
      </c>
      <c r="D86" s="933" t="s">
        <v>1304</v>
      </c>
      <c r="E86" s="935">
        <v>2</v>
      </c>
      <c r="F86" s="437" t="str">
        <f>IP5</f>
        <v>AR.13209</v>
      </c>
      <c r="G86" s="430"/>
      <c r="H86" s="429"/>
      <c r="I86" s="429"/>
      <c r="J86" s="429"/>
      <c r="K86" s="429"/>
      <c r="L86" s="429"/>
      <c r="M86" s="429"/>
      <c r="N86" s="429"/>
      <c r="O86" s="429"/>
      <c r="P86" s="429"/>
      <c r="Q86" s="429"/>
      <c r="R86" s="429"/>
      <c r="S86" s="429"/>
      <c r="T86" s="429"/>
      <c r="U86" s="429"/>
      <c r="V86" s="429"/>
      <c r="W86" s="429"/>
      <c r="X86" s="429"/>
      <c r="Y86" s="429"/>
      <c r="Z86" s="429"/>
      <c r="AA86" s="429"/>
      <c r="AB86" s="429"/>
      <c r="AC86" s="429"/>
      <c r="AD86" s="429"/>
      <c r="AE86" s="429"/>
      <c r="AF86" s="429"/>
      <c r="AG86" s="429"/>
      <c r="AH86" s="429"/>
      <c r="AI86" s="429"/>
      <c r="AJ86" s="429"/>
      <c r="AK86" s="429"/>
      <c r="AL86" s="430"/>
      <c r="AM86" s="429"/>
      <c r="AN86" s="429"/>
      <c r="AO86" s="429"/>
      <c r="AP86" s="429"/>
      <c r="AQ86" s="429"/>
      <c r="AR86" s="429"/>
      <c r="AS86" s="429"/>
      <c r="AT86" s="429"/>
      <c r="AU86" s="429"/>
      <c r="AV86" s="429"/>
      <c r="AW86" s="429"/>
      <c r="AX86" s="429"/>
      <c r="AY86" s="429"/>
      <c r="AZ86" s="429"/>
      <c r="BA86" s="430"/>
      <c r="BB86" s="428"/>
      <c r="BC86" s="428"/>
      <c r="BD86" s="429"/>
      <c r="BE86" s="429"/>
      <c r="BF86" s="429"/>
      <c r="BG86" s="429"/>
      <c r="BH86" s="429"/>
      <c r="BI86" s="429"/>
      <c r="BJ86" s="429"/>
      <c r="BK86" s="429"/>
      <c r="BL86" s="429"/>
      <c r="BM86" s="429"/>
      <c r="BN86" s="429"/>
      <c r="BO86" s="429"/>
      <c r="BP86" s="429"/>
      <c r="BQ86" s="429"/>
      <c r="BR86" s="429"/>
      <c r="BS86" s="429"/>
      <c r="BT86" s="430"/>
      <c r="BU86" s="429"/>
      <c r="BV86" s="429"/>
      <c r="BW86" s="429"/>
      <c r="BX86" s="429"/>
      <c r="BY86" s="429"/>
      <c r="BZ86" s="429"/>
      <c r="CA86" s="429"/>
      <c r="CB86" s="429"/>
      <c r="CC86" s="429"/>
      <c r="CD86" s="429"/>
      <c r="CE86" s="429"/>
      <c r="CF86" s="429"/>
      <c r="CG86" s="429"/>
      <c r="CH86" s="429"/>
      <c r="CI86" s="428"/>
      <c r="CJ86" s="430"/>
      <c r="CK86" s="429"/>
      <c r="CL86" s="429"/>
      <c r="CM86" s="429"/>
      <c r="CN86" s="429"/>
      <c r="CO86" s="429"/>
      <c r="CP86" s="429"/>
      <c r="CQ86" s="429"/>
      <c r="CR86" s="429"/>
      <c r="CS86" s="429"/>
      <c r="CT86" s="429"/>
      <c r="CU86" s="429"/>
      <c r="CV86" s="429"/>
      <c r="CW86" s="429"/>
      <c r="CX86" s="429"/>
      <c r="CY86" s="429"/>
      <c r="CZ86" s="429"/>
      <c r="DA86" s="429"/>
      <c r="DB86" s="429"/>
      <c r="DC86" s="429"/>
      <c r="DD86" s="429"/>
      <c r="DE86" s="429"/>
      <c r="DF86" s="429"/>
      <c r="DG86" s="429"/>
      <c r="DH86" s="429"/>
      <c r="DI86" s="429"/>
      <c r="DJ86" s="429"/>
      <c r="DK86" s="429"/>
      <c r="DL86" s="429"/>
      <c r="DM86" s="429"/>
      <c r="DN86" s="429"/>
      <c r="DO86" s="430"/>
      <c r="DP86" s="428"/>
      <c r="DQ86" s="428"/>
      <c r="DR86" s="428"/>
      <c r="DS86" s="428"/>
      <c r="DT86" s="429"/>
      <c r="DU86" s="429"/>
      <c r="DV86" s="429"/>
      <c r="DW86" s="429"/>
      <c r="DX86" s="429"/>
      <c r="DY86" s="429"/>
      <c r="DZ86" s="429"/>
      <c r="EA86" s="429"/>
      <c r="EB86" s="429"/>
      <c r="EC86" s="429"/>
      <c r="ED86" s="429"/>
      <c r="EE86" s="429"/>
      <c r="EF86" s="429"/>
      <c r="EG86" s="429"/>
      <c r="EH86" s="429"/>
      <c r="EI86" s="429"/>
      <c r="EJ86" s="429"/>
      <c r="EK86" s="429"/>
      <c r="EL86" s="429"/>
      <c r="EM86" s="429"/>
      <c r="EN86" s="429"/>
      <c r="EO86" s="429"/>
      <c r="EP86" s="429"/>
      <c r="EQ86" s="429"/>
      <c r="ER86" s="429"/>
      <c r="ES86" s="429"/>
      <c r="ET86" s="429"/>
      <c r="EU86" s="429"/>
      <c r="EV86" s="429"/>
      <c r="EW86" s="429"/>
      <c r="EX86" s="429"/>
      <c r="EY86" s="429"/>
      <c r="EZ86" s="429"/>
      <c r="FA86" s="429"/>
      <c r="FB86" s="429"/>
      <c r="FC86" s="429"/>
      <c r="FD86" s="429"/>
      <c r="FE86" s="429"/>
      <c r="FF86" s="429"/>
      <c r="FG86" s="429"/>
      <c r="FH86" s="429"/>
      <c r="FI86" s="429"/>
      <c r="FJ86" s="429"/>
      <c r="FK86" s="429"/>
      <c r="FL86" s="429"/>
      <c r="FM86" s="429"/>
      <c r="FN86" s="429"/>
      <c r="FO86" s="429"/>
      <c r="FP86" s="429"/>
      <c r="FQ86" s="429"/>
      <c r="FR86" s="429"/>
      <c r="FS86" s="429"/>
      <c r="FT86" s="429"/>
      <c r="FU86" s="429"/>
      <c r="FV86" s="429"/>
      <c r="FW86" s="429"/>
      <c r="FX86" s="429"/>
      <c r="FY86" s="429"/>
      <c r="FZ86" s="429"/>
      <c r="GA86" s="916"/>
      <c r="GB86" s="916"/>
      <c r="GC86" s="916"/>
      <c r="GD86" s="916"/>
      <c r="GE86" s="916"/>
      <c r="GF86" s="916"/>
      <c r="GG86" s="916"/>
      <c r="GH86" s="916"/>
      <c r="GI86" s="916"/>
      <c r="GJ86" s="916"/>
      <c r="GK86" s="916"/>
      <c r="GL86" s="916"/>
      <c r="GM86" s="916"/>
      <c r="GN86" s="916"/>
      <c r="GO86" s="916"/>
      <c r="GP86" s="916"/>
      <c r="GQ86" s="916"/>
      <c r="GR86" s="916"/>
      <c r="GS86" s="916"/>
      <c r="GT86" s="970"/>
      <c r="GU86" s="972"/>
      <c r="GV86" s="972"/>
      <c r="GW86" s="972"/>
      <c r="GX86" s="916"/>
      <c r="GY86" s="916"/>
      <c r="GZ86" s="916"/>
      <c r="HA86" s="916"/>
      <c r="HB86" s="916"/>
      <c r="HC86" s="916"/>
      <c r="HD86" s="916"/>
      <c r="HE86" s="916"/>
      <c r="HF86" s="916"/>
      <c r="HG86" s="916"/>
      <c r="HH86" s="916"/>
      <c r="HI86" s="438"/>
      <c r="HJ86" s="434"/>
      <c r="HK86" s="434"/>
      <c r="HL86" s="434"/>
      <c r="HM86" s="434"/>
      <c r="HN86" s="434"/>
      <c r="HO86" s="434"/>
      <c r="HP86" s="434"/>
      <c r="HQ86" s="434"/>
      <c r="HR86" s="434"/>
      <c r="HS86" s="434"/>
      <c r="HT86" s="434"/>
      <c r="HU86" s="434"/>
      <c r="HV86" s="434"/>
      <c r="HW86" s="434"/>
      <c r="HX86" s="434"/>
      <c r="HY86" s="434"/>
      <c r="HZ86" s="434"/>
      <c r="IA86" s="434"/>
      <c r="IB86" s="434"/>
      <c r="IC86" s="434"/>
      <c r="ID86" s="434"/>
      <c r="IE86" s="434"/>
      <c r="IF86" s="434"/>
      <c r="IG86" s="434"/>
      <c r="IH86" s="434"/>
      <c r="II86" s="434"/>
      <c r="IJ86" s="434"/>
      <c r="IK86" s="434"/>
      <c r="IL86" s="434"/>
      <c r="IM86" s="434"/>
      <c r="IN86" s="434"/>
      <c r="IO86" s="434"/>
      <c r="IP86" s="916">
        <v>1</v>
      </c>
      <c r="IQ86" s="434"/>
      <c r="IR86" s="916">
        <v>1</v>
      </c>
      <c r="IS86" s="434"/>
      <c r="IT86" s="434"/>
      <c r="IU86" s="434"/>
      <c r="IV86" s="434"/>
      <c r="IW86" s="434"/>
      <c r="IX86" s="434"/>
      <c r="IY86" s="434"/>
      <c r="IZ86" s="434"/>
      <c r="JA86" s="434"/>
      <c r="JB86" s="434"/>
      <c r="JC86" s="434"/>
      <c r="JD86" s="434"/>
      <c r="JE86" s="434"/>
      <c r="JF86" s="434"/>
      <c r="JG86" s="434"/>
      <c r="JH86" s="434"/>
      <c r="JI86" s="434"/>
      <c r="JJ86" s="434"/>
      <c r="JK86" s="434"/>
      <c r="JL86" s="434"/>
      <c r="JM86" s="434"/>
      <c r="JN86" s="434"/>
    </row>
    <row r="87" spans="1:274" ht="12" customHeight="1" x14ac:dyDescent="0.2">
      <c r="A87" s="449"/>
      <c r="B87" s="974"/>
      <c r="C87" s="929"/>
      <c r="D87" s="934"/>
      <c r="E87" s="937"/>
      <c r="F87" s="437" t="str">
        <f>IR5</f>
        <v>MN.13210</v>
      </c>
      <c r="G87" s="430"/>
      <c r="H87" s="429"/>
      <c r="I87" s="429"/>
      <c r="J87" s="429"/>
      <c r="K87" s="429"/>
      <c r="L87" s="429"/>
      <c r="M87" s="429"/>
      <c r="N87" s="429"/>
      <c r="O87" s="429"/>
      <c r="P87" s="429"/>
      <c r="Q87" s="429"/>
      <c r="R87" s="429"/>
      <c r="S87" s="429"/>
      <c r="T87" s="429"/>
      <c r="U87" s="429"/>
      <c r="V87" s="429"/>
      <c r="W87" s="429"/>
      <c r="X87" s="429"/>
      <c r="Y87" s="429"/>
      <c r="Z87" s="429"/>
      <c r="AA87" s="429"/>
      <c r="AB87" s="429"/>
      <c r="AC87" s="429"/>
      <c r="AD87" s="429"/>
      <c r="AE87" s="429"/>
      <c r="AF87" s="429"/>
      <c r="AG87" s="429"/>
      <c r="AH87" s="429"/>
      <c r="AI87" s="429"/>
      <c r="AJ87" s="429"/>
      <c r="AK87" s="429"/>
      <c r="AL87" s="430"/>
      <c r="AM87" s="429"/>
      <c r="AN87" s="429"/>
      <c r="AO87" s="429"/>
      <c r="AP87" s="429"/>
      <c r="AQ87" s="429"/>
      <c r="AR87" s="429"/>
      <c r="AS87" s="429"/>
      <c r="AT87" s="429"/>
      <c r="AU87" s="429"/>
      <c r="AV87" s="429"/>
      <c r="AW87" s="429"/>
      <c r="AX87" s="429"/>
      <c r="AY87" s="429"/>
      <c r="AZ87" s="429"/>
      <c r="BA87" s="430"/>
      <c r="BB87" s="428"/>
      <c r="BC87" s="428"/>
      <c r="BD87" s="429"/>
      <c r="BE87" s="429"/>
      <c r="BF87" s="429"/>
      <c r="BG87" s="429"/>
      <c r="BH87" s="429"/>
      <c r="BI87" s="429"/>
      <c r="BJ87" s="429"/>
      <c r="BK87" s="429"/>
      <c r="BL87" s="429"/>
      <c r="BM87" s="429"/>
      <c r="BN87" s="429"/>
      <c r="BO87" s="429"/>
      <c r="BP87" s="429"/>
      <c r="BQ87" s="429"/>
      <c r="BR87" s="429"/>
      <c r="BS87" s="429"/>
      <c r="BT87" s="430"/>
      <c r="BU87" s="429"/>
      <c r="BV87" s="429"/>
      <c r="BW87" s="429"/>
      <c r="BX87" s="429"/>
      <c r="BY87" s="429"/>
      <c r="BZ87" s="429"/>
      <c r="CA87" s="429"/>
      <c r="CB87" s="429"/>
      <c r="CC87" s="429"/>
      <c r="CD87" s="429"/>
      <c r="CE87" s="429"/>
      <c r="CF87" s="429"/>
      <c r="CG87" s="429"/>
      <c r="CH87" s="429"/>
      <c r="CI87" s="428"/>
      <c r="CJ87" s="430"/>
      <c r="CK87" s="429"/>
      <c r="CL87" s="429"/>
      <c r="CM87" s="429"/>
      <c r="CN87" s="429"/>
      <c r="CO87" s="429"/>
      <c r="CP87" s="429"/>
      <c r="CQ87" s="429"/>
      <c r="CR87" s="429"/>
      <c r="CS87" s="429"/>
      <c r="CT87" s="429"/>
      <c r="CU87" s="429"/>
      <c r="CV87" s="429"/>
      <c r="CW87" s="429"/>
      <c r="CX87" s="429"/>
      <c r="CY87" s="429"/>
      <c r="CZ87" s="429"/>
      <c r="DA87" s="429"/>
      <c r="DB87" s="429"/>
      <c r="DC87" s="429"/>
      <c r="DD87" s="429"/>
      <c r="DE87" s="429"/>
      <c r="DF87" s="429"/>
      <c r="DG87" s="429"/>
      <c r="DH87" s="429"/>
      <c r="DI87" s="429"/>
      <c r="DJ87" s="429"/>
      <c r="DK87" s="429"/>
      <c r="DL87" s="429"/>
      <c r="DM87" s="429"/>
      <c r="DN87" s="429"/>
      <c r="DO87" s="430"/>
      <c r="DP87" s="428"/>
      <c r="DQ87" s="428"/>
      <c r="DR87" s="428"/>
      <c r="DS87" s="428"/>
      <c r="DT87" s="429"/>
      <c r="DU87" s="429"/>
      <c r="DV87" s="429"/>
      <c r="DW87" s="429"/>
      <c r="DX87" s="429"/>
      <c r="DY87" s="429"/>
      <c r="DZ87" s="429"/>
      <c r="EA87" s="429"/>
      <c r="EB87" s="429"/>
      <c r="EC87" s="429"/>
      <c r="ED87" s="429"/>
      <c r="EE87" s="429"/>
      <c r="EF87" s="429"/>
      <c r="EG87" s="429"/>
      <c r="EH87" s="429"/>
      <c r="EI87" s="429"/>
      <c r="EJ87" s="429"/>
      <c r="EK87" s="429"/>
      <c r="EL87" s="429"/>
      <c r="EM87" s="429"/>
      <c r="EN87" s="429"/>
      <c r="EO87" s="429"/>
      <c r="EP87" s="429"/>
      <c r="EQ87" s="429"/>
      <c r="ER87" s="429"/>
      <c r="ES87" s="429"/>
      <c r="ET87" s="429"/>
      <c r="EU87" s="429"/>
      <c r="EV87" s="429"/>
      <c r="EW87" s="429"/>
      <c r="EX87" s="429"/>
      <c r="EY87" s="429"/>
      <c r="EZ87" s="429"/>
      <c r="FA87" s="429"/>
      <c r="FB87" s="429"/>
      <c r="FC87" s="429"/>
      <c r="FD87" s="429"/>
      <c r="FE87" s="429"/>
      <c r="FF87" s="429"/>
      <c r="FG87" s="429"/>
      <c r="FH87" s="429"/>
      <c r="FI87" s="429"/>
      <c r="FJ87" s="429"/>
      <c r="FK87" s="429"/>
      <c r="FL87" s="429"/>
      <c r="FM87" s="429"/>
      <c r="FN87" s="429"/>
      <c r="FO87" s="429"/>
      <c r="FP87" s="429"/>
      <c r="FQ87" s="429"/>
      <c r="FR87" s="429"/>
      <c r="FS87" s="429"/>
      <c r="FT87" s="429"/>
      <c r="FU87" s="429"/>
      <c r="FV87" s="429"/>
      <c r="FW87" s="429"/>
      <c r="FX87" s="429"/>
      <c r="FY87" s="429"/>
      <c r="FZ87" s="429"/>
      <c r="GA87" s="917"/>
      <c r="GB87" s="917"/>
      <c r="GC87" s="917"/>
      <c r="GD87" s="917"/>
      <c r="GE87" s="917"/>
      <c r="GF87" s="917"/>
      <c r="GG87" s="917"/>
      <c r="GH87" s="917"/>
      <c r="GI87" s="917"/>
      <c r="GJ87" s="917"/>
      <c r="GK87" s="917"/>
      <c r="GL87" s="917"/>
      <c r="GM87" s="917"/>
      <c r="GN87" s="917"/>
      <c r="GO87" s="917"/>
      <c r="GP87" s="917"/>
      <c r="GQ87" s="917"/>
      <c r="GR87" s="917"/>
      <c r="GS87" s="917"/>
      <c r="GT87" s="971"/>
      <c r="GU87" s="972"/>
      <c r="GV87" s="972"/>
      <c r="GW87" s="972"/>
      <c r="GX87" s="917"/>
      <c r="GY87" s="917"/>
      <c r="GZ87" s="917"/>
      <c r="HA87" s="917"/>
      <c r="HB87" s="917"/>
      <c r="HC87" s="917"/>
      <c r="HD87" s="917"/>
      <c r="HE87" s="917"/>
      <c r="HF87" s="917"/>
      <c r="HG87" s="917"/>
      <c r="HH87" s="917"/>
      <c r="HI87" s="439"/>
      <c r="HJ87" s="434"/>
      <c r="HK87" s="434"/>
      <c r="HL87" s="434"/>
      <c r="HM87" s="434"/>
      <c r="HN87" s="434"/>
      <c r="HO87" s="434"/>
      <c r="HP87" s="434"/>
      <c r="HQ87" s="434"/>
      <c r="HR87" s="434"/>
      <c r="HS87" s="434"/>
      <c r="HT87" s="434"/>
      <c r="HU87" s="434"/>
      <c r="HV87" s="434"/>
      <c r="HW87" s="434"/>
      <c r="HX87" s="434"/>
      <c r="HY87" s="434"/>
      <c r="HZ87" s="434"/>
      <c r="IA87" s="434"/>
      <c r="IB87" s="434"/>
      <c r="IC87" s="434"/>
      <c r="ID87" s="434"/>
      <c r="IE87" s="434"/>
      <c r="IF87" s="434"/>
      <c r="IG87" s="434"/>
      <c r="IH87" s="434"/>
      <c r="II87" s="434"/>
      <c r="IJ87" s="434"/>
      <c r="IK87" s="434"/>
      <c r="IL87" s="434"/>
      <c r="IM87" s="434"/>
      <c r="IN87" s="434"/>
      <c r="IO87" s="434"/>
      <c r="IP87" s="917"/>
      <c r="IQ87" s="434"/>
      <c r="IR87" s="917"/>
      <c r="IS87" s="434"/>
      <c r="IT87" s="434"/>
      <c r="IU87" s="434"/>
      <c r="IV87" s="434"/>
      <c r="IW87" s="434"/>
      <c r="IX87" s="434"/>
      <c r="IY87" s="434"/>
      <c r="IZ87" s="434"/>
      <c r="JA87" s="434"/>
      <c r="JB87" s="434"/>
      <c r="JC87" s="434"/>
      <c r="JD87" s="434"/>
      <c r="JE87" s="434"/>
      <c r="JF87" s="434"/>
      <c r="JG87" s="434"/>
      <c r="JH87" s="434"/>
      <c r="JI87" s="434"/>
      <c r="JJ87" s="434"/>
      <c r="JK87" s="434"/>
      <c r="JL87" s="434"/>
      <c r="JM87" s="434"/>
      <c r="JN87" s="434"/>
    </row>
    <row r="88" spans="1:274" ht="12" customHeight="1" x14ac:dyDescent="0.2">
      <c r="A88" s="449"/>
      <c r="B88" s="973">
        <v>5</v>
      </c>
      <c r="C88" s="927" t="s">
        <v>1305</v>
      </c>
      <c r="D88" s="933" t="s">
        <v>1203</v>
      </c>
      <c r="E88" s="935">
        <v>2</v>
      </c>
      <c r="F88" s="442" t="str">
        <f>GT5</f>
        <v>SB.12230</v>
      </c>
      <c r="G88" s="430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29"/>
      <c r="AJ88" s="429"/>
      <c r="AK88" s="429"/>
      <c r="AL88" s="430"/>
      <c r="AM88" s="429"/>
      <c r="AN88" s="429"/>
      <c r="AO88" s="429"/>
      <c r="AP88" s="429"/>
      <c r="AQ88" s="429"/>
      <c r="AR88" s="429"/>
      <c r="AS88" s="429"/>
      <c r="AT88" s="429"/>
      <c r="AU88" s="429"/>
      <c r="AV88" s="429"/>
      <c r="AW88" s="429"/>
      <c r="AX88" s="429"/>
      <c r="AY88" s="429"/>
      <c r="AZ88" s="429"/>
      <c r="BA88" s="430"/>
      <c r="BB88" s="428"/>
      <c r="BC88" s="428"/>
      <c r="BD88" s="429"/>
      <c r="BE88" s="429"/>
      <c r="BF88" s="429"/>
      <c r="BG88" s="429"/>
      <c r="BH88" s="429"/>
      <c r="BI88" s="429"/>
      <c r="BJ88" s="429"/>
      <c r="BK88" s="429"/>
      <c r="BL88" s="429"/>
      <c r="BM88" s="429"/>
      <c r="BN88" s="429"/>
      <c r="BO88" s="429"/>
      <c r="BP88" s="429"/>
      <c r="BQ88" s="429"/>
      <c r="BR88" s="429"/>
      <c r="BS88" s="429"/>
      <c r="BT88" s="430"/>
      <c r="BU88" s="429"/>
      <c r="BV88" s="429"/>
      <c r="BW88" s="429"/>
      <c r="BX88" s="429"/>
      <c r="BY88" s="429"/>
      <c r="BZ88" s="429"/>
      <c r="CA88" s="429"/>
      <c r="CB88" s="429"/>
      <c r="CC88" s="429"/>
      <c r="CD88" s="429"/>
      <c r="CE88" s="429"/>
      <c r="CF88" s="429"/>
      <c r="CG88" s="429"/>
      <c r="CH88" s="429"/>
      <c r="CI88" s="428"/>
      <c r="CJ88" s="430"/>
      <c r="CK88" s="429"/>
      <c r="CL88" s="429"/>
      <c r="CM88" s="429"/>
      <c r="CN88" s="429"/>
      <c r="CO88" s="429"/>
      <c r="CP88" s="429"/>
      <c r="CQ88" s="429"/>
      <c r="CR88" s="429"/>
      <c r="CS88" s="429"/>
      <c r="CT88" s="429"/>
      <c r="CU88" s="429"/>
      <c r="CV88" s="429"/>
      <c r="CW88" s="429"/>
      <c r="CX88" s="429"/>
      <c r="CY88" s="429"/>
      <c r="CZ88" s="429"/>
      <c r="DA88" s="429"/>
      <c r="DB88" s="429"/>
      <c r="DC88" s="429"/>
      <c r="DD88" s="429"/>
      <c r="DE88" s="429"/>
      <c r="DF88" s="429"/>
      <c r="DG88" s="429"/>
      <c r="DH88" s="429"/>
      <c r="DI88" s="429"/>
      <c r="DJ88" s="429"/>
      <c r="DK88" s="429"/>
      <c r="DL88" s="429"/>
      <c r="DM88" s="429"/>
      <c r="DN88" s="429"/>
      <c r="DO88" s="430"/>
      <c r="DP88" s="428"/>
      <c r="DQ88" s="428"/>
      <c r="DR88" s="428"/>
      <c r="DS88" s="428"/>
      <c r="DT88" s="429"/>
      <c r="DU88" s="429"/>
      <c r="DV88" s="429"/>
      <c r="DW88" s="429"/>
      <c r="DX88" s="429"/>
      <c r="DY88" s="429"/>
      <c r="DZ88" s="429"/>
      <c r="EA88" s="429"/>
      <c r="EB88" s="429"/>
      <c r="EC88" s="429"/>
      <c r="ED88" s="429"/>
      <c r="EE88" s="429"/>
      <c r="EF88" s="429"/>
      <c r="EG88" s="429"/>
      <c r="EH88" s="429"/>
      <c r="EI88" s="429"/>
      <c r="EJ88" s="429"/>
      <c r="EK88" s="429"/>
      <c r="EL88" s="429"/>
      <c r="EM88" s="429"/>
      <c r="EN88" s="429"/>
      <c r="EO88" s="429"/>
      <c r="EP88" s="429"/>
      <c r="EQ88" s="429"/>
      <c r="ER88" s="429"/>
      <c r="ES88" s="429"/>
      <c r="ET88" s="429"/>
      <c r="EU88" s="429"/>
      <c r="EV88" s="429"/>
      <c r="EW88" s="429"/>
      <c r="EX88" s="429"/>
      <c r="EY88" s="429"/>
      <c r="EZ88" s="429"/>
      <c r="FA88" s="429"/>
      <c r="FB88" s="429"/>
      <c r="FC88" s="429"/>
      <c r="FD88" s="429"/>
      <c r="FE88" s="429"/>
      <c r="FF88" s="429"/>
      <c r="FG88" s="429"/>
      <c r="FH88" s="429"/>
      <c r="FI88" s="429"/>
      <c r="FJ88" s="429"/>
      <c r="FK88" s="429"/>
      <c r="FL88" s="429"/>
      <c r="FM88" s="429"/>
      <c r="FN88" s="429"/>
      <c r="FO88" s="429"/>
      <c r="FP88" s="429"/>
      <c r="FQ88" s="429"/>
      <c r="FR88" s="429"/>
      <c r="FS88" s="429"/>
      <c r="FT88" s="429"/>
      <c r="FU88" s="429"/>
      <c r="FV88" s="429"/>
      <c r="FW88" s="429"/>
      <c r="FX88" s="429"/>
      <c r="FY88" s="429"/>
      <c r="FZ88" s="429"/>
      <c r="GA88" s="916"/>
      <c r="GB88" s="916"/>
      <c r="GC88" s="916"/>
      <c r="GD88" s="916"/>
      <c r="GE88" s="916"/>
      <c r="GF88" s="916"/>
      <c r="GG88" s="916"/>
      <c r="GH88" s="916"/>
      <c r="GI88" s="916"/>
      <c r="GJ88" s="916"/>
      <c r="GK88" s="916"/>
      <c r="GL88" s="916"/>
      <c r="GM88" s="916"/>
      <c r="GN88" s="916"/>
      <c r="GO88" s="916"/>
      <c r="GP88" s="916"/>
      <c r="GQ88" s="916"/>
      <c r="GR88" s="975">
        <v>1</v>
      </c>
      <c r="GS88" s="916"/>
      <c r="GT88" s="981">
        <v>1</v>
      </c>
      <c r="GU88" s="972"/>
      <c r="GV88" s="972"/>
      <c r="GW88" s="972"/>
      <c r="GX88" s="916"/>
      <c r="GY88" s="916"/>
      <c r="GZ88" s="916"/>
      <c r="HA88" s="916"/>
      <c r="HB88" s="916"/>
      <c r="HC88" s="916"/>
      <c r="HD88" s="916"/>
      <c r="HE88" s="916"/>
      <c r="HF88" s="916"/>
      <c r="HG88" s="916"/>
      <c r="HH88" s="916"/>
      <c r="HI88" s="438"/>
      <c r="HJ88" s="434"/>
      <c r="HK88" s="434"/>
      <c r="HL88" s="434"/>
      <c r="HM88" s="434"/>
      <c r="HN88" s="434"/>
      <c r="HO88" s="434"/>
      <c r="HP88" s="434"/>
      <c r="HQ88" s="434"/>
      <c r="HR88" s="434"/>
      <c r="HS88" s="434"/>
      <c r="HT88" s="434"/>
      <c r="HU88" s="434"/>
      <c r="HV88" s="434"/>
      <c r="HW88" s="434"/>
      <c r="HX88" s="434"/>
      <c r="HY88" s="434"/>
      <c r="HZ88" s="434"/>
      <c r="IA88" s="434"/>
      <c r="IB88" s="434"/>
      <c r="IC88" s="434"/>
      <c r="ID88" s="434"/>
      <c r="IE88" s="434"/>
      <c r="IF88" s="434"/>
      <c r="IG88" s="434"/>
      <c r="IH88" s="434"/>
      <c r="II88" s="434"/>
      <c r="IJ88" s="434"/>
      <c r="IK88" s="434"/>
      <c r="IL88" s="434"/>
      <c r="IM88" s="434"/>
      <c r="IN88" s="434"/>
      <c r="IO88" s="434"/>
      <c r="IP88" s="434"/>
      <c r="IQ88" s="434"/>
      <c r="IR88" s="434"/>
      <c r="IS88" s="434"/>
      <c r="IT88" s="434"/>
      <c r="IU88" s="434"/>
      <c r="IV88" s="434"/>
      <c r="IW88" s="434"/>
      <c r="IX88" s="434"/>
      <c r="IY88" s="434"/>
      <c r="IZ88" s="434"/>
      <c r="JA88" s="434"/>
      <c r="JB88" s="434"/>
      <c r="JC88" s="434"/>
      <c r="JD88" s="434"/>
      <c r="JE88" s="434"/>
      <c r="JF88" s="434"/>
      <c r="JG88" s="434"/>
      <c r="JH88" s="434"/>
      <c r="JI88" s="434"/>
      <c r="JJ88" s="434"/>
      <c r="JK88" s="434"/>
      <c r="JL88" s="434"/>
      <c r="JM88" s="434"/>
      <c r="JN88" s="434"/>
    </row>
    <row r="89" spans="1:274" ht="12" customHeight="1" x14ac:dyDescent="0.2">
      <c r="A89" s="449"/>
      <c r="B89" s="974"/>
      <c r="C89" s="929"/>
      <c r="D89" s="934"/>
      <c r="E89" s="937"/>
      <c r="F89" s="442" t="str">
        <f>GR5</f>
        <v>WA.12232</v>
      </c>
      <c r="G89" s="430"/>
      <c r="H89" s="429"/>
      <c r="I89" s="429"/>
      <c r="J89" s="429"/>
      <c r="K89" s="429"/>
      <c r="L89" s="429"/>
      <c r="M89" s="429"/>
      <c r="N89" s="429"/>
      <c r="O89" s="429"/>
      <c r="P89" s="429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29"/>
      <c r="AD89" s="429"/>
      <c r="AE89" s="429"/>
      <c r="AF89" s="429"/>
      <c r="AG89" s="429"/>
      <c r="AH89" s="429"/>
      <c r="AI89" s="429"/>
      <c r="AJ89" s="429"/>
      <c r="AK89" s="429"/>
      <c r="AL89" s="430"/>
      <c r="AM89" s="429"/>
      <c r="AN89" s="429"/>
      <c r="AO89" s="429"/>
      <c r="AP89" s="429"/>
      <c r="AQ89" s="429"/>
      <c r="AR89" s="429"/>
      <c r="AS89" s="429"/>
      <c r="AT89" s="429"/>
      <c r="AU89" s="429"/>
      <c r="AV89" s="429"/>
      <c r="AW89" s="429"/>
      <c r="AX89" s="429"/>
      <c r="AY89" s="429"/>
      <c r="AZ89" s="429"/>
      <c r="BA89" s="430"/>
      <c r="BB89" s="428"/>
      <c r="BC89" s="428"/>
      <c r="BD89" s="429"/>
      <c r="BE89" s="429"/>
      <c r="BF89" s="429"/>
      <c r="BG89" s="429"/>
      <c r="BH89" s="429"/>
      <c r="BI89" s="429"/>
      <c r="BJ89" s="429"/>
      <c r="BK89" s="429"/>
      <c r="BL89" s="429"/>
      <c r="BM89" s="429"/>
      <c r="BN89" s="429"/>
      <c r="BO89" s="429"/>
      <c r="BP89" s="429"/>
      <c r="BQ89" s="429"/>
      <c r="BR89" s="429"/>
      <c r="BS89" s="429"/>
      <c r="BT89" s="430"/>
      <c r="BU89" s="429"/>
      <c r="BV89" s="429"/>
      <c r="BW89" s="429"/>
      <c r="BX89" s="429"/>
      <c r="BY89" s="429"/>
      <c r="BZ89" s="429"/>
      <c r="CA89" s="429"/>
      <c r="CB89" s="429"/>
      <c r="CC89" s="429"/>
      <c r="CD89" s="429"/>
      <c r="CE89" s="429"/>
      <c r="CF89" s="429"/>
      <c r="CG89" s="429"/>
      <c r="CH89" s="429"/>
      <c r="CI89" s="428"/>
      <c r="CJ89" s="430"/>
      <c r="CK89" s="429"/>
      <c r="CL89" s="429"/>
      <c r="CM89" s="429"/>
      <c r="CN89" s="429"/>
      <c r="CO89" s="429"/>
      <c r="CP89" s="429"/>
      <c r="CQ89" s="429"/>
      <c r="CR89" s="429"/>
      <c r="CS89" s="429"/>
      <c r="CT89" s="429"/>
      <c r="CU89" s="429"/>
      <c r="CV89" s="429"/>
      <c r="CW89" s="429"/>
      <c r="CX89" s="429"/>
      <c r="CY89" s="429"/>
      <c r="CZ89" s="429"/>
      <c r="DA89" s="429"/>
      <c r="DB89" s="429"/>
      <c r="DC89" s="429"/>
      <c r="DD89" s="429"/>
      <c r="DE89" s="429"/>
      <c r="DF89" s="429"/>
      <c r="DG89" s="429"/>
      <c r="DH89" s="429"/>
      <c r="DI89" s="429"/>
      <c r="DJ89" s="429"/>
      <c r="DK89" s="429"/>
      <c r="DL89" s="429"/>
      <c r="DM89" s="429"/>
      <c r="DN89" s="429"/>
      <c r="DO89" s="430"/>
      <c r="DP89" s="428"/>
      <c r="DQ89" s="428"/>
      <c r="DR89" s="428"/>
      <c r="DS89" s="428"/>
      <c r="DT89" s="429"/>
      <c r="DU89" s="429"/>
      <c r="DV89" s="429"/>
      <c r="DW89" s="429"/>
      <c r="DX89" s="429"/>
      <c r="DY89" s="429"/>
      <c r="DZ89" s="429"/>
      <c r="EA89" s="429"/>
      <c r="EB89" s="429"/>
      <c r="EC89" s="429"/>
      <c r="ED89" s="429"/>
      <c r="EE89" s="429"/>
      <c r="EF89" s="429"/>
      <c r="EG89" s="429"/>
      <c r="EH89" s="429"/>
      <c r="EI89" s="429"/>
      <c r="EJ89" s="429"/>
      <c r="EK89" s="429"/>
      <c r="EL89" s="429"/>
      <c r="EM89" s="429"/>
      <c r="EN89" s="429"/>
      <c r="EO89" s="429"/>
      <c r="EP89" s="429"/>
      <c r="EQ89" s="429"/>
      <c r="ER89" s="429"/>
      <c r="ES89" s="429"/>
      <c r="ET89" s="429"/>
      <c r="EU89" s="429"/>
      <c r="EV89" s="429"/>
      <c r="EW89" s="429"/>
      <c r="EX89" s="429"/>
      <c r="EY89" s="429"/>
      <c r="EZ89" s="429"/>
      <c r="FA89" s="429"/>
      <c r="FB89" s="429"/>
      <c r="FC89" s="429"/>
      <c r="FD89" s="429"/>
      <c r="FE89" s="429"/>
      <c r="FF89" s="429"/>
      <c r="FG89" s="429"/>
      <c r="FH89" s="429"/>
      <c r="FI89" s="429"/>
      <c r="FJ89" s="429"/>
      <c r="FK89" s="429"/>
      <c r="FL89" s="429"/>
      <c r="FM89" s="429"/>
      <c r="FN89" s="429"/>
      <c r="FO89" s="429"/>
      <c r="FP89" s="429"/>
      <c r="FQ89" s="429"/>
      <c r="FR89" s="429"/>
      <c r="FS89" s="429"/>
      <c r="FT89" s="429"/>
      <c r="FU89" s="429"/>
      <c r="FV89" s="429"/>
      <c r="FW89" s="429"/>
      <c r="FX89" s="429"/>
      <c r="FY89" s="429"/>
      <c r="FZ89" s="429"/>
      <c r="GA89" s="917"/>
      <c r="GB89" s="917"/>
      <c r="GC89" s="917"/>
      <c r="GD89" s="917"/>
      <c r="GE89" s="917"/>
      <c r="GF89" s="917"/>
      <c r="GG89" s="917"/>
      <c r="GH89" s="917"/>
      <c r="GI89" s="917"/>
      <c r="GJ89" s="917"/>
      <c r="GK89" s="917"/>
      <c r="GL89" s="917"/>
      <c r="GM89" s="917"/>
      <c r="GN89" s="917"/>
      <c r="GO89" s="917"/>
      <c r="GP89" s="917"/>
      <c r="GQ89" s="917"/>
      <c r="GR89" s="976"/>
      <c r="GS89" s="917"/>
      <c r="GT89" s="982"/>
      <c r="GU89" s="972"/>
      <c r="GV89" s="972"/>
      <c r="GW89" s="972"/>
      <c r="GX89" s="917"/>
      <c r="GY89" s="917"/>
      <c r="GZ89" s="917"/>
      <c r="HA89" s="917"/>
      <c r="HB89" s="917"/>
      <c r="HC89" s="917"/>
      <c r="HD89" s="917"/>
      <c r="HE89" s="917"/>
      <c r="HF89" s="917"/>
      <c r="HG89" s="917"/>
      <c r="HH89" s="917"/>
      <c r="HI89" s="439"/>
      <c r="HJ89" s="434"/>
      <c r="HK89" s="434"/>
      <c r="HL89" s="434"/>
      <c r="HM89" s="434"/>
      <c r="HN89" s="434"/>
      <c r="HO89" s="434"/>
      <c r="HP89" s="434"/>
      <c r="HQ89" s="434"/>
      <c r="HR89" s="434"/>
      <c r="HS89" s="434"/>
      <c r="HT89" s="434"/>
      <c r="HU89" s="434"/>
      <c r="HV89" s="434"/>
      <c r="HW89" s="434"/>
      <c r="HX89" s="434"/>
      <c r="HY89" s="434"/>
      <c r="HZ89" s="434"/>
      <c r="IA89" s="434"/>
      <c r="IB89" s="434"/>
      <c r="IC89" s="434"/>
      <c r="ID89" s="434"/>
      <c r="IE89" s="434"/>
      <c r="IF89" s="434"/>
      <c r="IG89" s="434"/>
      <c r="IH89" s="434"/>
      <c r="II89" s="434"/>
      <c r="IJ89" s="434"/>
      <c r="IK89" s="434"/>
      <c r="IL89" s="434"/>
      <c r="IM89" s="434"/>
      <c r="IN89" s="434"/>
      <c r="IO89" s="434"/>
      <c r="IP89" s="434"/>
      <c r="IQ89" s="434"/>
      <c r="IR89" s="434"/>
      <c r="IS89" s="434"/>
      <c r="IT89" s="434"/>
      <c r="IU89" s="434"/>
      <c r="IV89" s="434"/>
      <c r="IW89" s="434"/>
      <c r="IX89" s="434"/>
      <c r="IY89" s="434"/>
      <c r="IZ89" s="434"/>
      <c r="JA89" s="434"/>
      <c r="JB89" s="434"/>
      <c r="JC89" s="434"/>
      <c r="JD89" s="434"/>
      <c r="JE89" s="434"/>
      <c r="JF89" s="434"/>
      <c r="JG89" s="434"/>
      <c r="JH89" s="434"/>
      <c r="JI89" s="434"/>
      <c r="JJ89" s="434"/>
      <c r="JK89" s="434"/>
      <c r="JL89" s="434"/>
      <c r="JM89" s="434"/>
      <c r="JN89" s="434"/>
    </row>
    <row r="90" spans="1:274" ht="12" customHeight="1" x14ac:dyDescent="0.2">
      <c r="A90" s="449"/>
      <c r="B90" s="973">
        <v>6</v>
      </c>
      <c r="C90" s="927" t="s">
        <v>1306</v>
      </c>
      <c r="D90" s="933" t="s">
        <v>1198</v>
      </c>
      <c r="E90" s="935">
        <v>3</v>
      </c>
      <c r="F90" s="442" t="str">
        <f>GX5</f>
        <v>SR.12219</v>
      </c>
      <c r="G90" s="430"/>
      <c r="H90" s="429"/>
      <c r="I90" s="429"/>
      <c r="J90" s="429"/>
      <c r="K90" s="429"/>
      <c r="L90" s="429"/>
      <c r="M90" s="429"/>
      <c r="N90" s="429"/>
      <c r="O90" s="429"/>
      <c r="P90" s="429"/>
      <c r="Q90" s="429"/>
      <c r="R90" s="429"/>
      <c r="S90" s="429"/>
      <c r="T90" s="429"/>
      <c r="U90" s="429"/>
      <c r="V90" s="429"/>
      <c r="W90" s="429"/>
      <c r="X90" s="429"/>
      <c r="Y90" s="429"/>
      <c r="Z90" s="429"/>
      <c r="AA90" s="429"/>
      <c r="AB90" s="429"/>
      <c r="AC90" s="429"/>
      <c r="AD90" s="429"/>
      <c r="AE90" s="429"/>
      <c r="AF90" s="429"/>
      <c r="AG90" s="429"/>
      <c r="AH90" s="429"/>
      <c r="AI90" s="429"/>
      <c r="AJ90" s="429"/>
      <c r="AK90" s="429"/>
      <c r="AL90" s="430"/>
      <c r="AM90" s="429"/>
      <c r="AN90" s="429"/>
      <c r="AO90" s="429"/>
      <c r="AP90" s="429"/>
      <c r="AQ90" s="429"/>
      <c r="AR90" s="429"/>
      <c r="AS90" s="429"/>
      <c r="AT90" s="429"/>
      <c r="AU90" s="429"/>
      <c r="AV90" s="429"/>
      <c r="AW90" s="429"/>
      <c r="AX90" s="429"/>
      <c r="AY90" s="429"/>
      <c r="AZ90" s="429"/>
      <c r="BA90" s="430"/>
      <c r="BB90" s="428"/>
      <c r="BC90" s="428"/>
      <c r="BD90" s="429"/>
      <c r="BE90" s="429"/>
      <c r="BF90" s="429"/>
      <c r="BG90" s="429"/>
      <c r="BH90" s="429"/>
      <c r="BI90" s="429"/>
      <c r="BJ90" s="429"/>
      <c r="BK90" s="429"/>
      <c r="BL90" s="429"/>
      <c r="BM90" s="429"/>
      <c r="BN90" s="429"/>
      <c r="BO90" s="429"/>
      <c r="BP90" s="429"/>
      <c r="BQ90" s="429"/>
      <c r="BR90" s="429"/>
      <c r="BS90" s="429"/>
      <c r="BT90" s="430"/>
      <c r="BU90" s="429"/>
      <c r="BV90" s="429"/>
      <c r="BW90" s="429"/>
      <c r="BX90" s="429"/>
      <c r="BY90" s="429"/>
      <c r="BZ90" s="429"/>
      <c r="CA90" s="429"/>
      <c r="CB90" s="429"/>
      <c r="CC90" s="429"/>
      <c r="CD90" s="429"/>
      <c r="CE90" s="429"/>
      <c r="CF90" s="429"/>
      <c r="CG90" s="429"/>
      <c r="CH90" s="429"/>
      <c r="CI90" s="428"/>
      <c r="CJ90" s="430"/>
      <c r="CK90" s="429"/>
      <c r="CL90" s="429"/>
      <c r="CM90" s="429"/>
      <c r="CN90" s="429"/>
      <c r="CO90" s="429"/>
      <c r="CP90" s="429"/>
      <c r="CQ90" s="429"/>
      <c r="CR90" s="429"/>
      <c r="CS90" s="429"/>
      <c r="CT90" s="429"/>
      <c r="CU90" s="429"/>
      <c r="CV90" s="429"/>
      <c r="CW90" s="429"/>
      <c r="CX90" s="429"/>
      <c r="CY90" s="429"/>
      <c r="CZ90" s="429"/>
      <c r="DA90" s="429"/>
      <c r="DB90" s="429"/>
      <c r="DC90" s="429"/>
      <c r="DD90" s="429"/>
      <c r="DE90" s="429"/>
      <c r="DF90" s="429"/>
      <c r="DG90" s="429"/>
      <c r="DH90" s="429"/>
      <c r="DI90" s="429"/>
      <c r="DJ90" s="429"/>
      <c r="DK90" s="429"/>
      <c r="DL90" s="429"/>
      <c r="DM90" s="429"/>
      <c r="DN90" s="429"/>
      <c r="DO90" s="430"/>
      <c r="DP90" s="428"/>
      <c r="DQ90" s="428"/>
      <c r="DR90" s="428"/>
      <c r="DS90" s="428"/>
      <c r="DT90" s="429"/>
      <c r="DU90" s="429"/>
      <c r="DV90" s="429"/>
      <c r="DW90" s="429"/>
      <c r="DX90" s="429"/>
      <c r="DY90" s="429"/>
      <c r="DZ90" s="429"/>
      <c r="EA90" s="429"/>
      <c r="EB90" s="429"/>
      <c r="EC90" s="429"/>
      <c r="ED90" s="429"/>
      <c r="EE90" s="429"/>
      <c r="EF90" s="429"/>
      <c r="EG90" s="429"/>
      <c r="EH90" s="429"/>
      <c r="EI90" s="429"/>
      <c r="EJ90" s="429"/>
      <c r="EK90" s="429"/>
      <c r="EL90" s="429"/>
      <c r="EM90" s="429"/>
      <c r="EN90" s="429"/>
      <c r="EO90" s="429"/>
      <c r="EP90" s="429"/>
      <c r="EQ90" s="429"/>
      <c r="ER90" s="429"/>
      <c r="ES90" s="429"/>
      <c r="ET90" s="429"/>
      <c r="EU90" s="429"/>
      <c r="EV90" s="429"/>
      <c r="EW90" s="429"/>
      <c r="EX90" s="429"/>
      <c r="EY90" s="429"/>
      <c r="EZ90" s="429"/>
      <c r="FA90" s="429"/>
      <c r="FB90" s="429"/>
      <c r="FC90" s="429"/>
      <c r="FD90" s="429"/>
      <c r="FE90" s="429"/>
      <c r="FF90" s="429"/>
      <c r="FG90" s="429"/>
      <c r="FH90" s="429"/>
      <c r="FI90" s="429"/>
      <c r="FJ90" s="429"/>
      <c r="FK90" s="429"/>
      <c r="FL90" s="429"/>
      <c r="FM90" s="429"/>
      <c r="FN90" s="429"/>
      <c r="FO90" s="429"/>
      <c r="FP90" s="429"/>
      <c r="FQ90" s="429"/>
      <c r="FR90" s="429"/>
      <c r="FS90" s="429"/>
      <c r="FT90" s="429"/>
      <c r="FU90" s="429"/>
      <c r="FV90" s="429"/>
      <c r="FW90" s="429"/>
      <c r="FX90" s="429"/>
      <c r="FY90" s="429"/>
      <c r="FZ90" s="429"/>
      <c r="GA90" s="916"/>
      <c r="GB90" s="916"/>
      <c r="GC90" s="916"/>
      <c r="GD90" s="916"/>
      <c r="GE90" s="916"/>
      <c r="GF90" s="916"/>
      <c r="GG90" s="916"/>
      <c r="GH90" s="916"/>
      <c r="GI90" s="916"/>
      <c r="GJ90" s="916"/>
      <c r="GK90" s="916"/>
      <c r="GL90" s="916"/>
      <c r="GM90" s="916"/>
      <c r="GN90" s="916"/>
      <c r="GO90" s="916"/>
      <c r="GP90" s="916"/>
      <c r="GQ90" s="916"/>
      <c r="GR90" s="916"/>
      <c r="GS90" s="975">
        <v>1.5</v>
      </c>
      <c r="GT90" s="970"/>
      <c r="GU90" s="972"/>
      <c r="GV90" s="972"/>
      <c r="GW90" s="972"/>
      <c r="GX90" s="975">
        <v>1.5</v>
      </c>
      <c r="GY90" s="916"/>
      <c r="GZ90" s="916"/>
      <c r="HA90" s="916"/>
      <c r="HB90" s="916"/>
      <c r="HC90" s="916"/>
      <c r="HD90" s="916"/>
      <c r="HE90" s="916"/>
      <c r="HF90" s="916"/>
      <c r="HG90" s="916"/>
      <c r="HH90" s="916"/>
      <c r="HI90" s="438"/>
      <c r="HJ90" s="434"/>
      <c r="HK90" s="434"/>
      <c r="HL90" s="434"/>
      <c r="HM90" s="434"/>
      <c r="HN90" s="434"/>
      <c r="HO90" s="434"/>
      <c r="HP90" s="434"/>
      <c r="HQ90" s="434"/>
      <c r="HR90" s="434"/>
      <c r="HS90" s="434"/>
      <c r="HT90" s="434"/>
      <c r="HU90" s="434"/>
      <c r="HV90" s="434"/>
      <c r="HW90" s="434"/>
      <c r="HX90" s="434"/>
      <c r="HY90" s="434"/>
      <c r="HZ90" s="434"/>
      <c r="IA90" s="434"/>
      <c r="IB90" s="434"/>
      <c r="IC90" s="434"/>
      <c r="ID90" s="434"/>
      <c r="IE90" s="434"/>
      <c r="IF90" s="434"/>
      <c r="IG90" s="434"/>
      <c r="IH90" s="434"/>
      <c r="II90" s="434"/>
      <c r="IJ90" s="434"/>
      <c r="IK90" s="434"/>
      <c r="IL90" s="434"/>
      <c r="IM90" s="434"/>
      <c r="IN90" s="434"/>
      <c r="IO90" s="434"/>
      <c r="IP90" s="434"/>
      <c r="IQ90" s="434"/>
      <c r="IR90" s="434"/>
      <c r="IS90" s="434"/>
      <c r="IT90" s="434"/>
      <c r="IU90" s="434"/>
      <c r="IV90" s="434"/>
      <c r="IW90" s="434"/>
      <c r="IX90" s="434"/>
      <c r="IY90" s="434"/>
      <c r="IZ90" s="434"/>
      <c r="JA90" s="434"/>
      <c r="JB90" s="434"/>
      <c r="JC90" s="434"/>
      <c r="JD90" s="434"/>
      <c r="JE90" s="434"/>
      <c r="JF90" s="434"/>
      <c r="JG90" s="434"/>
      <c r="JH90" s="434"/>
      <c r="JI90" s="434"/>
      <c r="JJ90" s="434"/>
      <c r="JK90" s="434"/>
      <c r="JL90" s="434"/>
      <c r="JM90" s="434"/>
      <c r="JN90" s="434"/>
    </row>
    <row r="91" spans="1:274" ht="12" customHeight="1" x14ac:dyDescent="0.2">
      <c r="A91" s="449"/>
      <c r="B91" s="974"/>
      <c r="C91" s="929"/>
      <c r="D91" s="934"/>
      <c r="E91" s="937"/>
      <c r="F91" s="442" t="str">
        <f>GS5</f>
        <v>ER.12227</v>
      </c>
      <c r="G91" s="430"/>
      <c r="H91" s="429"/>
      <c r="I91" s="429"/>
      <c r="J91" s="429"/>
      <c r="K91" s="429"/>
      <c r="L91" s="429"/>
      <c r="M91" s="429"/>
      <c r="N91" s="429"/>
      <c r="O91" s="429"/>
      <c r="P91" s="429"/>
      <c r="Q91" s="429"/>
      <c r="R91" s="429"/>
      <c r="S91" s="429"/>
      <c r="T91" s="429"/>
      <c r="U91" s="429"/>
      <c r="V91" s="429"/>
      <c r="W91" s="429"/>
      <c r="X91" s="429"/>
      <c r="Y91" s="429"/>
      <c r="Z91" s="429"/>
      <c r="AA91" s="429"/>
      <c r="AB91" s="429"/>
      <c r="AC91" s="429"/>
      <c r="AD91" s="429"/>
      <c r="AE91" s="429"/>
      <c r="AF91" s="429"/>
      <c r="AG91" s="429"/>
      <c r="AH91" s="429"/>
      <c r="AI91" s="429"/>
      <c r="AJ91" s="429"/>
      <c r="AK91" s="429"/>
      <c r="AL91" s="430"/>
      <c r="AM91" s="429"/>
      <c r="AN91" s="429"/>
      <c r="AO91" s="429"/>
      <c r="AP91" s="429"/>
      <c r="AQ91" s="429"/>
      <c r="AR91" s="429"/>
      <c r="AS91" s="429"/>
      <c r="AT91" s="429"/>
      <c r="AU91" s="429"/>
      <c r="AV91" s="429"/>
      <c r="AW91" s="429"/>
      <c r="AX91" s="429"/>
      <c r="AY91" s="429"/>
      <c r="AZ91" s="429"/>
      <c r="BA91" s="430"/>
      <c r="BB91" s="428"/>
      <c r="BC91" s="428"/>
      <c r="BD91" s="429"/>
      <c r="BE91" s="429"/>
      <c r="BF91" s="429"/>
      <c r="BG91" s="429"/>
      <c r="BH91" s="429"/>
      <c r="BI91" s="429"/>
      <c r="BJ91" s="429"/>
      <c r="BK91" s="429"/>
      <c r="BL91" s="429"/>
      <c r="BM91" s="429"/>
      <c r="BN91" s="429"/>
      <c r="BO91" s="429"/>
      <c r="BP91" s="429"/>
      <c r="BQ91" s="429"/>
      <c r="BR91" s="429"/>
      <c r="BS91" s="429"/>
      <c r="BT91" s="430"/>
      <c r="BU91" s="429"/>
      <c r="BV91" s="429"/>
      <c r="BW91" s="429"/>
      <c r="BX91" s="429"/>
      <c r="BY91" s="429"/>
      <c r="BZ91" s="429"/>
      <c r="CA91" s="429"/>
      <c r="CB91" s="429"/>
      <c r="CC91" s="429"/>
      <c r="CD91" s="429"/>
      <c r="CE91" s="429"/>
      <c r="CF91" s="429"/>
      <c r="CG91" s="429"/>
      <c r="CH91" s="429"/>
      <c r="CI91" s="428"/>
      <c r="CJ91" s="430"/>
      <c r="CK91" s="429"/>
      <c r="CL91" s="429"/>
      <c r="CM91" s="429"/>
      <c r="CN91" s="429"/>
      <c r="CO91" s="429"/>
      <c r="CP91" s="429"/>
      <c r="CQ91" s="429"/>
      <c r="CR91" s="429"/>
      <c r="CS91" s="429"/>
      <c r="CT91" s="429"/>
      <c r="CU91" s="429"/>
      <c r="CV91" s="429"/>
      <c r="CW91" s="429"/>
      <c r="CX91" s="429"/>
      <c r="CY91" s="429"/>
      <c r="CZ91" s="429"/>
      <c r="DA91" s="429"/>
      <c r="DB91" s="429"/>
      <c r="DC91" s="429"/>
      <c r="DD91" s="429"/>
      <c r="DE91" s="429"/>
      <c r="DF91" s="429"/>
      <c r="DG91" s="429"/>
      <c r="DH91" s="429"/>
      <c r="DI91" s="429"/>
      <c r="DJ91" s="429"/>
      <c r="DK91" s="429"/>
      <c r="DL91" s="429"/>
      <c r="DM91" s="429"/>
      <c r="DN91" s="429"/>
      <c r="DO91" s="430"/>
      <c r="DP91" s="428"/>
      <c r="DQ91" s="428"/>
      <c r="DR91" s="428"/>
      <c r="DS91" s="428"/>
      <c r="DT91" s="429"/>
      <c r="DU91" s="429"/>
      <c r="DV91" s="429"/>
      <c r="DW91" s="429"/>
      <c r="DX91" s="429"/>
      <c r="DY91" s="429"/>
      <c r="DZ91" s="429"/>
      <c r="EA91" s="429"/>
      <c r="EB91" s="429"/>
      <c r="EC91" s="429"/>
      <c r="ED91" s="429"/>
      <c r="EE91" s="429"/>
      <c r="EF91" s="429"/>
      <c r="EG91" s="429"/>
      <c r="EH91" s="429"/>
      <c r="EI91" s="429"/>
      <c r="EJ91" s="429"/>
      <c r="EK91" s="429"/>
      <c r="EL91" s="429"/>
      <c r="EM91" s="429"/>
      <c r="EN91" s="429"/>
      <c r="EO91" s="429"/>
      <c r="EP91" s="429"/>
      <c r="EQ91" s="429"/>
      <c r="ER91" s="429"/>
      <c r="ES91" s="429"/>
      <c r="ET91" s="429"/>
      <c r="EU91" s="429"/>
      <c r="EV91" s="429"/>
      <c r="EW91" s="429"/>
      <c r="EX91" s="429"/>
      <c r="EY91" s="429"/>
      <c r="EZ91" s="429"/>
      <c r="FA91" s="429"/>
      <c r="FB91" s="429"/>
      <c r="FC91" s="429"/>
      <c r="FD91" s="429"/>
      <c r="FE91" s="429"/>
      <c r="FF91" s="429"/>
      <c r="FG91" s="429"/>
      <c r="FH91" s="429"/>
      <c r="FI91" s="429"/>
      <c r="FJ91" s="429"/>
      <c r="FK91" s="429"/>
      <c r="FL91" s="429"/>
      <c r="FM91" s="429"/>
      <c r="FN91" s="429"/>
      <c r="FO91" s="429"/>
      <c r="FP91" s="429"/>
      <c r="FQ91" s="429"/>
      <c r="FR91" s="429"/>
      <c r="FS91" s="429"/>
      <c r="FT91" s="429"/>
      <c r="FU91" s="429"/>
      <c r="FV91" s="429"/>
      <c r="FW91" s="429"/>
      <c r="FX91" s="429"/>
      <c r="FY91" s="429"/>
      <c r="FZ91" s="429"/>
      <c r="GA91" s="917"/>
      <c r="GB91" s="917"/>
      <c r="GC91" s="917"/>
      <c r="GD91" s="917"/>
      <c r="GE91" s="917"/>
      <c r="GF91" s="917"/>
      <c r="GG91" s="917"/>
      <c r="GH91" s="917"/>
      <c r="GI91" s="917"/>
      <c r="GJ91" s="917"/>
      <c r="GK91" s="917"/>
      <c r="GL91" s="917"/>
      <c r="GM91" s="917"/>
      <c r="GN91" s="917"/>
      <c r="GO91" s="917"/>
      <c r="GP91" s="917"/>
      <c r="GQ91" s="917"/>
      <c r="GR91" s="917"/>
      <c r="GS91" s="976"/>
      <c r="GT91" s="971"/>
      <c r="GU91" s="972"/>
      <c r="GV91" s="972"/>
      <c r="GW91" s="972"/>
      <c r="GX91" s="976"/>
      <c r="GY91" s="917"/>
      <c r="GZ91" s="917"/>
      <c r="HA91" s="917"/>
      <c r="HB91" s="917"/>
      <c r="HC91" s="917"/>
      <c r="HD91" s="917"/>
      <c r="HE91" s="917"/>
      <c r="HF91" s="917"/>
      <c r="HG91" s="917"/>
      <c r="HH91" s="917"/>
      <c r="HI91" s="439"/>
      <c r="HJ91" s="434"/>
      <c r="HK91" s="434"/>
      <c r="HL91" s="434"/>
      <c r="HM91" s="434"/>
      <c r="HN91" s="434"/>
      <c r="HO91" s="434"/>
      <c r="HP91" s="434"/>
      <c r="HQ91" s="434"/>
      <c r="HR91" s="434"/>
      <c r="HS91" s="434"/>
      <c r="HT91" s="434"/>
      <c r="HU91" s="434"/>
      <c r="HV91" s="434"/>
      <c r="HW91" s="434"/>
      <c r="HX91" s="434"/>
      <c r="HY91" s="434"/>
      <c r="HZ91" s="434"/>
      <c r="IA91" s="434"/>
      <c r="IB91" s="434"/>
      <c r="IC91" s="434"/>
      <c r="ID91" s="434"/>
      <c r="IE91" s="434"/>
      <c r="IF91" s="434"/>
      <c r="IG91" s="434"/>
      <c r="IH91" s="434"/>
      <c r="II91" s="434"/>
      <c r="IJ91" s="434"/>
      <c r="IK91" s="434"/>
      <c r="IL91" s="434"/>
      <c r="IM91" s="434"/>
      <c r="IN91" s="434"/>
      <c r="IO91" s="434"/>
      <c r="IP91" s="434"/>
      <c r="IQ91" s="434"/>
      <c r="IR91" s="434"/>
      <c r="IS91" s="434"/>
      <c r="IT91" s="434"/>
      <c r="IU91" s="434"/>
      <c r="IV91" s="434"/>
      <c r="IW91" s="434"/>
      <c r="IX91" s="434"/>
      <c r="IY91" s="434"/>
      <c r="IZ91" s="434"/>
      <c r="JA91" s="434"/>
      <c r="JB91" s="434"/>
      <c r="JC91" s="434"/>
      <c r="JD91" s="434"/>
      <c r="JE91" s="434"/>
      <c r="JF91" s="434"/>
      <c r="JG91" s="434"/>
      <c r="JH91" s="434"/>
      <c r="JI91" s="434"/>
      <c r="JJ91" s="434"/>
      <c r="JK91" s="434"/>
      <c r="JL91" s="434"/>
      <c r="JM91" s="434"/>
      <c r="JN91" s="434"/>
    </row>
    <row r="92" spans="1:274" ht="12" customHeight="1" x14ac:dyDescent="0.2">
      <c r="A92" s="449"/>
      <c r="B92" s="973">
        <v>7</v>
      </c>
      <c r="C92" s="927" t="s">
        <v>1307</v>
      </c>
      <c r="D92" s="933" t="s">
        <v>1229</v>
      </c>
      <c r="E92" s="935">
        <v>3</v>
      </c>
      <c r="F92" s="442" t="str">
        <f>GH5</f>
        <v>HS.12221</v>
      </c>
      <c r="G92" s="430"/>
      <c r="H92" s="429"/>
      <c r="I92" s="429"/>
      <c r="J92" s="429"/>
      <c r="K92" s="429"/>
      <c r="L92" s="429"/>
      <c r="M92" s="429"/>
      <c r="N92" s="429"/>
      <c r="O92" s="429"/>
      <c r="P92" s="429"/>
      <c r="Q92" s="429"/>
      <c r="R92" s="429"/>
      <c r="S92" s="429"/>
      <c r="T92" s="429"/>
      <c r="U92" s="429"/>
      <c r="V92" s="429"/>
      <c r="W92" s="429"/>
      <c r="X92" s="429"/>
      <c r="Y92" s="429"/>
      <c r="Z92" s="429"/>
      <c r="AA92" s="429"/>
      <c r="AB92" s="429"/>
      <c r="AC92" s="429"/>
      <c r="AD92" s="429"/>
      <c r="AE92" s="429"/>
      <c r="AF92" s="429"/>
      <c r="AG92" s="429"/>
      <c r="AH92" s="429"/>
      <c r="AI92" s="429"/>
      <c r="AJ92" s="429"/>
      <c r="AK92" s="429"/>
      <c r="AL92" s="430"/>
      <c r="AM92" s="429"/>
      <c r="AN92" s="429"/>
      <c r="AO92" s="429"/>
      <c r="AP92" s="429"/>
      <c r="AQ92" s="429"/>
      <c r="AR92" s="429"/>
      <c r="AS92" s="429"/>
      <c r="AT92" s="429"/>
      <c r="AU92" s="429"/>
      <c r="AV92" s="429"/>
      <c r="AW92" s="429"/>
      <c r="AX92" s="429"/>
      <c r="AY92" s="429"/>
      <c r="AZ92" s="429"/>
      <c r="BA92" s="430"/>
      <c r="BB92" s="428"/>
      <c r="BC92" s="428"/>
      <c r="BD92" s="429"/>
      <c r="BE92" s="429"/>
      <c r="BF92" s="429"/>
      <c r="BG92" s="429"/>
      <c r="BH92" s="429"/>
      <c r="BI92" s="429"/>
      <c r="BJ92" s="429"/>
      <c r="BK92" s="429"/>
      <c r="BL92" s="429"/>
      <c r="BM92" s="429"/>
      <c r="BN92" s="429"/>
      <c r="BO92" s="429"/>
      <c r="BP92" s="429"/>
      <c r="BQ92" s="429"/>
      <c r="BR92" s="429"/>
      <c r="BS92" s="429"/>
      <c r="BT92" s="430"/>
      <c r="BU92" s="429"/>
      <c r="BV92" s="429"/>
      <c r="BW92" s="429"/>
      <c r="BX92" s="429"/>
      <c r="BY92" s="429"/>
      <c r="BZ92" s="429"/>
      <c r="CA92" s="429"/>
      <c r="CB92" s="429"/>
      <c r="CC92" s="429"/>
      <c r="CD92" s="429"/>
      <c r="CE92" s="429"/>
      <c r="CF92" s="429"/>
      <c r="CG92" s="429"/>
      <c r="CH92" s="429"/>
      <c r="CI92" s="428"/>
      <c r="CJ92" s="430"/>
      <c r="CK92" s="429"/>
      <c r="CL92" s="429"/>
      <c r="CM92" s="429"/>
      <c r="CN92" s="429"/>
      <c r="CO92" s="429"/>
      <c r="CP92" s="429"/>
      <c r="CQ92" s="429"/>
      <c r="CR92" s="429"/>
      <c r="CS92" s="429"/>
      <c r="CT92" s="429"/>
      <c r="CU92" s="429"/>
      <c r="CV92" s="429"/>
      <c r="CW92" s="429"/>
      <c r="CX92" s="429"/>
      <c r="CY92" s="429"/>
      <c r="CZ92" s="429"/>
      <c r="DA92" s="429"/>
      <c r="DB92" s="429"/>
      <c r="DC92" s="429"/>
      <c r="DD92" s="429"/>
      <c r="DE92" s="429"/>
      <c r="DF92" s="429"/>
      <c r="DG92" s="429"/>
      <c r="DH92" s="429"/>
      <c r="DI92" s="429"/>
      <c r="DJ92" s="429"/>
      <c r="DK92" s="429"/>
      <c r="DL92" s="429"/>
      <c r="DM92" s="429"/>
      <c r="DN92" s="429"/>
      <c r="DO92" s="430"/>
      <c r="DP92" s="428"/>
      <c r="DQ92" s="428"/>
      <c r="DR92" s="428"/>
      <c r="DS92" s="428"/>
      <c r="DT92" s="429"/>
      <c r="DU92" s="429"/>
      <c r="DV92" s="429"/>
      <c r="DW92" s="429"/>
      <c r="DX92" s="429"/>
      <c r="DY92" s="429"/>
      <c r="DZ92" s="429"/>
      <c r="EA92" s="429"/>
      <c r="EB92" s="429"/>
      <c r="EC92" s="429"/>
      <c r="ED92" s="429"/>
      <c r="EE92" s="429"/>
      <c r="EF92" s="429"/>
      <c r="EG92" s="429"/>
      <c r="EH92" s="429"/>
      <c r="EI92" s="429"/>
      <c r="EJ92" s="429"/>
      <c r="EK92" s="429"/>
      <c r="EL92" s="429"/>
      <c r="EM92" s="429"/>
      <c r="EN92" s="429"/>
      <c r="EO92" s="429"/>
      <c r="EP92" s="429"/>
      <c r="EQ92" s="429"/>
      <c r="ER92" s="429"/>
      <c r="ES92" s="429"/>
      <c r="ET92" s="429"/>
      <c r="EU92" s="429"/>
      <c r="EV92" s="429"/>
      <c r="EW92" s="429"/>
      <c r="EX92" s="429"/>
      <c r="EY92" s="429"/>
      <c r="EZ92" s="429"/>
      <c r="FA92" s="429"/>
      <c r="FB92" s="429"/>
      <c r="FC92" s="429"/>
      <c r="FD92" s="429"/>
      <c r="FE92" s="429"/>
      <c r="FF92" s="429"/>
      <c r="FG92" s="429"/>
      <c r="FH92" s="429"/>
      <c r="FI92" s="429"/>
      <c r="FJ92" s="429"/>
      <c r="FK92" s="429"/>
      <c r="FL92" s="429"/>
      <c r="FM92" s="429"/>
      <c r="FN92" s="429"/>
      <c r="FO92" s="429"/>
      <c r="FP92" s="429"/>
      <c r="FQ92" s="429"/>
      <c r="FR92" s="429"/>
      <c r="FS92" s="429"/>
      <c r="FT92" s="429"/>
      <c r="FU92" s="429"/>
      <c r="FV92" s="429"/>
      <c r="FW92" s="429"/>
      <c r="FX92" s="429"/>
      <c r="FY92" s="429"/>
      <c r="FZ92" s="429"/>
      <c r="GA92" s="916"/>
      <c r="GB92" s="916"/>
      <c r="GC92" s="916"/>
      <c r="GD92" s="916"/>
      <c r="GE92" s="916"/>
      <c r="GF92" s="916"/>
      <c r="GG92" s="916"/>
      <c r="GH92" s="975">
        <v>1.5</v>
      </c>
      <c r="GI92" s="916"/>
      <c r="GJ92" s="916"/>
      <c r="GK92" s="916"/>
      <c r="GL92" s="916"/>
      <c r="GM92" s="916"/>
      <c r="GN92" s="916"/>
      <c r="GO92" s="916"/>
      <c r="GP92" s="916"/>
      <c r="GQ92" s="916"/>
      <c r="GR92" s="916"/>
      <c r="GS92" s="916"/>
      <c r="GT92" s="970"/>
      <c r="GU92" s="972"/>
      <c r="GV92" s="972"/>
      <c r="GW92" s="972"/>
      <c r="GX92" s="916"/>
      <c r="GY92" s="916"/>
      <c r="GZ92" s="916"/>
      <c r="HA92" s="916"/>
      <c r="HB92" s="916"/>
      <c r="HC92" s="916"/>
      <c r="HD92" s="916"/>
      <c r="HE92" s="916"/>
      <c r="HF92" s="975">
        <v>1.5</v>
      </c>
      <c r="HG92" s="916"/>
      <c r="HH92" s="916"/>
      <c r="HI92" s="438"/>
      <c r="HJ92" s="434"/>
      <c r="HK92" s="434"/>
      <c r="HL92" s="434"/>
      <c r="HM92" s="434"/>
      <c r="HN92" s="434"/>
      <c r="HO92" s="434"/>
      <c r="HP92" s="434"/>
      <c r="HQ92" s="434"/>
      <c r="HR92" s="434"/>
      <c r="HS92" s="434"/>
      <c r="HT92" s="434"/>
      <c r="HU92" s="434"/>
      <c r="HV92" s="434"/>
      <c r="HW92" s="434"/>
      <c r="HX92" s="434"/>
      <c r="HY92" s="434"/>
      <c r="HZ92" s="434"/>
      <c r="IA92" s="434"/>
      <c r="IB92" s="434"/>
      <c r="IC92" s="434"/>
      <c r="ID92" s="434"/>
      <c r="IE92" s="434"/>
      <c r="IF92" s="434"/>
      <c r="IG92" s="434"/>
      <c r="IH92" s="434"/>
      <c r="II92" s="434"/>
      <c r="IJ92" s="434"/>
      <c r="IK92" s="434"/>
      <c r="IL92" s="434"/>
      <c r="IM92" s="434"/>
      <c r="IN92" s="434"/>
      <c r="IO92" s="434"/>
      <c r="IP92" s="434"/>
      <c r="IQ92" s="434"/>
      <c r="IR92" s="434"/>
      <c r="IS92" s="434"/>
      <c r="IT92" s="434"/>
      <c r="IU92" s="434"/>
      <c r="IV92" s="434"/>
      <c r="IW92" s="434"/>
      <c r="IX92" s="434"/>
      <c r="IY92" s="434"/>
      <c r="IZ92" s="434"/>
      <c r="JA92" s="434"/>
      <c r="JB92" s="434"/>
      <c r="JC92" s="434"/>
      <c r="JD92" s="434"/>
      <c r="JE92" s="434"/>
      <c r="JF92" s="434"/>
      <c r="JG92" s="434"/>
      <c r="JH92" s="434"/>
      <c r="JI92" s="434"/>
      <c r="JJ92" s="434"/>
      <c r="JK92" s="434"/>
      <c r="JL92" s="434"/>
      <c r="JM92" s="434"/>
      <c r="JN92" s="434"/>
    </row>
    <row r="93" spans="1:274" ht="12" customHeight="1" x14ac:dyDescent="0.2">
      <c r="A93" s="449"/>
      <c r="B93" s="974"/>
      <c r="C93" s="929"/>
      <c r="D93" s="934"/>
      <c r="E93" s="937"/>
      <c r="F93" s="442" t="str">
        <f>HF5</f>
        <v>SH.12235</v>
      </c>
      <c r="G93" s="430"/>
      <c r="H93" s="429"/>
      <c r="I93" s="429"/>
      <c r="J93" s="429"/>
      <c r="K93" s="429"/>
      <c r="L93" s="429"/>
      <c r="M93" s="429"/>
      <c r="N93" s="429"/>
      <c r="O93" s="429"/>
      <c r="P93" s="429"/>
      <c r="Q93" s="429"/>
      <c r="R93" s="429"/>
      <c r="S93" s="429"/>
      <c r="T93" s="429"/>
      <c r="U93" s="429"/>
      <c r="V93" s="429"/>
      <c r="W93" s="429"/>
      <c r="X93" s="429"/>
      <c r="Y93" s="429"/>
      <c r="Z93" s="429"/>
      <c r="AA93" s="429"/>
      <c r="AB93" s="429"/>
      <c r="AC93" s="429"/>
      <c r="AD93" s="429"/>
      <c r="AE93" s="429"/>
      <c r="AF93" s="429"/>
      <c r="AG93" s="429"/>
      <c r="AH93" s="429"/>
      <c r="AI93" s="429"/>
      <c r="AJ93" s="429"/>
      <c r="AK93" s="429"/>
      <c r="AL93" s="430"/>
      <c r="AM93" s="429"/>
      <c r="AN93" s="429"/>
      <c r="AO93" s="429"/>
      <c r="AP93" s="429"/>
      <c r="AQ93" s="429"/>
      <c r="AR93" s="429"/>
      <c r="AS93" s="429"/>
      <c r="AT93" s="429"/>
      <c r="AU93" s="429"/>
      <c r="AV93" s="429"/>
      <c r="AW93" s="429"/>
      <c r="AX93" s="429"/>
      <c r="AY93" s="429"/>
      <c r="AZ93" s="429"/>
      <c r="BA93" s="430"/>
      <c r="BB93" s="428"/>
      <c r="BC93" s="428"/>
      <c r="BD93" s="429"/>
      <c r="BE93" s="429"/>
      <c r="BF93" s="429"/>
      <c r="BG93" s="429"/>
      <c r="BH93" s="429"/>
      <c r="BI93" s="429"/>
      <c r="BJ93" s="429"/>
      <c r="BK93" s="429"/>
      <c r="BL93" s="429"/>
      <c r="BM93" s="429"/>
      <c r="BN93" s="429"/>
      <c r="BO93" s="429"/>
      <c r="BP93" s="429"/>
      <c r="BQ93" s="429"/>
      <c r="BR93" s="429"/>
      <c r="BS93" s="429"/>
      <c r="BT93" s="430"/>
      <c r="BU93" s="429"/>
      <c r="BV93" s="429"/>
      <c r="BW93" s="429"/>
      <c r="BX93" s="429"/>
      <c r="BY93" s="429"/>
      <c r="BZ93" s="429"/>
      <c r="CA93" s="429"/>
      <c r="CB93" s="429"/>
      <c r="CC93" s="429"/>
      <c r="CD93" s="429"/>
      <c r="CE93" s="429"/>
      <c r="CF93" s="429"/>
      <c r="CG93" s="429"/>
      <c r="CH93" s="429"/>
      <c r="CI93" s="428"/>
      <c r="CJ93" s="430"/>
      <c r="CK93" s="429"/>
      <c r="CL93" s="429"/>
      <c r="CM93" s="429"/>
      <c r="CN93" s="429"/>
      <c r="CO93" s="429"/>
      <c r="CP93" s="429"/>
      <c r="CQ93" s="429"/>
      <c r="CR93" s="429"/>
      <c r="CS93" s="429"/>
      <c r="CT93" s="429"/>
      <c r="CU93" s="429"/>
      <c r="CV93" s="429"/>
      <c r="CW93" s="429"/>
      <c r="CX93" s="429"/>
      <c r="CY93" s="429"/>
      <c r="CZ93" s="429"/>
      <c r="DA93" s="429"/>
      <c r="DB93" s="429"/>
      <c r="DC93" s="429"/>
      <c r="DD93" s="429"/>
      <c r="DE93" s="429"/>
      <c r="DF93" s="429"/>
      <c r="DG93" s="429"/>
      <c r="DH93" s="429"/>
      <c r="DI93" s="429"/>
      <c r="DJ93" s="429"/>
      <c r="DK93" s="429"/>
      <c r="DL93" s="429"/>
      <c r="DM93" s="429"/>
      <c r="DN93" s="429"/>
      <c r="DO93" s="430"/>
      <c r="DP93" s="428"/>
      <c r="DQ93" s="428"/>
      <c r="DR93" s="428"/>
      <c r="DS93" s="428"/>
      <c r="DT93" s="429"/>
      <c r="DU93" s="429"/>
      <c r="DV93" s="429"/>
      <c r="DW93" s="429"/>
      <c r="DX93" s="429"/>
      <c r="DY93" s="429"/>
      <c r="DZ93" s="429"/>
      <c r="EA93" s="429"/>
      <c r="EB93" s="429"/>
      <c r="EC93" s="429"/>
      <c r="ED93" s="429"/>
      <c r="EE93" s="429"/>
      <c r="EF93" s="429"/>
      <c r="EG93" s="429"/>
      <c r="EH93" s="429"/>
      <c r="EI93" s="429"/>
      <c r="EJ93" s="429"/>
      <c r="EK93" s="429"/>
      <c r="EL93" s="429"/>
      <c r="EM93" s="429"/>
      <c r="EN93" s="429"/>
      <c r="EO93" s="429"/>
      <c r="EP93" s="429"/>
      <c r="EQ93" s="429"/>
      <c r="ER93" s="429"/>
      <c r="ES93" s="429"/>
      <c r="ET93" s="429"/>
      <c r="EU93" s="429"/>
      <c r="EV93" s="429"/>
      <c r="EW93" s="429"/>
      <c r="EX93" s="429"/>
      <c r="EY93" s="429"/>
      <c r="EZ93" s="429"/>
      <c r="FA93" s="429"/>
      <c r="FB93" s="429"/>
      <c r="FC93" s="429"/>
      <c r="FD93" s="429"/>
      <c r="FE93" s="429"/>
      <c r="FF93" s="429"/>
      <c r="FG93" s="429"/>
      <c r="FH93" s="429"/>
      <c r="FI93" s="429"/>
      <c r="FJ93" s="429"/>
      <c r="FK93" s="429"/>
      <c r="FL93" s="429"/>
      <c r="FM93" s="429"/>
      <c r="FN93" s="429"/>
      <c r="FO93" s="429"/>
      <c r="FP93" s="429"/>
      <c r="FQ93" s="429"/>
      <c r="FR93" s="429"/>
      <c r="FS93" s="429"/>
      <c r="FT93" s="429"/>
      <c r="FU93" s="429"/>
      <c r="FV93" s="429"/>
      <c r="FW93" s="429"/>
      <c r="FX93" s="429"/>
      <c r="FY93" s="429"/>
      <c r="FZ93" s="429"/>
      <c r="GA93" s="917"/>
      <c r="GB93" s="917"/>
      <c r="GC93" s="917"/>
      <c r="GD93" s="917"/>
      <c r="GE93" s="917"/>
      <c r="GF93" s="917"/>
      <c r="GG93" s="917"/>
      <c r="GH93" s="976"/>
      <c r="GI93" s="917"/>
      <c r="GJ93" s="917"/>
      <c r="GK93" s="917"/>
      <c r="GL93" s="917"/>
      <c r="GM93" s="917"/>
      <c r="GN93" s="917"/>
      <c r="GO93" s="917"/>
      <c r="GP93" s="917"/>
      <c r="GQ93" s="917"/>
      <c r="GR93" s="917"/>
      <c r="GS93" s="917"/>
      <c r="GT93" s="971"/>
      <c r="GU93" s="972"/>
      <c r="GV93" s="972"/>
      <c r="GW93" s="972"/>
      <c r="GX93" s="917"/>
      <c r="GY93" s="917"/>
      <c r="GZ93" s="917"/>
      <c r="HA93" s="917"/>
      <c r="HB93" s="917"/>
      <c r="HC93" s="917"/>
      <c r="HD93" s="917"/>
      <c r="HE93" s="917"/>
      <c r="HF93" s="976"/>
      <c r="HG93" s="917"/>
      <c r="HH93" s="917"/>
      <c r="HI93" s="439"/>
      <c r="HJ93" s="434"/>
      <c r="HK93" s="434"/>
      <c r="HL93" s="434"/>
      <c r="HM93" s="434"/>
      <c r="HN93" s="434"/>
      <c r="HO93" s="434"/>
      <c r="HP93" s="434"/>
      <c r="HQ93" s="434"/>
      <c r="HR93" s="434"/>
      <c r="HS93" s="434"/>
      <c r="HT93" s="434"/>
      <c r="HU93" s="434"/>
      <c r="HV93" s="434"/>
      <c r="HW93" s="434"/>
      <c r="HX93" s="434"/>
      <c r="HY93" s="434"/>
      <c r="HZ93" s="434"/>
      <c r="IA93" s="434"/>
      <c r="IB93" s="434"/>
      <c r="IC93" s="434"/>
      <c r="ID93" s="434"/>
      <c r="IE93" s="434"/>
      <c r="IF93" s="434"/>
      <c r="IG93" s="434"/>
      <c r="IH93" s="434"/>
      <c r="II93" s="434"/>
      <c r="IJ93" s="434"/>
      <c r="IK93" s="434"/>
      <c r="IL93" s="434"/>
      <c r="IM93" s="434"/>
      <c r="IN93" s="434"/>
      <c r="IO93" s="434"/>
      <c r="IP93" s="434"/>
      <c r="IQ93" s="434"/>
      <c r="IR93" s="434"/>
      <c r="IS93" s="434"/>
      <c r="IT93" s="434"/>
      <c r="IU93" s="434"/>
      <c r="IV93" s="434"/>
      <c r="IW93" s="434"/>
      <c r="IX93" s="434"/>
      <c r="IY93" s="434"/>
      <c r="IZ93" s="434"/>
      <c r="JA93" s="434"/>
      <c r="JB93" s="434"/>
      <c r="JC93" s="434"/>
      <c r="JD93" s="434"/>
      <c r="JE93" s="434"/>
      <c r="JF93" s="434"/>
      <c r="JG93" s="434"/>
      <c r="JH93" s="434"/>
      <c r="JI93" s="434"/>
      <c r="JJ93" s="434"/>
      <c r="JK93" s="434"/>
      <c r="JL93" s="434"/>
      <c r="JM93" s="434"/>
      <c r="JN93" s="434"/>
    </row>
    <row r="94" spans="1:274" ht="12" customHeight="1" x14ac:dyDescent="0.2">
      <c r="A94" s="449"/>
      <c r="B94" s="973">
        <v>8</v>
      </c>
      <c r="C94" s="927" t="s">
        <v>1308</v>
      </c>
      <c r="D94" s="933" t="s">
        <v>1195</v>
      </c>
      <c r="E94" s="935">
        <v>3</v>
      </c>
      <c r="F94" s="442" t="str">
        <f>GM5</f>
        <v>AR.12215</v>
      </c>
      <c r="G94" s="430"/>
      <c r="H94" s="429"/>
      <c r="I94" s="429"/>
      <c r="J94" s="429"/>
      <c r="K94" s="429"/>
      <c r="L94" s="429"/>
      <c r="M94" s="429"/>
      <c r="N94" s="429"/>
      <c r="O94" s="429"/>
      <c r="P94" s="429"/>
      <c r="Q94" s="429"/>
      <c r="R94" s="429"/>
      <c r="S94" s="429"/>
      <c r="T94" s="429"/>
      <c r="U94" s="429"/>
      <c r="V94" s="429"/>
      <c r="W94" s="429"/>
      <c r="X94" s="429"/>
      <c r="Y94" s="429"/>
      <c r="Z94" s="429"/>
      <c r="AA94" s="429"/>
      <c r="AB94" s="429"/>
      <c r="AC94" s="429"/>
      <c r="AD94" s="429"/>
      <c r="AE94" s="429"/>
      <c r="AF94" s="429"/>
      <c r="AG94" s="429"/>
      <c r="AH94" s="429"/>
      <c r="AI94" s="429"/>
      <c r="AJ94" s="429"/>
      <c r="AK94" s="429"/>
      <c r="AL94" s="430"/>
      <c r="AM94" s="429"/>
      <c r="AN94" s="429"/>
      <c r="AO94" s="429"/>
      <c r="AP94" s="429"/>
      <c r="AQ94" s="429"/>
      <c r="AR94" s="429"/>
      <c r="AS94" s="429"/>
      <c r="AT94" s="429"/>
      <c r="AU94" s="429"/>
      <c r="AV94" s="429"/>
      <c r="AW94" s="429"/>
      <c r="AX94" s="429"/>
      <c r="AY94" s="429"/>
      <c r="AZ94" s="429"/>
      <c r="BA94" s="430"/>
      <c r="BB94" s="428"/>
      <c r="BC94" s="428"/>
      <c r="BD94" s="429"/>
      <c r="BE94" s="429"/>
      <c r="BF94" s="429"/>
      <c r="BG94" s="429"/>
      <c r="BH94" s="429"/>
      <c r="BI94" s="429"/>
      <c r="BJ94" s="429"/>
      <c r="BK94" s="429"/>
      <c r="BL94" s="429"/>
      <c r="BM94" s="429"/>
      <c r="BN94" s="429"/>
      <c r="BO94" s="429"/>
      <c r="BP94" s="429"/>
      <c r="BQ94" s="429"/>
      <c r="BR94" s="429"/>
      <c r="BS94" s="429"/>
      <c r="BT94" s="430"/>
      <c r="BU94" s="429"/>
      <c r="BV94" s="429"/>
      <c r="BW94" s="429"/>
      <c r="BX94" s="429"/>
      <c r="BY94" s="429"/>
      <c r="BZ94" s="429"/>
      <c r="CA94" s="429"/>
      <c r="CB94" s="429"/>
      <c r="CC94" s="429"/>
      <c r="CD94" s="429"/>
      <c r="CE94" s="429"/>
      <c r="CF94" s="429"/>
      <c r="CG94" s="429"/>
      <c r="CH94" s="429"/>
      <c r="CI94" s="428"/>
      <c r="CJ94" s="430"/>
      <c r="CK94" s="429"/>
      <c r="CL94" s="429"/>
      <c r="CM94" s="429"/>
      <c r="CN94" s="429"/>
      <c r="CO94" s="429"/>
      <c r="CP94" s="429"/>
      <c r="CQ94" s="429"/>
      <c r="CR94" s="429"/>
      <c r="CS94" s="429"/>
      <c r="CT94" s="429"/>
      <c r="CU94" s="429"/>
      <c r="CV94" s="429"/>
      <c r="CW94" s="429"/>
      <c r="CX94" s="429"/>
      <c r="CY94" s="429"/>
      <c r="CZ94" s="429"/>
      <c r="DA94" s="429"/>
      <c r="DB94" s="429"/>
      <c r="DC94" s="429"/>
      <c r="DD94" s="429"/>
      <c r="DE94" s="429"/>
      <c r="DF94" s="429"/>
      <c r="DG94" s="429"/>
      <c r="DH94" s="429"/>
      <c r="DI94" s="429"/>
      <c r="DJ94" s="429"/>
      <c r="DK94" s="429"/>
      <c r="DL94" s="429"/>
      <c r="DM94" s="429"/>
      <c r="DN94" s="429"/>
      <c r="DO94" s="430"/>
      <c r="DP94" s="428"/>
      <c r="DQ94" s="428"/>
      <c r="DR94" s="428"/>
      <c r="DS94" s="428"/>
      <c r="DT94" s="429"/>
      <c r="DU94" s="429"/>
      <c r="DV94" s="429"/>
      <c r="DW94" s="429"/>
      <c r="DX94" s="429"/>
      <c r="DY94" s="429"/>
      <c r="DZ94" s="429"/>
      <c r="EA94" s="429"/>
      <c r="EB94" s="429"/>
      <c r="EC94" s="429"/>
      <c r="ED94" s="429"/>
      <c r="EE94" s="429"/>
      <c r="EF94" s="429"/>
      <c r="EG94" s="429"/>
      <c r="EH94" s="429"/>
      <c r="EI94" s="429"/>
      <c r="EJ94" s="429"/>
      <c r="EK94" s="429"/>
      <c r="EL94" s="429"/>
      <c r="EM94" s="429"/>
      <c r="EN94" s="429"/>
      <c r="EO94" s="429"/>
      <c r="EP94" s="429"/>
      <c r="EQ94" s="429"/>
      <c r="ER94" s="429"/>
      <c r="ES94" s="429"/>
      <c r="ET94" s="429"/>
      <c r="EU94" s="429"/>
      <c r="EV94" s="429"/>
      <c r="EW94" s="429"/>
      <c r="EX94" s="429"/>
      <c r="EY94" s="429"/>
      <c r="EZ94" s="429"/>
      <c r="FA94" s="429"/>
      <c r="FB94" s="429"/>
      <c r="FC94" s="429"/>
      <c r="FD94" s="429"/>
      <c r="FE94" s="429"/>
      <c r="FF94" s="429"/>
      <c r="FG94" s="429"/>
      <c r="FH94" s="429"/>
      <c r="FI94" s="429"/>
      <c r="FJ94" s="429"/>
      <c r="FK94" s="429"/>
      <c r="FL94" s="429"/>
      <c r="FM94" s="429"/>
      <c r="FN94" s="429"/>
      <c r="FO94" s="429"/>
      <c r="FP94" s="429"/>
      <c r="FQ94" s="429"/>
      <c r="FR94" s="429"/>
      <c r="FS94" s="429"/>
      <c r="FT94" s="429"/>
      <c r="FU94" s="429"/>
      <c r="FV94" s="429"/>
      <c r="FW94" s="429"/>
      <c r="FX94" s="429"/>
      <c r="FY94" s="429"/>
      <c r="FZ94" s="429"/>
      <c r="GA94" s="916"/>
      <c r="GB94" s="916"/>
      <c r="GC94" s="916"/>
      <c r="GD94" s="916"/>
      <c r="GE94" s="916"/>
      <c r="GF94" s="916"/>
      <c r="GG94" s="916"/>
      <c r="GH94" s="916"/>
      <c r="GI94" s="916"/>
      <c r="GJ94" s="916"/>
      <c r="GK94" s="916"/>
      <c r="GL94" s="916"/>
      <c r="GM94" s="975">
        <v>1.5</v>
      </c>
      <c r="GN94" s="916"/>
      <c r="GO94" s="916"/>
      <c r="GP94" s="916"/>
      <c r="GQ94" s="916"/>
      <c r="GR94" s="916"/>
      <c r="GS94" s="916"/>
      <c r="GT94" s="970"/>
      <c r="GU94" s="972"/>
      <c r="GV94" s="972"/>
      <c r="GW94" s="972"/>
      <c r="GX94" s="916"/>
      <c r="GY94" s="916"/>
      <c r="GZ94" s="916"/>
      <c r="HA94" s="916"/>
      <c r="HB94" s="916"/>
      <c r="HC94" s="916"/>
      <c r="HD94" s="975">
        <v>1.5</v>
      </c>
      <c r="HE94" s="916"/>
      <c r="HF94" s="916"/>
      <c r="HG94" s="916"/>
      <c r="HH94" s="916"/>
      <c r="HI94" s="438"/>
      <c r="HJ94" s="434"/>
      <c r="HK94" s="434"/>
      <c r="HL94" s="434"/>
      <c r="HM94" s="434"/>
      <c r="HN94" s="434"/>
      <c r="HO94" s="434"/>
      <c r="HP94" s="434"/>
      <c r="HQ94" s="434"/>
      <c r="HR94" s="434"/>
      <c r="HS94" s="434"/>
      <c r="HT94" s="434"/>
      <c r="HU94" s="434"/>
      <c r="HV94" s="434"/>
      <c r="HW94" s="434"/>
      <c r="HX94" s="434"/>
      <c r="HY94" s="434"/>
      <c r="HZ94" s="434"/>
      <c r="IA94" s="434"/>
      <c r="IB94" s="434"/>
      <c r="IC94" s="434"/>
      <c r="ID94" s="434"/>
      <c r="IE94" s="434"/>
      <c r="IF94" s="434"/>
      <c r="IG94" s="434"/>
      <c r="IH94" s="434"/>
      <c r="II94" s="434"/>
      <c r="IJ94" s="434"/>
      <c r="IK94" s="434"/>
      <c r="IL94" s="434"/>
      <c r="IM94" s="434"/>
      <c r="IN94" s="434"/>
      <c r="IO94" s="434"/>
      <c r="IP94" s="434"/>
      <c r="IQ94" s="434"/>
      <c r="IR94" s="434"/>
      <c r="IS94" s="434"/>
      <c r="IT94" s="434"/>
      <c r="IU94" s="434"/>
      <c r="IV94" s="434"/>
      <c r="IW94" s="434"/>
      <c r="IX94" s="434"/>
      <c r="IY94" s="434"/>
      <c r="IZ94" s="434"/>
      <c r="JA94" s="434"/>
      <c r="JB94" s="434"/>
      <c r="JC94" s="434"/>
      <c r="JD94" s="434"/>
      <c r="JE94" s="434"/>
      <c r="JF94" s="434"/>
      <c r="JG94" s="434"/>
      <c r="JH94" s="434"/>
      <c r="JI94" s="434"/>
      <c r="JJ94" s="434"/>
      <c r="JK94" s="434"/>
      <c r="JL94" s="434"/>
      <c r="JM94" s="434"/>
      <c r="JN94" s="434"/>
    </row>
    <row r="95" spans="1:274" ht="12" customHeight="1" x14ac:dyDescent="0.2">
      <c r="A95" s="449"/>
      <c r="B95" s="974"/>
      <c r="C95" s="929"/>
      <c r="D95" s="934"/>
      <c r="E95" s="937"/>
      <c r="F95" s="442" t="str">
        <f>HD5</f>
        <v>MH.12226</v>
      </c>
      <c r="G95" s="430"/>
      <c r="H95" s="429"/>
      <c r="I95" s="429"/>
      <c r="J95" s="429"/>
      <c r="K95" s="429"/>
      <c r="L95" s="429"/>
      <c r="M95" s="429"/>
      <c r="N95" s="429"/>
      <c r="O95" s="429"/>
      <c r="P95" s="429"/>
      <c r="Q95" s="429"/>
      <c r="R95" s="429"/>
      <c r="S95" s="429"/>
      <c r="T95" s="429"/>
      <c r="U95" s="429"/>
      <c r="V95" s="429"/>
      <c r="W95" s="429"/>
      <c r="X95" s="429"/>
      <c r="Y95" s="429"/>
      <c r="Z95" s="429"/>
      <c r="AA95" s="429"/>
      <c r="AB95" s="429"/>
      <c r="AC95" s="429"/>
      <c r="AD95" s="429"/>
      <c r="AE95" s="429"/>
      <c r="AF95" s="429"/>
      <c r="AG95" s="429"/>
      <c r="AH95" s="429"/>
      <c r="AI95" s="429"/>
      <c r="AJ95" s="429"/>
      <c r="AK95" s="429"/>
      <c r="AL95" s="430"/>
      <c r="AM95" s="429"/>
      <c r="AN95" s="429"/>
      <c r="AO95" s="429"/>
      <c r="AP95" s="429"/>
      <c r="AQ95" s="429"/>
      <c r="AR95" s="429"/>
      <c r="AS95" s="429"/>
      <c r="AT95" s="429"/>
      <c r="AU95" s="429"/>
      <c r="AV95" s="429"/>
      <c r="AW95" s="429"/>
      <c r="AX95" s="429"/>
      <c r="AY95" s="429"/>
      <c r="AZ95" s="429"/>
      <c r="BA95" s="430"/>
      <c r="BB95" s="428"/>
      <c r="BC95" s="428"/>
      <c r="BD95" s="429"/>
      <c r="BE95" s="429"/>
      <c r="BF95" s="429"/>
      <c r="BG95" s="429"/>
      <c r="BH95" s="429"/>
      <c r="BI95" s="429"/>
      <c r="BJ95" s="429"/>
      <c r="BK95" s="429"/>
      <c r="BL95" s="429"/>
      <c r="BM95" s="429"/>
      <c r="BN95" s="429"/>
      <c r="BO95" s="429"/>
      <c r="BP95" s="429"/>
      <c r="BQ95" s="429"/>
      <c r="BR95" s="429"/>
      <c r="BS95" s="429"/>
      <c r="BT95" s="430"/>
      <c r="BU95" s="429"/>
      <c r="BV95" s="429"/>
      <c r="BW95" s="429"/>
      <c r="BX95" s="429"/>
      <c r="BY95" s="429"/>
      <c r="BZ95" s="429"/>
      <c r="CA95" s="429"/>
      <c r="CB95" s="429"/>
      <c r="CC95" s="429"/>
      <c r="CD95" s="429"/>
      <c r="CE95" s="429"/>
      <c r="CF95" s="429"/>
      <c r="CG95" s="429"/>
      <c r="CH95" s="429"/>
      <c r="CI95" s="428"/>
      <c r="CJ95" s="430"/>
      <c r="CK95" s="429"/>
      <c r="CL95" s="429"/>
      <c r="CM95" s="429"/>
      <c r="CN95" s="429"/>
      <c r="CO95" s="429"/>
      <c r="CP95" s="429"/>
      <c r="CQ95" s="429"/>
      <c r="CR95" s="429"/>
      <c r="CS95" s="429"/>
      <c r="CT95" s="429"/>
      <c r="CU95" s="429"/>
      <c r="CV95" s="429"/>
      <c r="CW95" s="429"/>
      <c r="CX95" s="429"/>
      <c r="CY95" s="429"/>
      <c r="CZ95" s="429"/>
      <c r="DA95" s="429"/>
      <c r="DB95" s="429"/>
      <c r="DC95" s="429"/>
      <c r="DD95" s="429"/>
      <c r="DE95" s="429"/>
      <c r="DF95" s="429"/>
      <c r="DG95" s="429"/>
      <c r="DH95" s="429"/>
      <c r="DI95" s="429"/>
      <c r="DJ95" s="429"/>
      <c r="DK95" s="429"/>
      <c r="DL95" s="429"/>
      <c r="DM95" s="429"/>
      <c r="DN95" s="429"/>
      <c r="DO95" s="430"/>
      <c r="DP95" s="428"/>
      <c r="DQ95" s="428"/>
      <c r="DR95" s="428"/>
      <c r="DS95" s="428"/>
      <c r="DT95" s="429"/>
      <c r="DU95" s="429"/>
      <c r="DV95" s="429"/>
      <c r="DW95" s="429"/>
      <c r="DX95" s="429"/>
      <c r="DY95" s="429"/>
      <c r="DZ95" s="429"/>
      <c r="EA95" s="429"/>
      <c r="EB95" s="429"/>
      <c r="EC95" s="429"/>
      <c r="ED95" s="429"/>
      <c r="EE95" s="429"/>
      <c r="EF95" s="429"/>
      <c r="EG95" s="429"/>
      <c r="EH95" s="429"/>
      <c r="EI95" s="429"/>
      <c r="EJ95" s="429"/>
      <c r="EK95" s="429"/>
      <c r="EL95" s="429"/>
      <c r="EM95" s="429"/>
      <c r="EN95" s="429"/>
      <c r="EO95" s="429"/>
      <c r="EP95" s="429"/>
      <c r="EQ95" s="429"/>
      <c r="ER95" s="429"/>
      <c r="ES95" s="429"/>
      <c r="ET95" s="429"/>
      <c r="EU95" s="429"/>
      <c r="EV95" s="429"/>
      <c r="EW95" s="429"/>
      <c r="EX95" s="429"/>
      <c r="EY95" s="429"/>
      <c r="EZ95" s="429"/>
      <c r="FA95" s="429"/>
      <c r="FB95" s="429"/>
      <c r="FC95" s="429"/>
      <c r="FD95" s="429"/>
      <c r="FE95" s="429"/>
      <c r="FF95" s="429"/>
      <c r="FG95" s="429"/>
      <c r="FH95" s="429"/>
      <c r="FI95" s="429"/>
      <c r="FJ95" s="429"/>
      <c r="FK95" s="429"/>
      <c r="FL95" s="429"/>
      <c r="FM95" s="429"/>
      <c r="FN95" s="429"/>
      <c r="FO95" s="429"/>
      <c r="FP95" s="429"/>
      <c r="FQ95" s="429"/>
      <c r="FR95" s="429"/>
      <c r="FS95" s="429"/>
      <c r="FT95" s="429"/>
      <c r="FU95" s="429"/>
      <c r="FV95" s="429"/>
      <c r="FW95" s="429"/>
      <c r="FX95" s="429"/>
      <c r="FY95" s="429"/>
      <c r="FZ95" s="429"/>
      <c r="GA95" s="917"/>
      <c r="GB95" s="917"/>
      <c r="GC95" s="917"/>
      <c r="GD95" s="917"/>
      <c r="GE95" s="917"/>
      <c r="GF95" s="917"/>
      <c r="GG95" s="917"/>
      <c r="GH95" s="917"/>
      <c r="GI95" s="917"/>
      <c r="GJ95" s="917"/>
      <c r="GK95" s="917"/>
      <c r="GL95" s="917"/>
      <c r="GM95" s="976"/>
      <c r="GN95" s="917"/>
      <c r="GO95" s="917"/>
      <c r="GP95" s="917"/>
      <c r="GQ95" s="917"/>
      <c r="GR95" s="917"/>
      <c r="GS95" s="917"/>
      <c r="GT95" s="971"/>
      <c r="GU95" s="972"/>
      <c r="GV95" s="972"/>
      <c r="GW95" s="972"/>
      <c r="GX95" s="917"/>
      <c r="GY95" s="917"/>
      <c r="GZ95" s="917"/>
      <c r="HA95" s="917"/>
      <c r="HB95" s="917"/>
      <c r="HC95" s="917"/>
      <c r="HD95" s="976"/>
      <c r="HE95" s="917"/>
      <c r="HF95" s="917"/>
      <c r="HG95" s="917"/>
      <c r="HH95" s="917"/>
      <c r="HI95" s="439"/>
      <c r="HJ95" s="434"/>
      <c r="HK95" s="434"/>
      <c r="HL95" s="434"/>
      <c r="HM95" s="434"/>
      <c r="HN95" s="434"/>
      <c r="HO95" s="434"/>
      <c r="HP95" s="434"/>
      <c r="HQ95" s="434"/>
      <c r="HR95" s="434"/>
      <c r="HS95" s="434"/>
      <c r="HT95" s="434"/>
      <c r="HU95" s="434"/>
      <c r="HV95" s="434"/>
      <c r="HW95" s="434"/>
      <c r="HX95" s="434"/>
      <c r="HY95" s="434"/>
      <c r="HZ95" s="434"/>
      <c r="IA95" s="434"/>
      <c r="IB95" s="434"/>
      <c r="IC95" s="434"/>
      <c r="ID95" s="434"/>
      <c r="IE95" s="434"/>
      <c r="IF95" s="434"/>
      <c r="IG95" s="434"/>
      <c r="IH95" s="434"/>
      <c r="II95" s="434"/>
      <c r="IJ95" s="434"/>
      <c r="IK95" s="434"/>
      <c r="IL95" s="434"/>
      <c r="IM95" s="434"/>
      <c r="IN95" s="434"/>
      <c r="IO95" s="434"/>
      <c r="IP95" s="434"/>
      <c r="IQ95" s="434"/>
      <c r="IR95" s="434"/>
      <c r="IS95" s="434"/>
      <c r="IT95" s="434"/>
      <c r="IU95" s="434"/>
      <c r="IV95" s="434"/>
      <c r="IW95" s="434"/>
      <c r="IX95" s="434"/>
      <c r="IY95" s="434"/>
      <c r="IZ95" s="434"/>
      <c r="JA95" s="434"/>
      <c r="JB95" s="434"/>
      <c r="JC95" s="434"/>
      <c r="JD95" s="434"/>
      <c r="JE95" s="434"/>
      <c r="JF95" s="434"/>
      <c r="JG95" s="434"/>
      <c r="JH95" s="434"/>
      <c r="JI95" s="434"/>
      <c r="JJ95" s="434"/>
      <c r="JK95" s="434"/>
      <c r="JL95" s="434"/>
      <c r="JM95" s="434"/>
      <c r="JN95" s="434"/>
    </row>
    <row r="96" spans="1:274" ht="12" customHeight="1" x14ac:dyDescent="0.2">
      <c r="A96" s="449"/>
      <c r="B96" s="973">
        <v>9</v>
      </c>
      <c r="C96" s="927" t="s">
        <v>1309</v>
      </c>
      <c r="D96" s="933" t="s">
        <v>1310</v>
      </c>
      <c r="E96" s="935">
        <v>2</v>
      </c>
      <c r="F96" s="437" t="str">
        <f>IS5</f>
        <v>ML.13207</v>
      </c>
      <c r="G96" s="430"/>
      <c r="H96" s="429"/>
      <c r="I96" s="429"/>
      <c r="J96" s="429"/>
      <c r="K96" s="429"/>
      <c r="L96" s="429"/>
      <c r="M96" s="429"/>
      <c r="N96" s="429"/>
      <c r="O96" s="429"/>
      <c r="P96" s="429"/>
      <c r="Q96" s="429"/>
      <c r="R96" s="429"/>
      <c r="S96" s="429"/>
      <c r="T96" s="429"/>
      <c r="U96" s="429"/>
      <c r="V96" s="429"/>
      <c r="W96" s="429"/>
      <c r="X96" s="429"/>
      <c r="Y96" s="429"/>
      <c r="Z96" s="429"/>
      <c r="AA96" s="429"/>
      <c r="AB96" s="429"/>
      <c r="AC96" s="429"/>
      <c r="AD96" s="429"/>
      <c r="AE96" s="429"/>
      <c r="AF96" s="429"/>
      <c r="AG96" s="429"/>
      <c r="AH96" s="429"/>
      <c r="AI96" s="429"/>
      <c r="AJ96" s="429"/>
      <c r="AK96" s="429"/>
      <c r="AL96" s="430"/>
      <c r="AM96" s="429"/>
      <c r="AN96" s="429"/>
      <c r="AO96" s="429"/>
      <c r="AP96" s="429"/>
      <c r="AQ96" s="429"/>
      <c r="AR96" s="429"/>
      <c r="AS96" s="429"/>
      <c r="AT96" s="429"/>
      <c r="AU96" s="429"/>
      <c r="AV96" s="429"/>
      <c r="AW96" s="429"/>
      <c r="AX96" s="429"/>
      <c r="AY96" s="429"/>
      <c r="AZ96" s="429"/>
      <c r="BA96" s="430"/>
      <c r="BB96" s="428"/>
      <c r="BC96" s="428"/>
      <c r="BD96" s="429"/>
      <c r="BE96" s="429"/>
      <c r="BF96" s="429"/>
      <c r="BG96" s="429"/>
      <c r="BH96" s="429"/>
      <c r="BI96" s="429"/>
      <c r="BJ96" s="429"/>
      <c r="BK96" s="429"/>
      <c r="BL96" s="429"/>
      <c r="BM96" s="429"/>
      <c r="BN96" s="429"/>
      <c r="BO96" s="429"/>
      <c r="BP96" s="429"/>
      <c r="BQ96" s="429"/>
      <c r="BR96" s="429"/>
      <c r="BS96" s="429"/>
      <c r="BT96" s="430"/>
      <c r="BU96" s="429"/>
      <c r="BV96" s="429"/>
      <c r="BW96" s="429"/>
      <c r="BX96" s="429"/>
      <c r="BY96" s="429"/>
      <c r="BZ96" s="429"/>
      <c r="CA96" s="429"/>
      <c r="CB96" s="429"/>
      <c r="CC96" s="429"/>
      <c r="CD96" s="429"/>
      <c r="CE96" s="429"/>
      <c r="CF96" s="429"/>
      <c r="CG96" s="429"/>
      <c r="CH96" s="429"/>
      <c r="CI96" s="428"/>
      <c r="CJ96" s="430"/>
      <c r="CK96" s="429"/>
      <c r="CL96" s="429"/>
      <c r="CM96" s="429"/>
      <c r="CN96" s="429"/>
      <c r="CO96" s="429"/>
      <c r="CP96" s="429"/>
      <c r="CQ96" s="429"/>
      <c r="CR96" s="429"/>
      <c r="CS96" s="429"/>
      <c r="CT96" s="429"/>
      <c r="CU96" s="429"/>
      <c r="CV96" s="429"/>
      <c r="CW96" s="429"/>
      <c r="CX96" s="429"/>
      <c r="CY96" s="429"/>
      <c r="CZ96" s="429"/>
      <c r="DA96" s="429"/>
      <c r="DB96" s="429"/>
      <c r="DC96" s="429"/>
      <c r="DD96" s="429"/>
      <c r="DE96" s="429"/>
      <c r="DF96" s="429"/>
      <c r="DG96" s="429"/>
      <c r="DH96" s="429"/>
      <c r="DI96" s="429"/>
      <c r="DJ96" s="429"/>
      <c r="DK96" s="429"/>
      <c r="DL96" s="429"/>
      <c r="DM96" s="429"/>
      <c r="DN96" s="429"/>
      <c r="DO96" s="430"/>
      <c r="DP96" s="428"/>
      <c r="DQ96" s="428"/>
      <c r="DR96" s="428"/>
      <c r="DS96" s="428"/>
      <c r="DT96" s="429"/>
      <c r="DU96" s="429"/>
      <c r="DV96" s="429"/>
      <c r="DW96" s="429"/>
      <c r="DX96" s="429"/>
      <c r="DY96" s="429"/>
      <c r="DZ96" s="429"/>
      <c r="EA96" s="429"/>
      <c r="EB96" s="429"/>
      <c r="EC96" s="429"/>
      <c r="ED96" s="429"/>
      <c r="EE96" s="429"/>
      <c r="EF96" s="429"/>
      <c r="EG96" s="429"/>
      <c r="EH96" s="429"/>
      <c r="EI96" s="429"/>
      <c r="EJ96" s="429"/>
      <c r="EK96" s="429"/>
      <c r="EL96" s="429"/>
      <c r="EM96" s="429"/>
      <c r="EN96" s="429"/>
      <c r="EO96" s="429"/>
      <c r="EP96" s="429"/>
      <c r="EQ96" s="429"/>
      <c r="ER96" s="429"/>
      <c r="ES96" s="429"/>
      <c r="ET96" s="429"/>
      <c r="EU96" s="429"/>
      <c r="EV96" s="429"/>
      <c r="EW96" s="429"/>
      <c r="EX96" s="429"/>
      <c r="EY96" s="429"/>
      <c r="EZ96" s="429"/>
      <c r="FA96" s="429"/>
      <c r="FB96" s="429"/>
      <c r="FC96" s="429"/>
      <c r="FD96" s="429"/>
      <c r="FE96" s="429"/>
      <c r="FF96" s="429"/>
      <c r="FG96" s="429"/>
      <c r="FH96" s="429"/>
      <c r="FI96" s="429"/>
      <c r="FJ96" s="429"/>
      <c r="FK96" s="429"/>
      <c r="FL96" s="429"/>
      <c r="FM96" s="429"/>
      <c r="FN96" s="429"/>
      <c r="FO96" s="429"/>
      <c r="FP96" s="429"/>
      <c r="FQ96" s="429"/>
      <c r="FR96" s="429"/>
      <c r="FS96" s="429"/>
      <c r="FT96" s="429"/>
      <c r="FU96" s="429"/>
      <c r="FV96" s="429"/>
      <c r="FW96" s="429"/>
      <c r="FX96" s="429"/>
      <c r="FY96" s="429"/>
      <c r="FZ96" s="429"/>
      <c r="GA96" s="916"/>
      <c r="GB96" s="916"/>
      <c r="GC96" s="916"/>
      <c r="GD96" s="916"/>
      <c r="GE96" s="916"/>
      <c r="GF96" s="916"/>
      <c r="GG96" s="916"/>
      <c r="GH96" s="916"/>
      <c r="GI96" s="916"/>
      <c r="GJ96" s="916"/>
      <c r="GK96" s="916"/>
      <c r="GL96" s="916"/>
      <c r="GM96" s="916"/>
      <c r="GN96" s="916"/>
      <c r="GO96" s="916"/>
      <c r="GP96" s="916"/>
      <c r="GQ96" s="916"/>
      <c r="GR96" s="916"/>
      <c r="GS96" s="916"/>
      <c r="GT96" s="970"/>
      <c r="GU96" s="972"/>
      <c r="GV96" s="972"/>
      <c r="GW96" s="972"/>
      <c r="GX96" s="916"/>
      <c r="GY96" s="916"/>
      <c r="GZ96" s="916"/>
      <c r="HA96" s="916"/>
      <c r="HB96" s="916"/>
      <c r="HC96" s="916"/>
      <c r="HD96" s="916"/>
      <c r="HE96" s="916"/>
      <c r="HF96" s="916"/>
      <c r="HG96" s="916"/>
      <c r="HH96" s="916"/>
      <c r="HI96" s="438"/>
      <c r="HJ96" s="434"/>
      <c r="HK96" s="434"/>
      <c r="HL96" s="434"/>
      <c r="HM96" s="434"/>
      <c r="HN96" s="434"/>
      <c r="HO96" s="434"/>
      <c r="HP96" s="434"/>
      <c r="HQ96" s="434"/>
      <c r="HR96" s="434"/>
      <c r="HS96" s="434"/>
      <c r="HT96" s="434"/>
      <c r="HU96" s="434"/>
      <c r="HV96" s="434"/>
      <c r="HW96" s="434"/>
      <c r="HX96" s="434"/>
      <c r="HY96" s="434"/>
      <c r="HZ96" s="434"/>
      <c r="IA96" s="434"/>
      <c r="IB96" s="434"/>
      <c r="IC96" s="434"/>
      <c r="ID96" s="434"/>
      <c r="IE96" s="434"/>
      <c r="IF96" s="434"/>
      <c r="IG96" s="434"/>
      <c r="IH96" s="434"/>
      <c r="II96" s="434"/>
      <c r="IJ96" s="434"/>
      <c r="IK96" s="434"/>
      <c r="IL96" s="434"/>
      <c r="IM96" s="434"/>
      <c r="IN96" s="434"/>
      <c r="IO96" s="434"/>
      <c r="IP96" s="434"/>
      <c r="IQ96" s="434"/>
      <c r="IR96" s="434"/>
      <c r="IS96" s="916">
        <v>1</v>
      </c>
      <c r="IT96" s="434"/>
      <c r="IU96" s="434"/>
      <c r="IV96" s="916">
        <v>1</v>
      </c>
      <c r="IW96" s="434"/>
      <c r="IX96" s="434"/>
      <c r="IY96" s="434"/>
      <c r="IZ96" s="434"/>
      <c r="JA96" s="434"/>
      <c r="JB96" s="434"/>
      <c r="JC96" s="434"/>
      <c r="JD96" s="434"/>
      <c r="JE96" s="434"/>
      <c r="JF96" s="434"/>
      <c r="JG96" s="434"/>
      <c r="JH96" s="434"/>
      <c r="JI96" s="434"/>
      <c r="JJ96" s="434"/>
      <c r="JK96" s="434"/>
      <c r="JL96" s="434"/>
      <c r="JM96" s="434"/>
      <c r="JN96" s="434"/>
    </row>
    <row r="97" spans="1:274" ht="12" customHeight="1" x14ac:dyDescent="0.2">
      <c r="A97" s="449"/>
      <c r="B97" s="974"/>
      <c r="C97" s="929"/>
      <c r="D97" s="934"/>
      <c r="E97" s="937"/>
      <c r="F97" s="437" t="str">
        <f>IV5</f>
        <v>BU.13221</v>
      </c>
      <c r="G97" s="430"/>
      <c r="H97" s="429"/>
      <c r="I97" s="429"/>
      <c r="J97" s="429"/>
      <c r="K97" s="429"/>
      <c r="L97" s="429"/>
      <c r="M97" s="429"/>
      <c r="N97" s="429"/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429"/>
      <c r="AF97" s="429"/>
      <c r="AG97" s="429"/>
      <c r="AH97" s="429"/>
      <c r="AI97" s="429"/>
      <c r="AJ97" s="429"/>
      <c r="AK97" s="429"/>
      <c r="AL97" s="430"/>
      <c r="AM97" s="429"/>
      <c r="AN97" s="429"/>
      <c r="AO97" s="429"/>
      <c r="AP97" s="429"/>
      <c r="AQ97" s="429"/>
      <c r="AR97" s="429"/>
      <c r="AS97" s="429"/>
      <c r="AT97" s="429"/>
      <c r="AU97" s="429"/>
      <c r="AV97" s="429"/>
      <c r="AW97" s="429"/>
      <c r="AX97" s="429"/>
      <c r="AY97" s="429"/>
      <c r="AZ97" s="429"/>
      <c r="BA97" s="430"/>
      <c r="BB97" s="428"/>
      <c r="BC97" s="428"/>
      <c r="BD97" s="429"/>
      <c r="BE97" s="429"/>
      <c r="BF97" s="429"/>
      <c r="BG97" s="429"/>
      <c r="BH97" s="429"/>
      <c r="BI97" s="429"/>
      <c r="BJ97" s="429"/>
      <c r="BK97" s="429"/>
      <c r="BL97" s="429"/>
      <c r="BM97" s="429"/>
      <c r="BN97" s="429"/>
      <c r="BO97" s="429"/>
      <c r="BP97" s="429"/>
      <c r="BQ97" s="429"/>
      <c r="BR97" s="429"/>
      <c r="BS97" s="429"/>
      <c r="BT97" s="430"/>
      <c r="BU97" s="429"/>
      <c r="BV97" s="429"/>
      <c r="BW97" s="429"/>
      <c r="BX97" s="429"/>
      <c r="BY97" s="429"/>
      <c r="BZ97" s="429"/>
      <c r="CA97" s="429"/>
      <c r="CB97" s="429"/>
      <c r="CC97" s="429"/>
      <c r="CD97" s="429"/>
      <c r="CE97" s="429"/>
      <c r="CF97" s="429"/>
      <c r="CG97" s="429"/>
      <c r="CH97" s="429"/>
      <c r="CI97" s="428"/>
      <c r="CJ97" s="430"/>
      <c r="CK97" s="429"/>
      <c r="CL97" s="429"/>
      <c r="CM97" s="429"/>
      <c r="CN97" s="429"/>
      <c r="CO97" s="429"/>
      <c r="CP97" s="429"/>
      <c r="CQ97" s="429"/>
      <c r="CR97" s="429"/>
      <c r="CS97" s="429"/>
      <c r="CT97" s="429"/>
      <c r="CU97" s="429"/>
      <c r="CV97" s="429"/>
      <c r="CW97" s="429"/>
      <c r="CX97" s="429"/>
      <c r="CY97" s="429"/>
      <c r="CZ97" s="429"/>
      <c r="DA97" s="429"/>
      <c r="DB97" s="429"/>
      <c r="DC97" s="429"/>
      <c r="DD97" s="429"/>
      <c r="DE97" s="429"/>
      <c r="DF97" s="429"/>
      <c r="DG97" s="429"/>
      <c r="DH97" s="429"/>
      <c r="DI97" s="429"/>
      <c r="DJ97" s="429"/>
      <c r="DK97" s="429"/>
      <c r="DL97" s="429"/>
      <c r="DM97" s="429"/>
      <c r="DN97" s="429"/>
      <c r="DO97" s="430"/>
      <c r="DP97" s="428"/>
      <c r="DQ97" s="428"/>
      <c r="DR97" s="428"/>
      <c r="DS97" s="428"/>
      <c r="DT97" s="429"/>
      <c r="DU97" s="429"/>
      <c r="DV97" s="429"/>
      <c r="DW97" s="429"/>
      <c r="DX97" s="429"/>
      <c r="DY97" s="429"/>
      <c r="DZ97" s="429"/>
      <c r="EA97" s="429"/>
      <c r="EB97" s="429"/>
      <c r="EC97" s="429"/>
      <c r="ED97" s="429"/>
      <c r="EE97" s="429"/>
      <c r="EF97" s="429"/>
      <c r="EG97" s="429"/>
      <c r="EH97" s="429"/>
      <c r="EI97" s="429"/>
      <c r="EJ97" s="429"/>
      <c r="EK97" s="429"/>
      <c r="EL97" s="429"/>
      <c r="EM97" s="429"/>
      <c r="EN97" s="429"/>
      <c r="EO97" s="429"/>
      <c r="EP97" s="429"/>
      <c r="EQ97" s="429"/>
      <c r="ER97" s="429"/>
      <c r="ES97" s="429"/>
      <c r="ET97" s="429"/>
      <c r="EU97" s="429"/>
      <c r="EV97" s="429"/>
      <c r="EW97" s="429"/>
      <c r="EX97" s="429"/>
      <c r="EY97" s="429"/>
      <c r="EZ97" s="429"/>
      <c r="FA97" s="429"/>
      <c r="FB97" s="429"/>
      <c r="FC97" s="429"/>
      <c r="FD97" s="429"/>
      <c r="FE97" s="429"/>
      <c r="FF97" s="429"/>
      <c r="FG97" s="429"/>
      <c r="FH97" s="429"/>
      <c r="FI97" s="429"/>
      <c r="FJ97" s="429"/>
      <c r="FK97" s="429"/>
      <c r="FL97" s="429"/>
      <c r="FM97" s="429"/>
      <c r="FN97" s="429"/>
      <c r="FO97" s="429"/>
      <c r="FP97" s="429"/>
      <c r="FQ97" s="429"/>
      <c r="FR97" s="429"/>
      <c r="FS97" s="429"/>
      <c r="FT97" s="429"/>
      <c r="FU97" s="429"/>
      <c r="FV97" s="429"/>
      <c r="FW97" s="429"/>
      <c r="FX97" s="429"/>
      <c r="FY97" s="429"/>
      <c r="FZ97" s="429"/>
      <c r="GA97" s="917"/>
      <c r="GB97" s="917"/>
      <c r="GC97" s="917"/>
      <c r="GD97" s="917"/>
      <c r="GE97" s="917"/>
      <c r="GF97" s="917"/>
      <c r="GG97" s="917"/>
      <c r="GH97" s="917"/>
      <c r="GI97" s="917"/>
      <c r="GJ97" s="917"/>
      <c r="GK97" s="917"/>
      <c r="GL97" s="917"/>
      <c r="GM97" s="917"/>
      <c r="GN97" s="917"/>
      <c r="GO97" s="917"/>
      <c r="GP97" s="917"/>
      <c r="GQ97" s="917"/>
      <c r="GR97" s="917"/>
      <c r="GS97" s="917"/>
      <c r="GT97" s="971"/>
      <c r="GU97" s="972"/>
      <c r="GV97" s="972"/>
      <c r="GW97" s="972"/>
      <c r="GX97" s="917"/>
      <c r="GY97" s="917"/>
      <c r="GZ97" s="917"/>
      <c r="HA97" s="917"/>
      <c r="HB97" s="917"/>
      <c r="HC97" s="917"/>
      <c r="HD97" s="917"/>
      <c r="HE97" s="917"/>
      <c r="HF97" s="917"/>
      <c r="HG97" s="917"/>
      <c r="HH97" s="917"/>
      <c r="HI97" s="439"/>
      <c r="HJ97" s="434"/>
      <c r="HK97" s="434"/>
      <c r="HL97" s="434"/>
      <c r="HM97" s="434"/>
      <c r="HN97" s="434"/>
      <c r="HO97" s="434"/>
      <c r="HP97" s="434"/>
      <c r="HQ97" s="434"/>
      <c r="HR97" s="434"/>
      <c r="HS97" s="434"/>
      <c r="HT97" s="434"/>
      <c r="HU97" s="434"/>
      <c r="HV97" s="434"/>
      <c r="HW97" s="434"/>
      <c r="HX97" s="434"/>
      <c r="HY97" s="434"/>
      <c r="HZ97" s="434"/>
      <c r="IA97" s="434"/>
      <c r="IB97" s="434"/>
      <c r="IC97" s="434"/>
      <c r="ID97" s="434"/>
      <c r="IE97" s="434"/>
      <c r="IF97" s="434"/>
      <c r="IG97" s="434"/>
      <c r="IH97" s="434"/>
      <c r="II97" s="434"/>
      <c r="IJ97" s="434"/>
      <c r="IK97" s="434"/>
      <c r="IL97" s="434"/>
      <c r="IM97" s="434"/>
      <c r="IN97" s="434"/>
      <c r="IO97" s="434"/>
      <c r="IP97" s="434"/>
      <c r="IQ97" s="434"/>
      <c r="IR97" s="434"/>
      <c r="IS97" s="917"/>
      <c r="IT97" s="434"/>
      <c r="IU97" s="434"/>
      <c r="IV97" s="917"/>
      <c r="IW97" s="434"/>
      <c r="IX97" s="434"/>
      <c r="IY97" s="434"/>
      <c r="IZ97" s="434"/>
      <c r="JA97" s="434"/>
      <c r="JB97" s="434"/>
      <c r="JC97" s="434"/>
      <c r="JD97" s="434"/>
      <c r="JE97" s="434"/>
      <c r="JF97" s="434"/>
      <c r="JG97" s="434"/>
      <c r="JH97" s="434"/>
      <c r="JI97" s="434"/>
      <c r="JJ97" s="434"/>
      <c r="JK97" s="434"/>
      <c r="JL97" s="434"/>
      <c r="JM97" s="434"/>
      <c r="JN97" s="434"/>
    </row>
    <row r="98" spans="1:274" ht="12" customHeight="1" x14ac:dyDescent="0.2">
      <c r="A98" s="449"/>
      <c r="B98" s="973">
        <v>10</v>
      </c>
      <c r="C98" s="927" t="s">
        <v>1311</v>
      </c>
      <c r="D98" s="933" t="s">
        <v>1206</v>
      </c>
      <c r="E98" s="935">
        <v>3</v>
      </c>
      <c r="F98" s="442" t="str">
        <f>GX5</f>
        <v>SR.12219</v>
      </c>
      <c r="G98" s="430"/>
      <c r="H98" s="429"/>
      <c r="I98" s="429"/>
      <c r="J98" s="429"/>
      <c r="K98" s="429"/>
      <c r="L98" s="429"/>
      <c r="M98" s="429"/>
      <c r="N98" s="429"/>
      <c r="O98" s="429"/>
      <c r="P98" s="429"/>
      <c r="Q98" s="429"/>
      <c r="R98" s="429"/>
      <c r="S98" s="429"/>
      <c r="T98" s="429"/>
      <c r="U98" s="429"/>
      <c r="V98" s="429"/>
      <c r="W98" s="429"/>
      <c r="X98" s="429"/>
      <c r="Y98" s="429"/>
      <c r="Z98" s="429"/>
      <c r="AA98" s="429"/>
      <c r="AB98" s="429"/>
      <c r="AC98" s="429"/>
      <c r="AD98" s="429"/>
      <c r="AE98" s="429"/>
      <c r="AF98" s="429"/>
      <c r="AG98" s="429"/>
      <c r="AH98" s="429"/>
      <c r="AI98" s="429"/>
      <c r="AJ98" s="429"/>
      <c r="AK98" s="429"/>
      <c r="AL98" s="430"/>
      <c r="AM98" s="429"/>
      <c r="AN98" s="429"/>
      <c r="AO98" s="429"/>
      <c r="AP98" s="429"/>
      <c r="AQ98" s="429"/>
      <c r="AR98" s="429"/>
      <c r="AS98" s="429"/>
      <c r="AT98" s="429"/>
      <c r="AU98" s="429"/>
      <c r="AV98" s="429"/>
      <c r="AW98" s="429"/>
      <c r="AX98" s="429"/>
      <c r="AY98" s="429"/>
      <c r="AZ98" s="429"/>
      <c r="BA98" s="430"/>
      <c r="BB98" s="428"/>
      <c r="BC98" s="428"/>
      <c r="BD98" s="429"/>
      <c r="BE98" s="429"/>
      <c r="BF98" s="429"/>
      <c r="BG98" s="429"/>
      <c r="BH98" s="429"/>
      <c r="BI98" s="429"/>
      <c r="BJ98" s="429"/>
      <c r="BK98" s="429"/>
      <c r="BL98" s="429"/>
      <c r="BM98" s="429"/>
      <c r="BN98" s="429"/>
      <c r="BO98" s="429"/>
      <c r="BP98" s="429"/>
      <c r="BQ98" s="429"/>
      <c r="BR98" s="429"/>
      <c r="BS98" s="429"/>
      <c r="BT98" s="430"/>
      <c r="BU98" s="429"/>
      <c r="BV98" s="429"/>
      <c r="BW98" s="429"/>
      <c r="BX98" s="429"/>
      <c r="BY98" s="429"/>
      <c r="BZ98" s="429"/>
      <c r="CA98" s="429"/>
      <c r="CB98" s="429"/>
      <c r="CC98" s="429"/>
      <c r="CD98" s="429"/>
      <c r="CE98" s="429"/>
      <c r="CF98" s="429"/>
      <c r="CG98" s="429"/>
      <c r="CH98" s="429"/>
      <c r="CI98" s="428"/>
      <c r="CJ98" s="430"/>
      <c r="CK98" s="429"/>
      <c r="CL98" s="429"/>
      <c r="CM98" s="429"/>
      <c r="CN98" s="429"/>
      <c r="CO98" s="429"/>
      <c r="CP98" s="429"/>
      <c r="CQ98" s="429"/>
      <c r="CR98" s="429"/>
      <c r="CS98" s="429"/>
      <c r="CT98" s="429"/>
      <c r="CU98" s="429"/>
      <c r="CV98" s="429"/>
      <c r="CW98" s="429"/>
      <c r="CX98" s="429"/>
      <c r="CY98" s="429"/>
      <c r="CZ98" s="429"/>
      <c r="DA98" s="429"/>
      <c r="DB98" s="429"/>
      <c r="DC98" s="429"/>
      <c r="DD98" s="429"/>
      <c r="DE98" s="429"/>
      <c r="DF98" s="429"/>
      <c r="DG98" s="429"/>
      <c r="DH98" s="429"/>
      <c r="DI98" s="429"/>
      <c r="DJ98" s="429"/>
      <c r="DK98" s="429"/>
      <c r="DL98" s="429"/>
      <c r="DM98" s="429"/>
      <c r="DN98" s="429"/>
      <c r="DO98" s="430"/>
      <c r="DP98" s="428"/>
      <c r="DQ98" s="428"/>
      <c r="DR98" s="428"/>
      <c r="DS98" s="428"/>
      <c r="DT98" s="429"/>
      <c r="DU98" s="429"/>
      <c r="DV98" s="429"/>
      <c r="DW98" s="429"/>
      <c r="DX98" s="429"/>
      <c r="DY98" s="429"/>
      <c r="DZ98" s="429"/>
      <c r="EA98" s="429"/>
      <c r="EB98" s="429"/>
      <c r="EC98" s="429"/>
      <c r="ED98" s="429"/>
      <c r="EE98" s="429"/>
      <c r="EF98" s="429"/>
      <c r="EG98" s="429"/>
      <c r="EH98" s="429"/>
      <c r="EI98" s="429"/>
      <c r="EJ98" s="429"/>
      <c r="EK98" s="429"/>
      <c r="EL98" s="429"/>
      <c r="EM98" s="429"/>
      <c r="EN98" s="429"/>
      <c r="EO98" s="429"/>
      <c r="EP98" s="429"/>
      <c r="EQ98" s="429"/>
      <c r="ER98" s="429"/>
      <c r="ES98" s="429"/>
      <c r="ET98" s="429"/>
      <c r="EU98" s="429"/>
      <c r="EV98" s="429"/>
      <c r="EW98" s="429"/>
      <c r="EX98" s="429"/>
      <c r="EY98" s="429"/>
      <c r="EZ98" s="429"/>
      <c r="FA98" s="429"/>
      <c r="FB98" s="429"/>
      <c r="FC98" s="429"/>
      <c r="FD98" s="429"/>
      <c r="FE98" s="429"/>
      <c r="FF98" s="429"/>
      <c r="FG98" s="429"/>
      <c r="FH98" s="429"/>
      <c r="FI98" s="429"/>
      <c r="FJ98" s="429"/>
      <c r="FK98" s="429"/>
      <c r="FL98" s="429"/>
      <c r="FM98" s="429"/>
      <c r="FN98" s="429"/>
      <c r="FO98" s="429"/>
      <c r="FP98" s="429"/>
      <c r="FQ98" s="429"/>
      <c r="FR98" s="429"/>
      <c r="FS98" s="429"/>
      <c r="FT98" s="429"/>
      <c r="FU98" s="429"/>
      <c r="FV98" s="429"/>
      <c r="FW98" s="429"/>
      <c r="FX98" s="429"/>
      <c r="FY98" s="429"/>
      <c r="FZ98" s="429"/>
      <c r="GA98" s="916"/>
      <c r="GB98" s="916"/>
      <c r="GC98" s="916"/>
      <c r="GD98" s="916"/>
      <c r="GE98" s="916"/>
      <c r="GF98" s="916"/>
      <c r="GG98" s="916"/>
      <c r="GH98" s="916"/>
      <c r="GI98" s="916"/>
      <c r="GJ98" s="916"/>
      <c r="GK98" s="916"/>
      <c r="GL98" s="916"/>
      <c r="GM98" s="916"/>
      <c r="GN98" s="916"/>
      <c r="GO98" s="916"/>
      <c r="GP98" s="916"/>
      <c r="GQ98" s="916"/>
      <c r="GR98" s="916"/>
      <c r="GS98" s="916"/>
      <c r="GT98" s="970"/>
      <c r="GU98" s="972"/>
      <c r="GV98" s="972"/>
      <c r="GW98" s="972"/>
      <c r="GX98" s="975">
        <v>1.5</v>
      </c>
      <c r="GY98" s="916"/>
      <c r="GZ98" s="916"/>
      <c r="HA98" s="916"/>
      <c r="HB98" s="916"/>
      <c r="HC98" s="916"/>
      <c r="HD98" s="916"/>
      <c r="HE98" s="916"/>
      <c r="HF98" s="916"/>
      <c r="HG98" s="975">
        <v>1.5</v>
      </c>
      <c r="HH98" s="916"/>
      <c r="HI98" s="438"/>
      <c r="HJ98" s="434"/>
      <c r="HK98" s="434"/>
      <c r="HL98" s="434"/>
      <c r="HM98" s="434"/>
      <c r="HN98" s="434"/>
      <c r="HO98" s="434"/>
      <c r="HP98" s="434"/>
      <c r="HQ98" s="434"/>
      <c r="HR98" s="434"/>
      <c r="HS98" s="434"/>
      <c r="HT98" s="434"/>
      <c r="HU98" s="434"/>
      <c r="HV98" s="434"/>
      <c r="HW98" s="434"/>
      <c r="HX98" s="434"/>
      <c r="HY98" s="434"/>
      <c r="HZ98" s="434"/>
      <c r="IA98" s="434"/>
      <c r="IB98" s="434"/>
      <c r="IC98" s="434"/>
      <c r="ID98" s="434"/>
      <c r="IE98" s="434"/>
      <c r="IF98" s="434"/>
      <c r="IG98" s="434"/>
      <c r="IH98" s="434"/>
      <c r="II98" s="434"/>
      <c r="IJ98" s="434"/>
      <c r="IK98" s="434"/>
      <c r="IL98" s="434"/>
      <c r="IM98" s="434"/>
      <c r="IN98" s="434"/>
      <c r="IO98" s="434"/>
      <c r="IP98" s="434"/>
      <c r="IQ98" s="434"/>
      <c r="IR98" s="434"/>
      <c r="IS98" s="434"/>
      <c r="IT98" s="434"/>
      <c r="IU98" s="434"/>
      <c r="IV98" s="434"/>
      <c r="IW98" s="434"/>
      <c r="IX98" s="434"/>
      <c r="IY98" s="434"/>
      <c r="IZ98" s="434"/>
      <c r="JA98" s="434"/>
      <c r="JB98" s="434"/>
      <c r="JC98" s="434"/>
      <c r="JD98" s="434"/>
      <c r="JE98" s="434"/>
      <c r="JF98" s="434"/>
      <c r="JG98" s="434"/>
      <c r="JH98" s="434"/>
      <c r="JI98" s="434"/>
      <c r="JJ98" s="434"/>
      <c r="JK98" s="434"/>
      <c r="JL98" s="434"/>
      <c r="JM98" s="434"/>
      <c r="JN98" s="434"/>
    </row>
    <row r="99" spans="1:274" ht="12" customHeight="1" x14ac:dyDescent="0.2">
      <c r="A99" s="449"/>
      <c r="B99" s="974"/>
      <c r="C99" s="929"/>
      <c r="D99" s="934"/>
      <c r="E99" s="937"/>
      <c r="F99" s="442" t="str">
        <f>HG5</f>
        <v>Rahmania, S.Pd., M.Ed</v>
      </c>
      <c r="G99" s="430"/>
      <c r="H99" s="429"/>
      <c r="I99" s="429"/>
      <c r="J99" s="429"/>
      <c r="K99" s="429"/>
      <c r="L99" s="429"/>
      <c r="M99" s="429"/>
      <c r="N99" s="429"/>
      <c r="O99" s="429"/>
      <c r="P99" s="429"/>
      <c r="Q99" s="429"/>
      <c r="R99" s="429"/>
      <c r="S99" s="429"/>
      <c r="T99" s="429"/>
      <c r="U99" s="429"/>
      <c r="V99" s="429"/>
      <c r="W99" s="429"/>
      <c r="X99" s="429"/>
      <c r="Y99" s="429"/>
      <c r="Z99" s="429"/>
      <c r="AA99" s="429"/>
      <c r="AB99" s="429"/>
      <c r="AC99" s="429"/>
      <c r="AD99" s="429"/>
      <c r="AE99" s="429"/>
      <c r="AF99" s="429"/>
      <c r="AG99" s="429"/>
      <c r="AH99" s="429"/>
      <c r="AI99" s="429"/>
      <c r="AJ99" s="429"/>
      <c r="AK99" s="429"/>
      <c r="AL99" s="430"/>
      <c r="AM99" s="429"/>
      <c r="AN99" s="429"/>
      <c r="AO99" s="429"/>
      <c r="AP99" s="429"/>
      <c r="AQ99" s="429"/>
      <c r="AR99" s="429"/>
      <c r="AS99" s="429"/>
      <c r="AT99" s="429"/>
      <c r="AU99" s="429"/>
      <c r="AV99" s="429"/>
      <c r="AW99" s="429"/>
      <c r="AX99" s="429"/>
      <c r="AY99" s="429"/>
      <c r="AZ99" s="429"/>
      <c r="BA99" s="430"/>
      <c r="BB99" s="428"/>
      <c r="BC99" s="428"/>
      <c r="BD99" s="429"/>
      <c r="BE99" s="429"/>
      <c r="BF99" s="429"/>
      <c r="BG99" s="429"/>
      <c r="BH99" s="429"/>
      <c r="BI99" s="429"/>
      <c r="BJ99" s="429"/>
      <c r="BK99" s="429"/>
      <c r="BL99" s="429"/>
      <c r="BM99" s="429"/>
      <c r="BN99" s="429"/>
      <c r="BO99" s="429"/>
      <c r="BP99" s="429"/>
      <c r="BQ99" s="429"/>
      <c r="BR99" s="429"/>
      <c r="BS99" s="429"/>
      <c r="BT99" s="430"/>
      <c r="BU99" s="429"/>
      <c r="BV99" s="429"/>
      <c r="BW99" s="429"/>
      <c r="BX99" s="429"/>
      <c r="BY99" s="429"/>
      <c r="BZ99" s="429"/>
      <c r="CA99" s="429"/>
      <c r="CB99" s="429"/>
      <c r="CC99" s="429"/>
      <c r="CD99" s="429"/>
      <c r="CE99" s="429"/>
      <c r="CF99" s="429"/>
      <c r="CG99" s="429"/>
      <c r="CH99" s="429"/>
      <c r="CI99" s="428"/>
      <c r="CJ99" s="430"/>
      <c r="CK99" s="429"/>
      <c r="CL99" s="429"/>
      <c r="CM99" s="429"/>
      <c r="CN99" s="429"/>
      <c r="CO99" s="429"/>
      <c r="CP99" s="429"/>
      <c r="CQ99" s="429"/>
      <c r="CR99" s="429"/>
      <c r="CS99" s="429"/>
      <c r="CT99" s="429"/>
      <c r="CU99" s="429"/>
      <c r="CV99" s="429"/>
      <c r="CW99" s="429"/>
      <c r="CX99" s="429"/>
      <c r="CY99" s="429"/>
      <c r="CZ99" s="429"/>
      <c r="DA99" s="429"/>
      <c r="DB99" s="429"/>
      <c r="DC99" s="429"/>
      <c r="DD99" s="429"/>
      <c r="DE99" s="429"/>
      <c r="DF99" s="429"/>
      <c r="DG99" s="429"/>
      <c r="DH99" s="429"/>
      <c r="DI99" s="429"/>
      <c r="DJ99" s="429"/>
      <c r="DK99" s="429"/>
      <c r="DL99" s="429"/>
      <c r="DM99" s="429"/>
      <c r="DN99" s="429"/>
      <c r="DO99" s="430"/>
      <c r="DP99" s="428"/>
      <c r="DQ99" s="428"/>
      <c r="DR99" s="428"/>
      <c r="DS99" s="428"/>
      <c r="DT99" s="429"/>
      <c r="DU99" s="429"/>
      <c r="DV99" s="429"/>
      <c r="DW99" s="429"/>
      <c r="DX99" s="429"/>
      <c r="DY99" s="429"/>
      <c r="DZ99" s="429"/>
      <c r="EA99" s="429"/>
      <c r="EB99" s="429"/>
      <c r="EC99" s="429"/>
      <c r="ED99" s="429"/>
      <c r="EE99" s="429"/>
      <c r="EF99" s="429"/>
      <c r="EG99" s="429"/>
      <c r="EH99" s="429"/>
      <c r="EI99" s="429"/>
      <c r="EJ99" s="429"/>
      <c r="EK99" s="429"/>
      <c r="EL99" s="429"/>
      <c r="EM99" s="429"/>
      <c r="EN99" s="429"/>
      <c r="EO99" s="429"/>
      <c r="EP99" s="429"/>
      <c r="EQ99" s="429"/>
      <c r="ER99" s="429"/>
      <c r="ES99" s="429"/>
      <c r="ET99" s="429"/>
      <c r="EU99" s="429"/>
      <c r="EV99" s="429"/>
      <c r="EW99" s="429"/>
      <c r="EX99" s="429"/>
      <c r="EY99" s="429"/>
      <c r="EZ99" s="429"/>
      <c r="FA99" s="429"/>
      <c r="FB99" s="429"/>
      <c r="FC99" s="429"/>
      <c r="FD99" s="429"/>
      <c r="FE99" s="429"/>
      <c r="FF99" s="429"/>
      <c r="FG99" s="429"/>
      <c r="FH99" s="429"/>
      <c r="FI99" s="429"/>
      <c r="FJ99" s="429"/>
      <c r="FK99" s="429"/>
      <c r="FL99" s="429"/>
      <c r="FM99" s="429"/>
      <c r="FN99" s="429"/>
      <c r="FO99" s="429"/>
      <c r="FP99" s="429"/>
      <c r="FQ99" s="429"/>
      <c r="FR99" s="429"/>
      <c r="FS99" s="429"/>
      <c r="FT99" s="429"/>
      <c r="FU99" s="429"/>
      <c r="FV99" s="429"/>
      <c r="FW99" s="429"/>
      <c r="FX99" s="429"/>
      <c r="FY99" s="429"/>
      <c r="FZ99" s="429"/>
      <c r="GA99" s="917"/>
      <c r="GB99" s="917"/>
      <c r="GC99" s="917"/>
      <c r="GD99" s="917"/>
      <c r="GE99" s="917"/>
      <c r="GF99" s="917"/>
      <c r="GG99" s="917"/>
      <c r="GH99" s="917"/>
      <c r="GI99" s="917"/>
      <c r="GJ99" s="917"/>
      <c r="GK99" s="917"/>
      <c r="GL99" s="917"/>
      <c r="GM99" s="917"/>
      <c r="GN99" s="917"/>
      <c r="GO99" s="917"/>
      <c r="GP99" s="917"/>
      <c r="GQ99" s="917"/>
      <c r="GR99" s="917"/>
      <c r="GS99" s="917"/>
      <c r="GT99" s="971"/>
      <c r="GU99" s="972"/>
      <c r="GV99" s="972"/>
      <c r="GW99" s="972"/>
      <c r="GX99" s="976"/>
      <c r="GY99" s="917"/>
      <c r="GZ99" s="917"/>
      <c r="HA99" s="917"/>
      <c r="HB99" s="917"/>
      <c r="HC99" s="917"/>
      <c r="HD99" s="917"/>
      <c r="HE99" s="917"/>
      <c r="HF99" s="917"/>
      <c r="HG99" s="976"/>
      <c r="HH99" s="917"/>
      <c r="HI99" s="439"/>
      <c r="HJ99" s="434"/>
      <c r="HK99" s="434"/>
      <c r="HL99" s="434"/>
      <c r="HM99" s="434"/>
      <c r="HN99" s="434"/>
      <c r="HO99" s="434"/>
      <c r="HP99" s="434"/>
      <c r="HQ99" s="434"/>
      <c r="HR99" s="434"/>
      <c r="HS99" s="434"/>
      <c r="HT99" s="434"/>
      <c r="HU99" s="434"/>
      <c r="HV99" s="434"/>
      <c r="HW99" s="434"/>
      <c r="HX99" s="434"/>
      <c r="HY99" s="434"/>
      <c r="HZ99" s="434"/>
      <c r="IA99" s="434"/>
      <c r="IB99" s="434"/>
      <c r="IC99" s="434"/>
      <c r="ID99" s="434"/>
      <c r="IE99" s="434"/>
      <c r="IF99" s="434"/>
      <c r="IG99" s="434"/>
      <c r="IH99" s="434"/>
      <c r="II99" s="434"/>
      <c r="IJ99" s="434"/>
      <c r="IK99" s="434"/>
      <c r="IL99" s="434"/>
      <c r="IM99" s="434"/>
      <c r="IN99" s="434"/>
      <c r="IO99" s="434"/>
      <c r="IP99" s="434"/>
      <c r="IQ99" s="434"/>
      <c r="IR99" s="434"/>
      <c r="IS99" s="434"/>
      <c r="IT99" s="434"/>
      <c r="IU99" s="434"/>
      <c r="IV99" s="434"/>
      <c r="IW99" s="434"/>
      <c r="IX99" s="434"/>
      <c r="IY99" s="434"/>
      <c r="IZ99" s="434"/>
      <c r="JA99" s="434"/>
      <c r="JB99" s="434"/>
      <c r="JC99" s="434"/>
      <c r="JD99" s="434"/>
      <c r="JE99" s="434"/>
      <c r="JF99" s="434"/>
      <c r="JG99" s="434"/>
      <c r="JH99" s="434"/>
      <c r="JI99" s="434"/>
      <c r="JJ99" s="434"/>
      <c r="JK99" s="434"/>
      <c r="JL99" s="434"/>
      <c r="JM99" s="434"/>
      <c r="JN99" s="434"/>
    </row>
    <row r="100" spans="1:274" ht="13.5" x14ac:dyDescent="0.2">
      <c r="A100" s="449"/>
      <c r="B100" s="977" t="s">
        <v>1312</v>
      </c>
      <c r="C100" s="977"/>
      <c r="D100" s="978"/>
      <c r="E100" s="445">
        <f>E72+E82+E84+E86+E88+E90+E92+E94+E96+E98</f>
        <v>24</v>
      </c>
      <c r="F100" s="446" t="s">
        <v>6</v>
      </c>
      <c r="G100" s="428"/>
      <c r="H100" s="429"/>
      <c r="I100" s="429"/>
      <c r="J100" s="429"/>
      <c r="K100" s="429"/>
      <c r="L100" s="429"/>
      <c r="M100" s="429"/>
      <c r="N100" s="429"/>
      <c r="O100" s="429"/>
      <c r="P100" s="429"/>
      <c r="Q100" s="429"/>
      <c r="R100" s="429"/>
      <c r="S100" s="429"/>
      <c r="T100" s="429"/>
      <c r="U100" s="429"/>
      <c r="V100" s="429"/>
      <c r="W100" s="429"/>
      <c r="X100" s="429"/>
      <c r="Y100" s="429"/>
      <c r="Z100" s="429"/>
      <c r="AA100" s="429"/>
      <c r="AB100" s="429"/>
      <c r="AC100" s="429"/>
      <c r="AD100" s="429"/>
      <c r="AE100" s="429"/>
      <c r="AF100" s="429"/>
      <c r="AG100" s="429"/>
      <c r="AH100" s="429"/>
      <c r="AI100" s="429"/>
      <c r="AJ100" s="429"/>
      <c r="AK100" s="429"/>
      <c r="AL100" s="430"/>
      <c r="AM100" s="429"/>
      <c r="AN100" s="429"/>
      <c r="AO100" s="429"/>
      <c r="AP100" s="429"/>
      <c r="AQ100" s="429"/>
      <c r="AR100" s="429"/>
      <c r="AS100" s="429"/>
      <c r="AT100" s="429"/>
      <c r="AU100" s="429"/>
      <c r="AV100" s="429"/>
      <c r="AW100" s="429"/>
      <c r="AX100" s="429"/>
      <c r="AY100" s="429"/>
      <c r="AZ100" s="429"/>
      <c r="BA100" s="430"/>
      <c r="BB100" s="428"/>
      <c r="BC100" s="428"/>
      <c r="BD100" s="429"/>
      <c r="BE100" s="429"/>
      <c r="BF100" s="429"/>
      <c r="BG100" s="429"/>
      <c r="BH100" s="429"/>
      <c r="BI100" s="429"/>
      <c r="BJ100" s="429"/>
      <c r="BK100" s="429"/>
      <c r="BL100" s="429"/>
      <c r="BM100" s="429"/>
      <c r="BN100" s="429"/>
      <c r="BO100" s="429"/>
      <c r="BP100" s="429"/>
      <c r="BQ100" s="429"/>
      <c r="BR100" s="429"/>
      <c r="BS100" s="429"/>
      <c r="BT100" s="430"/>
      <c r="BU100" s="429"/>
      <c r="BV100" s="429"/>
      <c r="BW100" s="429"/>
      <c r="BX100" s="429"/>
      <c r="BY100" s="429"/>
      <c r="BZ100" s="429"/>
      <c r="CA100" s="429"/>
      <c r="CB100" s="429"/>
      <c r="CC100" s="429"/>
      <c r="CD100" s="429"/>
      <c r="CE100" s="429"/>
      <c r="CF100" s="429"/>
      <c r="CG100" s="429"/>
      <c r="CH100" s="429"/>
      <c r="CI100" s="428"/>
      <c r="CJ100" s="430"/>
      <c r="CK100" s="429"/>
      <c r="CL100" s="429"/>
      <c r="CM100" s="429"/>
      <c r="CN100" s="429"/>
      <c r="CO100" s="429"/>
      <c r="CP100" s="429"/>
      <c r="CQ100" s="429"/>
      <c r="CR100" s="429"/>
      <c r="CS100" s="429"/>
      <c r="CT100" s="429"/>
      <c r="CU100" s="429"/>
      <c r="CV100" s="429"/>
      <c r="CW100" s="429"/>
      <c r="CX100" s="429"/>
      <c r="CY100" s="429"/>
      <c r="CZ100" s="429"/>
      <c r="DA100" s="429"/>
      <c r="DB100" s="429"/>
      <c r="DC100" s="429"/>
      <c r="DD100" s="429"/>
      <c r="DE100" s="429"/>
      <c r="DF100" s="429"/>
      <c r="DG100" s="429"/>
      <c r="DH100" s="429"/>
      <c r="DI100" s="429"/>
      <c r="DJ100" s="429"/>
      <c r="DK100" s="429"/>
      <c r="DL100" s="429"/>
      <c r="DM100" s="429"/>
      <c r="DN100" s="429"/>
      <c r="DO100" s="430"/>
      <c r="DP100" s="428"/>
      <c r="DQ100" s="428"/>
      <c r="DR100" s="428"/>
      <c r="DS100" s="428"/>
      <c r="DT100" s="429"/>
      <c r="DU100" s="429"/>
      <c r="DV100" s="429"/>
      <c r="DW100" s="429"/>
      <c r="DX100" s="429"/>
      <c r="DY100" s="429"/>
      <c r="DZ100" s="429"/>
      <c r="EA100" s="429"/>
      <c r="EB100" s="429"/>
      <c r="EC100" s="429"/>
      <c r="ED100" s="429"/>
      <c r="EE100" s="429"/>
      <c r="EF100" s="429"/>
      <c r="EG100" s="429"/>
      <c r="EH100" s="429"/>
      <c r="EI100" s="429"/>
      <c r="EJ100" s="429"/>
      <c r="EK100" s="429"/>
      <c r="EL100" s="429"/>
      <c r="EM100" s="429"/>
      <c r="EN100" s="429"/>
      <c r="EO100" s="429"/>
      <c r="EP100" s="429"/>
      <c r="EQ100" s="429"/>
      <c r="ER100" s="429"/>
      <c r="ES100" s="429"/>
      <c r="ET100" s="429"/>
      <c r="EU100" s="429"/>
      <c r="EV100" s="429"/>
      <c r="EW100" s="429"/>
      <c r="EX100" s="429"/>
      <c r="EY100" s="429"/>
      <c r="EZ100" s="429"/>
      <c r="FA100" s="429"/>
      <c r="FB100" s="429"/>
      <c r="FC100" s="429"/>
      <c r="FD100" s="429"/>
      <c r="FE100" s="429"/>
      <c r="FF100" s="429"/>
      <c r="FG100" s="429"/>
      <c r="FH100" s="429"/>
      <c r="FI100" s="429"/>
      <c r="FJ100" s="429"/>
      <c r="FK100" s="429"/>
      <c r="FL100" s="429"/>
      <c r="FM100" s="429"/>
      <c r="FN100" s="429"/>
      <c r="FO100" s="429"/>
      <c r="FP100" s="429"/>
      <c r="FQ100" s="429"/>
      <c r="FR100" s="429"/>
      <c r="FS100" s="429"/>
      <c r="FT100" s="429"/>
      <c r="FU100" s="429"/>
      <c r="FV100" s="429"/>
      <c r="FW100" s="429"/>
      <c r="FX100" s="429"/>
      <c r="FY100" s="429"/>
      <c r="FZ100" s="429"/>
      <c r="GA100" s="434"/>
      <c r="GB100" s="434"/>
      <c r="GC100" s="434"/>
      <c r="GD100" s="434"/>
      <c r="GE100" s="434"/>
      <c r="GF100" s="434"/>
      <c r="GG100" s="434"/>
      <c r="GH100" s="434"/>
      <c r="GI100" s="434"/>
      <c r="GJ100" s="434"/>
      <c r="GK100" s="434"/>
      <c r="GL100" s="434"/>
      <c r="GM100" s="434"/>
      <c r="GN100" s="434"/>
      <c r="GO100" s="434"/>
      <c r="GP100" s="434"/>
      <c r="GQ100" s="434"/>
      <c r="GR100" s="434"/>
      <c r="GS100" s="434"/>
      <c r="GT100" s="447"/>
      <c r="GU100" s="448"/>
      <c r="GV100" s="448"/>
      <c r="GW100" s="448"/>
      <c r="GX100" s="434"/>
      <c r="GY100" s="434"/>
      <c r="GZ100" s="434"/>
      <c r="HA100" s="434"/>
      <c r="HB100" s="434"/>
      <c r="HC100" s="434"/>
      <c r="HD100" s="434"/>
      <c r="HE100" s="434"/>
      <c r="HF100" s="434"/>
      <c r="HG100" s="434"/>
      <c r="HH100" s="434"/>
      <c r="HI100" s="434"/>
      <c r="HJ100" s="434"/>
      <c r="HK100" s="434"/>
      <c r="HL100" s="434"/>
      <c r="HM100" s="434"/>
      <c r="HN100" s="434"/>
      <c r="HO100" s="434"/>
      <c r="HP100" s="434"/>
      <c r="HQ100" s="434"/>
      <c r="HR100" s="434"/>
      <c r="HS100" s="434"/>
      <c r="HT100" s="434"/>
      <c r="HU100" s="434"/>
      <c r="HV100" s="434"/>
      <c r="HW100" s="434"/>
      <c r="HX100" s="434"/>
      <c r="HY100" s="434"/>
      <c r="HZ100" s="434"/>
      <c r="IA100" s="434"/>
      <c r="IB100" s="434"/>
      <c r="IC100" s="434"/>
      <c r="ID100" s="434"/>
      <c r="IE100" s="434"/>
      <c r="IF100" s="434"/>
      <c r="IG100" s="434"/>
      <c r="IH100" s="434"/>
      <c r="II100" s="434"/>
      <c r="IJ100" s="434"/>
      <c r="IK100" s="434"/>
      <c r="IL100" s="434"/>
      <c r="IM100" s="434"/>
      <c r="IN100" s="434"/>
      <c r="IO100" s="434"/>
      <c r="IP100" s="434"/>
      <c r="IQ100" s="434"/>
      <c r="IR100" s="434"/>
      <c r="IS100" s="434"/>
      <c r="IT100" s="434"/>
      <c r="IU100" s="434"/>
      <c r="IV100" s="434"/>
      <c r="IW100" s="434"/>
      <c r="IX100" s="434"/>
      <c r="IY100" s="434"/>
      <c r="IZ100" s="434"/>
      <c r="JA100" s="434"/>
      <c r="JB100" s="434"/>
      <c r="JC100" s="434"/>
      <c r="JD100" s="434"/>
      <c r="JE100" s="434"/>
      <c r="JF100" s="434"/>
      <c r="JG100" s="434"/>
      <c r="JH100" s="434"/>
      <c r="JI100" s="434"/>
      <c r="JJ100" s="434"/>
      <c r="JK100" s="434"/>
      <c r="JL100" s="434"/>
      <c r="JM100" s="434"/>
      <c r="JN100" s="434"/>
    </row>
    <row r="101" spans="1:274" ht="13.5" x14ac:dyDescent="0.2">
      <c r="A101" s="449"/>
      <c r="B101" s="979" t="s">
        <v>1315</v>
      </c>
      <c r="C101" s="979"/>
      <c r="D101" s="979"/>
      <c r="E101" s="979"/>
      <c r="F101" s="980"/>
      <c r="G101" s="450"/>
      <c r="H101" s="451"/>
      <c r="I101" s="451"/>
      <c r="J101" s="451"/>
      <c r="K101" s="451"/>
      <c r="L101" s="451"/>
      <c r="M101" s="451"/>
      <c r="N101" s="451"/>
      <c r="O101" s="451"/>
      <c r="P101" s="452"/>
      <c r="Q101" s="451"/>
      <c r="R101" s="451"/>
      <c r="S101" s="451"/>
      <c r="T101" s="451"/>
      <c r="U101" s="451"/>
      <c r="V101" s="451"/>
      <c r="W101" s="451"/>
      <c r="X101" s="451"/>
      <c r="Y101" s="451"/>
      <c r="Z101" s="451"/>
      <c r="AA101" s="451"/>
      <c r="AB101" s="451"/>
      <c r="AC101" s="451"/>
      <c r="AD101" s="451"/>
      <c r="AE101" s="451"/>
      <c r="AF101" s="451"/>
      <c r="AG101" s="451"/>
      <c r="AH101" s="451"/>
      <c r="AI101" s="451"/>
      <c r="AJ101" s="451"/>
      <c r="AK101" s="451"/>
      <c r="AL101" s="451"/>
      <c r="AM101" s="451"/>
      <c r="AN101" s="451"/>
      <c r="AO101" s="451"/>
      <c r="AP101" s="451"/>
      <c r="AQ101" s="451"/>
      <c r="AR101" s="451"/>
      <c r="AS101" s="451"/>
      <c r="AT101" s="451"/>
      <c r="AU101" s="451"/>
      <c r="AV101" s="451"/>
      <c r="AW101" s="451"/>
      <c r="AX101" s="451"/>
      <c r="AY101" s="451"/>
      <c r="AZ101" s="451"/>
      <c r="BA101" s="451"/>
      <c r="BB101" s="451"/>
      <c r="BC101" s="451"/>
      <c r="BD101" s="451"/>
      <c r="BE101" s="451"/>
      <c r="BF101" s="451"/>
      <c r="BG101" s="451"/>
      <c r="BH101" s="451"/>
      <c r="BI101" s="451"/>
      <c r="BJ101" s="451"/>
      <c r="BK101" s="451"/>
      <c r="BL101" s="451"/>
      <c r="BM101" s="451"/>
      <c r="BN101" s="451"/>
      <c r="BO101" s="451"/>
      <c r="BP101" s="451"/>
      <c r="BQ101" s="451"/>
      <c r="BR101" s="451"/>
      <c r="BS101" s="451"/>
      <c r="BT101" s="451"/>
      <c r="BU101" s="451"/>
      <c r="BV101" s="451"/>
      <c r="BW101" s="451"/>
      <c r="BX101" s="451"/>
      <c r="BY101" s="451"/>
      <c r="BZ101" s="451"/>
      <c r="CA101" s="451"/>
      <c r="CB101" s="451"/>
      <c r="CC101" s="451"/>
      <c r="CD101" s="451"/>
      <c r="CE101" s="451"/>
      <c r="CF101" s="451"/>
      <c r="CG101" s="451"/>
      <c r="CH101" s="451"/>
      <c r="CI101" s="451"/>
      <c r="CJ101" s="451"/>
      <c r="CK101" s="451"/>
      <c r="CL101" s="451"/>
      <c r="CM101" s="451"/>
      <c r="CN101" s="451"/>
      <c r="CO101" s="451"/>
      <c r="CP101" s="451"/>
      <c r="CQ101" s="451"/>
      <c r="CR101" s="451"/>
      <c r="CS101" s="451"/>
      <c r="CT101" s="451"/>
      <c r="CU101" s="451"/>
      <c r="CV101" s="451"/>
      <c r="CW101" s="451"/>
      <c r="CX101" s="451"/>
      <c r="CY101" s="451"/>
      <c r="CZ101" s="451"/>
      <c r="DA101" s="451"/>
      <c r="DB101" s="451"/>
      <c r="DC101" s="451"/>
      <c r="DD101" s="451"/>
      <c r="DE101" s="451"/>
      <c r="DF101" s="451"/>
      <c r="DG101" s="451"/>
      <c r="DH101" s="451"/>
      <c r="DI101" s="451"/>
      <c r="DJ101" s="451"/>
      <c r="DK101" s="451"/>
      <c r="DL101" s="451"/>
      <c r="DM101" s="451"/>
      <c r="DN101" s="451"/>
      <c r="DO101" s="451"/>
      <c r="DP101" s="451"/>
      <c r="DQ101" s="451"/>
      <c r="DR101" s="451"/>
      <c r="DS101" s="451"/>
      <c r="DT101" s="451"/>
      <c r="DU101" s="451"/>
      <c r="DV101" s="451"/>
      <c r="DW101" s="451"/>
      <c r="DX101" s="451"/>
      <c r="DY101" s="451"/>
      <c r="DZ101" s="451"/>
      <c r="EA101" s="451"/>
      <c r="EB101" s="451"/>
      <c r="EC101" s="451"/>
      <c r="ED101" s="451"/>
      <c r="EE101" s="451"/>
      <c r="EF101" s="451"/>
      <c r="EG101" s="451"/>
      <c r="EH101" s="451"/>
      <c r="EI101" s="451"/>
      <c r="EJ101" s="451"/>
      <c r="EK101" s="451"/>
      <c r="EL101" s="451"/>
      <c r="EM101" s="451"/>
      <c r="EN101" s="451"/>
      <c r="EO101" s="451"/>
      <c r="EP101" s="451"/>
      <c r="EQ101" s="451"/>
      <c r="ER101" s="451"/>
      <c r="ES101" s="451"/>
      <c r="ET101" s="451"/>
      <c r="EU101" s="451"/>
      <c r="EV101" s="451"/>
      <c r="EW101" s="451"/>
      <c r="EX101" s="451"/>
      <c r="EY101" s="451"/>
      <c r="EZ101" s="451"/>
      <c r="FA101" s="451"/>
      <c r="FB101" s="451"/>
      <c r="FC101" s="451"/>
      <c r="FD101" s="451"/>
      <c r="FE101" s="451"/>
      <c r="FF101" s="451"/>
      <c r="FG101" s="451"/>
      <c r="FH101" s="451"/>
      <c r="FI101" s="451"/>
      <c r="FJ101" s="451"/>
      <c r="FK101" s="451"/>
      <c r="FL101" s="451"/>
      <c r="FM101" s="451"/>
      <c r="FN101" s="451"/>
      <c r="FO101" s="451"/>
      <c r="FP101" s="451"/>
      <c r="FQ101" s="451"/>
      <c r="FR101" s="451"/>
      <c r="FS101" s="451"/>
      <c r="FT101" s="451"/>
      <c r="FU101" s="451"/>
      <c r="FV101" s="451"/>
      <c r="FW101" s="451"/>
      <c r="FX101" s="451"/>
      <c r="FY101" s="451"/>
      <c r="FZ101" s="451"/>
      <c r="GA101" s="439"/>
      <c r="GB101" s="439"/>
      <c r="GC101" s="439"/>
      <c r="GD101" s="439"/>
      <c r="GE101" s="439"/>
      <c r="GF101" s="439"/>
      <c r="GG101" s="439"/>
      <c r="GH101" s="439"/>
      <c r="GI101" s="439"/>
      <c r="GJ101" s="439"/>
      <c r="GK101" s="439"/>
      <c r="GL101" s="439"/>
      <c r="GM101" s="439"/>
      <c r="GN101" s="439"/>
      <c r="GO101" s="439"/>
      <c r="GP101" s="439"/>
      <c r="GQ101" s="439"/>
      <c r="GR101" s="439"/>
      <c r="GS101" s="439"/>
      <c r="GT101" s="453"/>
      <c r="GU101" s="454"/>
      <c r="GV101" s="454"/>
      <c r="GW101" s="454"/>
      <c r="GX101" s="439"/>
      <c r="GY101" s="439"/>
      <c r="GZ101" s="439"/>
      <c r="HA101" s="439"/>
      <c r="HB101" s="439"/>
      <c r="HC101" s="439"/>
      <c r="HD101" s="439"/>
      <c r="HE101" s="439"/>
      <c r="HF101" s="439"/>
      <c r="HG101" s="439"/>
      <c r="HH101" s="439"/>
      <c r="HI101" s="439"/>
      <c r="HJ101" s="439"/>
      <c r="HK101" s="439"/>
      <c r="HL101" s="439"/>
      <c r="HM101" s="439"/>
      <c r="HN101" s="439"/>
      <c r="HO101" s="439"/>
      <c r="HP101" s="439"/>
      <c r="HQ101" s="439"/>
      <c r="HR101" s="439"/>
      <c r="HS101" s="439"/>
      <c r="HT101" s="439"/>
      <c r="HU101" s="439"/>
      <c r="HV101" s="439"/>
      <c r="HW101" s="439"/>
      <c r="HX101" s="439"/>
      <c r="HY101" s="439"/>
      <c r="HZ101" s="439"/>
      <c r="IA101" s="439"/>
      <c r="IB101" s="439"/>
      <c r="IC101" s="439"/>
      <c r="ID101" s="439"/>
      <c r="IE101" s="439"/>
      <c r="IF101" s="439"/>
      <c r="IG101" s="439"/>
      <c r="IH101" s="439"/>
      <c r="II101" s="439"/>
      <c r="IJ101" s="439"/>
      <c r="IK101" s="439"/>
      <c r="IL101" s="439"/>
      <c r="IM101" s="439"/>
      <c r="IN101" s="439"/>
      <c r="IO101" s="439"/>
      <c r="IP101" s="455"/>
      <c r="IQ101" s="455"/>
      <c r="IR101" s="455"/>
      <c r="IS101" s="455"/>
      <c r="IT101" s="455"/>
      <c r="IU101" s="455"/>
      <c r="IV101" s="455"/>
      <c r="IW101" s="455"/>
      <c r="IX101" s="455"/>
      <c r="IY101" s="455"/>
      <c r="IZ101" s="455"/>
      <c r="JA101" s="455"/>
      <c r="JB101" s="455"/>
      <c r="JC101" s="455"/>
      <c r="JD101" s="455"/>
      <c r="JE101" s="455"/>
      <c r="JF101" s="455"/>
      <c r="JG101" s="455"/>
      <c r="JH101" s="455"/>
      <c r="JI101" s="455"/>
      <c r="JJ101" s="455"/>
      <c r="JK101" s="455"/>
      <c r="JL101" s="455"/>
      <c r="JM101" s="455"/>
      <c r="JN101" s="455"/>
    </row>
    <row r="102" spans="1:274" ht="13.5" x14ac:dyDescent="0.2">
      <c r="A102" s="449"/>
      <c r="B102" s="924">
        <v>1</v>
      </c>
      <c r="C102" s="927" t="s">
        <v>1293</v>
      </c>
      <c r="D102" s="930" t="s">
        <v>1294</v>
      </c>
      <c r="E102" s="931"/>
      <c r="F102" s="932"/>
      <c r="G102" s="428"/>
      <c r="H102" s="429"/>
      <c r="I102" s="429"/>
      <c r="J102" s="429"/>
      <c r="K102" s="429"/>
      <c r="L102" s="429"/>
      <c r="M102" s="429"/>
      <c r="N102" s="429"/>
      <c r="O102" s="429"/>
      <c r="P102" s="429"/>
      <c r="Q102" s="429"/>
      <c r="R102" s="429"/>
      <c r="S102" s="429"/>
      <c r="T102" s="429"/>
      <c r="U102" s="429"/>
      <c r="V102" s="429"/>
      <c r="W102" s="429"/>
      <c r="X102" s="429"/>
      <c r="Y102" s="429"/>
      <c r="Z102" s="429"/>
      <c r="AA102" s="429"/>
      <c r="AB102" s="429"/>
      <c r="AC102" s="429"/>
      <c r="AD102" s="429"/>
      <c r="AE102" s="429"/>
      <c r="AF102" s="429"/>
      <c r="AG102" s="429"/>
      <c r="AH102" s="429"/>
      <c r="AI102" s="429"/>
      <c r="AJ102" s="429"/>
      <c r="AK102" s="429"/>
      <c r="AL102" s="430"/>
      <c r="AM102" s="429"/>
      <c r="AN102" s="429"/>
      <c r="AO102" s="429"/>
      <c r="AP102" s="429"/>
      <c r="AQ102" s="429"/>
      <c r="AR102" s="429"/>
      <c r="AS102" s="429"/>
      <c r="AT102" s="429"/>
      <c r="AU102" s="429"/>
      <c r="AV102" s="429"/>
      <c r="AW102" s="429"/>
      <c r="AX102" s="429"/>
      <c r="AY102" s="429"/>
      <c r="AZ102" s="429"/>
      <c r="BA102" s="430"/>
      <c r="BB102" s="428"/>
      <c r="BC102" s="428"/>
      <c r="BD102" s="429"/>
      <c r="BE102" s="429"/>
      <c r="BF102" s="429"/>
      <c r="BG102" s="429"/>
      <c r="BH102" s="429"/>
      <c r="BI102" s="429"/>
      <c r="BJ102" s="429"/>
      <c r="BK102" s="429"/>
      <c r="BL102" s="429"/>
      <c r="BM102" s="429"/>
      <c r="BN102" s="429"/>
      <c r="BO102" s="429"/>
      <c r="BP102" s="429"/>
      <c r="BQ102" s="429"/>
      <c r="BR102" s="429"/>
      <c r="BS102" s="429"/>
      <c r="BT102" s="430"/>
      <c r="BU102" s="429"/>
      <c r="BV102" s="429"/>
      <c r="BW102" s="429"/>
      <c r="BX102" s="429"/>
      <c r="BY102" s="429"/>
      <c r="BZ102" s="429"/>
      <c r="CA102" s="429"/>
      <c r="CB102" s="429"/>
      <c r="CC102" s="429"/>
      <c r="CD102" s="429"/>
      <c r="CE102" s="429"/>
      <c r="CF102" s="429"/>
      <c r="CG102" s="429"/>
      <c r="CH102" s="429"/>
      <c r="CI102" s="428"/>
      <c r="CJ102" s="430"/>
      <c r="CK102" s="429"/>
      <c r="CL102" s="429"/>
      <c r="CM102" s="429"/>
      <c r="CN102" s="429"/>
      <c r="CO102" s="429"/>
      <c r="CP102" s="429"/>
      <c r="CQ102" s="429"/>
      <c r="CR102" s="429"/>
      <c r="CS102" s="429"/>
      <c r="CT102" s="429"/>
      <c r="CU102" s="429"/>
      <c r="CV102" s="429"/>
      <c r="CW102" s="429"/>
      <c r="CX102" s="429"/>
      <c r="CY102" s="429"/>
      <c r="CZ102" s="429"/>
      <c r="DA102" s="429"/>
      <c r="DB102" s="429"/>
      <c r="DC102" s="429"/>
      <c r="DD102" s="429"/>
      <c r="DE102" s="429"/>
      <c r="DF102" s="429"/>
      <c r="DG102" s="429"/>
      <c r="DH102" s="429"/>
      <c r="DI102" s="429"/>
      <c r="DJ102" s="429"/>
      <c r="DK102" s="429"/>
      <c r="DL102" s="429"/>
      <c r="DM102" s="429"/>
      <c r="DN102" s="429"/>
      <c r="DO102" s="430"/>
      <c r="DP102" s="428"/>
      <c r="DQ102" s="428"/>
      <c r="DR102" s="428"/>
      <c r="DS102" s="428"/>
      <c r="DT102" s="429"/>
      <c r="DU102" s="429"/>
      <c r="DV102" s="429"/>
      <c r="DW102" s="429"/>
      <c r="DX102" s="429"/>
      <c r="DY102" s="429"/>
      <c r="DZ102" s="429"/>
      <c r="EA102" s="429"/>
      <c r="EB102" s="429"/>
      <c r="EC102" s="429"/>
      <c r="ED102" s="429"/>
      <c r="EE102" s="429"/>
      <c r="EF102" s="429"/>
      <c r="EG102" s="429"/>
      <c r="EH102" s="429"/>
      <c r="EI102" s="429"/>
      <c r="EJ102" s="429"/>
      <c r="EK102" s="429"/>
      <c r="EL102" s="429"/>
      <c r="EM102" s="429"/>
      <c r="EN102" s="429"/>
      <c r="EO102" s="429"/>
      <c r="EP102" s="429"/>
      <c r="EQ102" s="429"/>
      <c r="ER102" s="429"/>
      <c r="ES102" s="429"/>
      <c r="ET102" s="429"/>
      <c r="EU102" s="429"/>
      <c r="EV102" s="429"/>
      <c r="EW102" s="429"/>
      <c r="EX102" s="429"/>
      <c r="EY102" s="429"/>
      <c r="EZ102" s="429"/>
      <c r="FA102" s="429"/>
      <c r="FB102" s="429"/>
      <c r="FC102" s="429"/>
      <c r="FD102" s="429"/>
      <c r="FE102" s="429"/>
      <c r="FF102" s="429"/>
      <c r="FG102" s="429"/>
      <c r="FH102" s="429"/>
      <c r="FI102" s="429"/>
      <c r="FJ102" s="429"/>
      <c r="FK102" s="429"/>
      <c r="FL102" s="429"/>
      <c r="FM102" s="429"/>
      <c r="FN102" s="429"/>
      <c r="FO102" s="429"/>
      <c r="FP102" s="429"/>
      <c r="FQ102" s="429"/>
      <c r="FR102" s="429"/>
      <c r="FS102" s="429"/>
      <c r="FT102" s="429"/>
      <c r="FU102" s="429"/>
      <c r="FV102" s="429"/>
      <c r="FW102" s="429"/>
      <c r="FX102" s="429"/>
      <c r="FY102" s="429"/>
      <c r="FZ102" s="429"/>
      <c r="GA102" s="434"/>
      <c r="GB102" s="434"/>
      <c r="GC102" s="434"/>
      <c r="GD102" s="434"/>
      <c r="GE102" s="434"/>
      <c r="GF102" s="434"/>
      <c r="GG102" s="434"/>
      <c r="GH102" s="434"/>
      <c r="GI102" s="434"/>
      <c r="GJ102" s="434"/>
      <c r="GK102" s="434"/>
      <c r="GL102" s="434"/>
      <c r="GM102" s="434"/>
      <c r="GN102" s="434"/>
      <c r="GO102" s="434"/>
      <c r="GP102" s="434"/>
      <c r="GQ102" s="434"/>
      <c r="GR102" s="434"/>
      <c r="GS102" s="434"/>
      <c r="GT102" s="447"/>
      <c r="GU102" s="448"/>
      <c r="GV102" s="448"/>
      <c r="GW102" s="448"/>
      <c r="GX102" s="434"/>
      <c r="GY102" s="434"/>
      <c r="GZ102" s="434"/>
      <c r="HA102" s="434"/>
      <c r="HB102" s="434"/>
      <c r="HC102" s="434"/>
      <c r="HD102" s="434"/>
      <c r="HE102" s="434"/>
      <c r="HF102" s="434"/>
      <c r="HG102" s="434"/>
      <c r="HH102" s="434"/>
      <c r="HI102" s="434"/>
      <c r="HJ102" s="434"/>
      <c r="HK102" s="434"/>
      <c r="HL102" s="434"/>
      <c r="HM102" s="434"/>
      <c r="HN102" s="434"/>
      <c r="HO102" s="434"/>
      <c r="HP102" s="434"/>
      <c r="HQ102" s="434"/>
      <c r="HR102" s="434"/>
      <c r="HS102" s="434"/>
      <c r="HT102" s="434"/>
      <c r="HU102" s="434"/>
      <c r="HV102" s="434"/>
      <c r="HW102" s="434"/>
      <c r="HX102" s="434"/>
      <c r="HY102" s="434"/>
      <c r="HZ102" s="434"/>
      <c r="IA102" s="434"/>
      <c r="IB102" s="434"/>
      <c r="IC102" s="434"/>
      <c r="ID102" s="434"/>
      <c r="IE102" s="434"/>
      <c r="IF102" s="434"/>
      <c r="IG102" s="434"/>
      <c r="IH102" s="434"/>
      <c r="II102" s="434"/>
      <c r="IJ102" s="434"/>
      <c r="IK102" s="434"/>
      <c r="IL102" s="434"/>
      <c r="IM102" s="434"/>
      <c r="IN102" s="434"/>
      <c r="IO102" s="434"/>
      <c r="IP102" s="434"/>
      <c r="IQ102" s="434"/>
      <c r="IR102" s="434"/>
      <c r="IS102" s="434"/>
      <c r="IT102" s="434"/>
      <c r="IU102" s="434"/>
      <c r="IV102" s="434"/>
      <c r="IW102" s="434"/>
      <c r="IX102" s="434"/>
      <c r="IY102" s="434"/>
      <c r="IZ102" s="434"/>
      <c r="JA102" s="434"/>
      <c r="JB102" s="434"/>
      <c r="JC102" s="434"/>
      <c r="JD102" s="434"/>
      <c r="JE102" s="434"/>
      <c r="JF102" s="434"/>
      <c r="JG102" s="434"/>
      <c r="JH102" s="434"/>
      <c r="JI102" s="434"/>
      <c r="JJ102" s="434"/>
      <c r="JK102" s="434"/>
      <c r="JL102" s="434"/>
      <c r="JM102" s="434"/>
      <c r="JN102" s="434"/>
    </row>
    <row r="103" spans="1:274" ht="12" customHeight="1" x14ac:dyDescent="0.2">
      <c r="A103" s="449"/>
      <c r="B103" s="925"/>
      <c r="C103" s="928"/>
      <c r="D103" s="933" t="s">
        <v>1295</v>
      </c>
      <c r="E103" s="935">
        <v>2</v>
      </c>
      <c r="F103" s="437" t="str">
        <f>HN5</f>
        <v>Mutawakkil, S.Ag., M.Pd</v>
      </c>
      <c r="G103" s="430"/>
      <c r="H103" s="429"/>
      <c r="I103" s="429"/>
      <c r="J103" s="429"/>
      <c r="K103" s="429"/>
      <c r="L103" s="429"/>
      <c r="M103" s="429"/>
      <c r="N103" s="429"/>
      <c r="O103" s="429"/>
      <c r="P103" s="429"/>
      <c r="Q103" s="429"/>
      <c r="R103" s="429"/>
      <c r="S103" s="429"/>
      <c r="T103" s="429"/>
      <c r="U103" s="429"/>
      <c r="V103" s="429"/>
      <c r="W103" s="429"/>
      <c r="X103" s="429"/>
      <c r="Y103" s="429"/>
      <c r="Z103" s="429"/>
      <c r="AA103" s="429"/>
      <c r="AB103" s="429"/>
      <c r="AC103" s="429"/>
      <c r="AD103" s="429"/>
      <c r="AE103" s="429"/>
      <c r="AF103" s="429"/>
      <c r="AG103" s="429"/>
      <c r="AH103" s="429"/>
      <c r="AI103" s="429"/>
      <c r="AJ103" s="429"/>
      <c r="AK103" s="429"/>
      <c r="AL103" s="430"/>
      <c r="AM103" s="429"/>
      <c r="AN103" s="429"/>
      <c r="AO103" s="429"/>
      <c r="AP103" s="429"/>
      <c r="AQ103" s="429"/>
      <c r="AR103" s="429"/>
      <c r="AS103" s="429"/>
      <c r="AT103" s="429"/>
      <c r="AU103" s="429"/>
      <c r="AV103" s="429"/>
      <c r="AW103" s="429"/>
      <c r="AX103" s="429"/>
      <c r="AY103" s="429"/>
      <c r="AZ103" s="429"/>
      <c r="BA103" s="430"/>
      <c r="BB103" s="428"/>
      <c r="BC103" s="428"/>
      <c r="BD103" s="429"/>
      <c r="BE103" s="429"/>
      <c r="BF103" s="429"/>
      <c r="BG103" s="429"/>
      <c r="BH103" s="429"/>
      <c r="BI103" s="429"/>
      <c r="BJ103" s="429"/>
      <c r="BK103" s="429"/>
      <c r="BL103" s="429"/>
      <c r="BM103" s="429"/>
      <c r="BN103" s="429"/>
      <c r="BO103" s="429"/>
      <c r="BP103" s="429"/>
      <c r="BQ103" s="429"/>
      <c r="BR103" s="429"/>
      <c r="BS103" s="429"/>
      <c r="BT103" s="430"/>
      <c r="BU103" s="429"/>
      <c r="BV103" s="429"/>
      <c r="BW103" s="429"/>
      <c r="BX103" s="429"/>
      <c r="BY103" s="429"/>
      <c r="BZ103" s="429"/>
      <c r="CA103" s="429"/>
      <c r="CB103" s="429"/>
      <c r="CC103" s="429"/>
      <c r="CD103" s="429"/>
      <c r="CE103" s="429"/>
      <c r="CF103" s="429"/>
      <c r="CG103" s="429"/>
      <c r="CH103" s="429"/>
      <c r="CI103" s="428"/>
      <c r="CJ103" s="430"/>
      <c r="CK103" s="429"/>
      <c r="CL103" s="429"/>
      <c r="CM103" s="429"/>
      <c r="CN103" s="429"/>
      <c r="CO103" s="429"/>
      <c r="CP103" s="429"/>
      <c r="CQ103" s="429"/>
      <c r="CR103" s="429"/>
      <c r="CS103" s="429"/>
      <c r="CT103" s="429"/>
      <c r="CU103" s="429"/>
      <c r="CV103" s="429"/>
      <c r="CW103" s="429"/>
      <c r="CX103" s="429"/>
      <c r="CY103" s="429"/>
      <c r="CZ103" s="429"/>
      <c r="DA103" s="429"/>
      <c r="DB103" s="429"/>
      <c r="DC103" s="429"/>
      <c r="DD103" s="429"/>
      <c r="DE103" s="429"/>
      <c r="DF103" s="429"/>
      <c r="DG103" s="429"/>
      <c r="DH103" s="429"/>
      <c r="DI103" s="429"/>
      <c r="DJ103" s="429"/>
      <c r="DK103" s="429"/>
      <c r="DL103" s="429"/>
      <c r="DM103" s="429"/>
      <c r="DN103" s="429"/>
      <c r="DO103" s="430"/>
      <c r="DP103" s="428"/>
      <c r="DQ103" s="428"/>
      <c r="DR103" s="428"/>
      <c r="DS103" s="428"/>
      <c r="DT103" s="429"/>
      <c r="DU103" s="429"/>
      <c r="DV103" s="429"/>
      <c r="DW103" s="429"/>
      <c r="DX103" s="429"/>
      <c r="DY103" s="429"/>
      <c r="DZ103" s="429"/>
      <c r="EA103" s="429"/>
      <c r="EB103" s="429"/>
      <c r="EC103" s="429"/>
      <c r="ED103" s="429"/>
      <c r="EE103" s="429"/>
      <c r="EF103" s="429"/>
      <c r="EG103" s="429"/>
      <c r="EH103" s="429"/>
      <c r="EI103" s="429"/>
      <c r="EJ103" s="429"/>
      <c r="EK103" s="429"/>
      <c r="EL103" s="429"/>
      <c r="EM103" s="429"/>
      <c r="EN103" s="429"/>
      <c r="EO103" s="429"/>
      <c r="EP103" s="429"/>
      <c r="EQ103" s="429"/>
      <c r="ER103" s="429"/>
      <c r="ES103" s="429"/>
      <c r="ET103" s="429"/>
      <c r="EU103" s="429"/>
      <c r="EV103" s="429"/>
      <c r="EW103" s="429"/>
      <c r="EX103" s="429"/>
      <c r="EY103" s="429"/>
      <c r="EZ103" s="429"/>
      <c r="FA103" s="429"/>
      <c r="FB103" s="429"/>
      <c r="FC103" s="429"/>
      <c r="FD103" s="429"/>
      <c r="FE103" s="429"/>
      <c r="FF103" s="429"/>
      <c r="FG103" s="429"/>
      <c r="FH103" s="429"/>
      <c r="FI103" s="429"/>
      <c r="FJ103" s="429"/>
      <c r="FK103" s="429"/>
      <c r="FL103" s="429"/>
      <c r="FM103" s="429"/>
      <c r="FN103" s="429"/>
      <c r="FO103" s="429"/>
      <c r="FP103" s="429"/>
      <c r="FQ103" s="429"/>
      <c r="FR103" s="429"/>
      <c r="FS103" s="429"/>
      <c r="FT103" s="429"/>
      <c r="FU103" s="429"/>
      <c r="FV103" s="429"/>
      <c r="FW103" s="429"/>
      <c r="FX103" s="429"/>
      <c r="FY103" s="429"/>
      <c r="FZ103" s="429"/>
      <c r="GA103" s="916"/>
      <c r="GB103" s="916"/>
      <c r="GC103" s="916"/>
      <c r="GD103" s="916"/>
      <c r="GE103" s="916"/>
      <c r="GF103" s="916"/>
      <c r="GG103" s="916"/>
      <c r="GH103" s="916"/>
      <c r="GI103" s="916"/>
      <c r="GJ103" s="916"/>
      <c r="GK103" s="916"/>
      <c r="GL103" s="916"/>
      <c r="GM103" s="916"/>
      <c r="GN103" s="916"/>
      <c r="GO103" s="916"/>
      <c r="GP103" s="916"/>
      <c r="GQ103" s="916"/>
      <c r="GR103" s="916"/>
      <c r="GS103" s="916"/>
      <c r="GT103" s="970"/>
      <c r="GU103" s="972"/>
      <c r="GV103" s="972"/>
      <c r="GW103" s="972"/>
      <c r="GX103" s="916"/>
      <c r="GY103" s="916"/>
      <c r="GZ103" s="916"/>
      <c r="HA103" s="916"/>
      <c r="HB103" s="916"/>
      <c r="HC103" s="916"/>
      <c r="HD103" s="916"/>
      <c r="HE103" s="916"/>
      <c r="HF103" s="916"/>
      <c r="HG103" s="916"/>
      <c r="HH103" s="916"/>
      <c r="HI103" s="438"/>
      <c r="HJ103" s="434"/>
      <c r="HK103" s="434"/>
      <c r="HL103" s="434"/>
      <c r="HM103" s="434"/>
      <c r="HN103" s="916">
        <v>1</v>
      </c>
      <c r="HO103" s="916"/>
      <c r="HP103" s="916">
        <v>1</v>
      </c>
      <c r="HQ103" s="434"/>
      <c r="HR103" s="434"/>
      <c r="HS103" s="434"/>
      <c r="HT103" s="434"/>
      <c r="HU103" s="434"/>
      <c r="HV103" s="434"/>
      <c r="HW103" s="434"/>
      <c r="HX103" s="434"/>
      <c r="HY103" s="434"/>
      <c r="HZ103" s="434"/>
      <c r="IA103" s="434"/>
      <c r="IB103" s="434"/>
      <c r="IC103" s="434"/>
      <c r="ID103" s="434"/>
      <c r="IE103" s="434"/>
      <c r="IF103" s="434"/>
      <c r="IG103" s="434"/>
      <c r="IH103" s="434"/>
      <c r="II103" s="434"/>
      <c r="IJ103" s="434"/>
      <c r="IK103" s="434"/>
      <c r="IL103" s="434"/>
      <c r="IM103" s="434"/>
      <c r="IN103" s="434"/>
      <c r="IO103" s="434"/>
      <c r="IP103" s="434"/>
      <c r="IQ103" s="434"/>
      <c r="IR103" s="434"/>
      <c r="IS103" s="434"/>
      <c r="IT103" s="434"/>
      <c r="IU103" s="434"/>
      <c r="IV103" s="434"/>
      <c r="IW103" s="434"/>
      <c r="IX103" s="434"/>
      <c r="IY103" s="434"/>
      <c r="IZ103" s="434"/>
      <c r="JA103" s="434"/>
      <c r="JB103" s="434"/>
      <c r="JC103" s="434"/>
      <c r="JD103" s="434"/>
      <c r="JE103" s="434"/>
      <c r="JF103" s="434"/>
      <c r="JG103" s="434"/>
      <c r="JH103" s="434"/>
      <c r="JI103" s="434"/>
      <c r="JJ103" s="434"/>
      <c r="JK103" s="434"/>
      <c r="JL103" s="434"/>
      <c r="JM103" s="434"/>
      <c r="JN103" s="434"/>
    </row>
    <row r="104" spans="1:274" ht="12" customHeight="1" x14ac:dyDescent="0.2">
      <c r="A104" s="449"/>
      <c r="B104" s="925"/>
      <c r="C104" s="928"/>
      <c r="D104" s="934"/>
      <c r="E104" s="936"/>
      <c r="F104" s="437" t="str">
        <f>HP5</f>
        <v>RZ.11221</v>
      </c>
      <c r="G104" s="430"/>
      <c r="H104" s="429"/>
      <c r="I104" s="429"/>
      <c r="J104" s="429"/>
      <c r="K104" s="429"/>
      <c r="L104" s="429"/>
      <c r="M104" s="429"/>
      <c r="N104" s="429"/>
      <c r="O104" s="429"/>
      <c r="P104" s="429"/>
      <c r="Q104" s="429"/>
      <c r="R104" s="429"/>
      <c r="S104" s="429"/>
      <c r="T104" s="429"/>
      <c r="U104" s="429"/>
      <c r="V104" s="429"/>
      <c r="W104" s="429"/>
      <c r="X104" s="429"/>
      <c r="Y104" s="429"/>
      <c r="Z104" s="429"/>
      <c r="AA104" s="429"/>
      <c r="AB104" s="429"/>
      <c r="AC104" s="429"/>
      <c r="AD104" s="429"/>
      <c r="AE104" s="429"/>
      <c r="AF104" s="429"/>
      <c r="AG104" s="429"/>
      <c r="AH104" s="429"/>
      <c r="AI104" s="429"/>
      <c r="AJ104" s="429"/>
      <c r="AK104" s="429"/>
      <c r="AL104" s="430"/>
      <c r="AM104" s="429"/>
      <c r="AN104" s="429"/>
      <c r="AO104" s="429"/>
      <c r="AP104" s="429"/>
      <c r="AQ104" s="429"/>
      <c r="AR104" s="429"/>
      <c r="AS104" s="429"/>
      <c r="AT104" s="429"/>
      <c r="AU104" s="429"/>
      <c r="AV104" s="429"/>
      <c r="AW104" s="429"/>
      <c r="AX104" s="429"/>
      <c r="AY104" s="429"/>
      <c r="AZ104" s="429"/>
      <c r="BA104" s="430"/>
      <c r="BB104" s="428"/>
      <c r="BC104" s="428"/>
      <c r="BD104" s="429"/>
      <c r="BE104" s="429"/>
      <c r="BF104" s="429"/>
      <c r="BG104" s="429"/>
      <c r="BH104" s="429"/>
      <c r="BI104" s="429"/>
      <c r="BJ104" s="429"/>
      <c r="BK104" s="429"/>
      <c r="BL104" s="429"/>
      <c r="BM104" s="429"/>
      <c r="BN104" s="429"/>
      <c r="BO104" s="429"/>
      <c r="BP104" s="429"/>
      <c r="BQ104" s="429"/>
      <c r="BR104" s="429"/>
      <c r="BS104" s="429"/>
      <c r="BT104" s="430"/>
      <c r="BU104" s="429"/>
      <c r="BV104" s="429"/>
      <c r="BW104" s="429"/>
      <c r="BX104" s="429"/>
      <c r="BY104" s="429"/>
      <c r="BZ104" s="429"/>
      <c r="CA104" s="429"/>
      <c r="CB104" s="429"/>
      <c r="CC104" s="429"/>
      <c r="CD104" s="429"/>
      <c r="CE104" s="429"/>
      <c r="CF104" s="429"/>
      <c r="CG104" s="429"/>
      <c r="CH104" s="429"/>
      <c r="CI104" s="428"/>
      <c r="CJ104" s="430"/>
      <c r="CK104" s="429"/>
      <c r="CL104" s="429"/>
      <c r="CM104" s="429"/>
      <c r="CN104" s="429"/>
      <c r="CO104" s="429"/>
      <c r="CP104" s="429"/>
      <c r="CQ104" s="429"/>
      <c r="CR104" s="429"/>
      <c r="CS104" s="429"/>
      <c r="CT104" s="429"/>
      <c r="CU104" s="429"/>
      <c r="CV104" s="429"/>
      <c r="CW104" s="429"/>
      <c r="CX104" s="429"/>
      <c r="CY104" s="429"/>
      <c r="CZ104" s="429"/>
      <c r="DA104" s="429"/>
      <c r="DB104" s="429"/>
      <c r="DC104" s="429"/>
      <c r="DD104" s="429"/>
      <c r="DE104" s="429"/>
      <c r="DF104" s="429"/>
      <c r="DG104" s="429"/>
      <c r="DH104" s="429"/>
      <c r="DI104" s="429"/>
      <c r="DJ104" s="429"/>
      <c r="DK104" s="429"/>
      <c r="DL104" s="429"/>
      <c r="DM104" s="429"/>
      <c r="DN104" s="429"/>
      <c r="DO104" s="430"/>
      <c r="DP104" s="428"/>
      <c r="DQ104" s="428"/>
      <c r="DR104" s="428"/>
      <c r="DS104" s="428"/>
      <c r="DT104" s="429"/>
      <c r="DU104" s="429"/>
      <c r="DV104" s="429"/>
      <c r="DW104" s="429"/>
      <c r="DX104" s="429"/>
      <c r="DY104" s="429"/>
      <c r="DZ104" s="429"/>
      <c r="EA104" s="429"/>
      <c r="EB104" s="429"/>
      <c r="EC104" s="429"/>
      <c r="ED104" s="429"/>
      <c r="EE104" s="429"/>
      <c r="EF104" s="429"/>
      <c r="EG104" s="429"/>
      <c r="EH104" s="429"/>
      <c r="EI104" s="429"/>
      <c r="EJ104" s="429"/>
      <c r="EK104" s="429"/>
      <c r="EL104" s="429"/>
      <c r="EM104" s="429"/>
      <c r="EN104" s="429"/>
      <c r="EO104" s="429"/>
      <c r="EP104" s="429"/>
      <c r="EQ104" s="429"/>
      <c r="ER104" s="429"/>
      <c r="ES104" s="429"/>
      <c r="ET104" s="429"/>
      <c r="EU104" s="429"/>
      <c r="EV104" s="429"/>
      <c r="EW104" s="429"/>
      <c r="EX104" s="429"/>
      <c r="EY104" s="429"/>
      <c r="EZ104" s="429"/>
      <c r="FA104" s="429"/>
      <c r="FB104" s="429"/>
      <c r="FC104" s="429"/>
      <c r="FD104" s="429"/>
      <c r="FE104" s="429"/>
      <c r="FF104" s="429"/>
      <c r="FG104" s="429"/>
      <c r="FH104" s="429"/>
      <c r="FI104" s="429"/>
      <c r="FJ104" s="429"/>
      <c r="FK104" s="429"/>
      <c r="FL104" s="429"/>
      <c r="FM104" s="429"/>
      <c r="FN104" s="429"/>
      <c r="FO104" s="429"/>
      <c r="FP104" s="429"/>
      <c r="FQ104" s="429"/>
      <c r="FR104" s="429"/>
      <c r="FS104" s="429"/>
      <c r="FT104" s="429"/>
      <c r="FU104" s="429"/>
      <c r="FV104" s="429"/>
      <c r="FW104" s="429"/>
      <c r="FX104" s="429"/>
      <c r="FY104" s="429"/>
      <c r="FZ104" s="429"/>
      <c r="GA104" s="917"/>
      <c r="GB104" s="917"/>
      <c r="GC104" s="917"/>
      <c r="GD104" s="917"/>
      <c r="GE104" s="917"/>
      <c r="GF104" s="917"/>
      <c r="GG104" s="917"/>
      <c r="GH104" s="917"/>
      <c r="GI104" s="917"/>
      <c r="GJ104" s="917"/>
      <c r="GK104" s="917"/>
      <c r="GL104" s="917"/>
      <c r="GM104" s="917"/>
      <c r="GN104" s="917"/>
      <c r="GO104" s="917"/>
      <c r="GP104" s="917"/>
      <c r="GQ104" s="917"/>
      <c r="GR104" s="917"/>
      <c r="GS104" s="917"/>
      <c r="GT104" s="971"/>
      <c r="GU104" s="972"/>
      <c r="GV104" s="972"/>
      <c r="GW104" s="972"/>
      <c r="GX104" s="917"/>
      <c r="GY104" s="917"/>
      <c r="GZ104" s="917"/>
      <c r="HA104" s="917"/>
      <c r="HB104" s="917"/>
      <c r="HC104" s="917"/>
      <c r="HD104" s="917"/>
      <c r="HE104" s="917"/>
      <c r="HF104" s="917"/>
      <c r="HG104" s="917"/>
      <c r="HH104" s="917"/>
      <c r="HI104" s="439"/>
      <c r="HJ104" s="434"/>
      <c r="HK104" s="434"/>
      <c r="HL104" s="434"/>
      <c r="HM104" s="434"/>
      <c r="HN104" s="917"/>
      <c r="HO104" s="917"/>
      <c r="HP104" s="917"/>
      <c r="HQ104" s="434"/>
      <c r="HR104" s="434"/>
      <c r="HS104" s="434"/>
      <c r="HT104" s="434"/>
      <c r="HU104" s="434"/>
      <c r="HV104" s="434"/>
      <c r="HW104" s="434"/>
      <c r="HX104" s="434"/>
      <c r="HY104" s="434"/>
      <c r="HZ104" s="434"/>
      <c r="IA104" s="434"/>
      <c r="IB104" s="434"/>
      <c r="IC104" s="434"/>
      <c r="ID104" s="434"/>
      <c r="IE104" s="434"/>
      <c r="IF104" s="434"/>
      <c r="IG104" s="434"/>
      <c r="IH104" s="434"/>
      <c r="II104" s="434"/>
      <c r="IJ104" s="434"/>
      <c r="IK104" s="434"/>
      <c r="IL104" s="434"/>
      <c r="IM104" s="434"/>
      <c r="IN104" s="434"/>
      <c r="IO104" s="434"/>
      <c r="IP104" s="434"/>
      <c r="IQ104" s="434"/>
      <c r="IR104" s="434"/>
      <c r="IS104" s="434"/>
      <c r="IT104" s="434"/>
      <c r="IU104" s="434"/>
      <c r="IV104" s="434"/>
      <c r="IW104" s="434"/>
      <c r="IX104" s="434"/>
      <c r="IY104" s="434"/>
      <c r="IZ104" s="434"/>
      <c r="JA104" s="434"/>
      <c r="JB104" s="434"/>
      <c r="JC104" s="434"/>
      <c r="JD104" s="434"/>
      <c r="JE104" s="434"/>
      <c r="JF104" s="434"/>
      <c r="JG104" s="434"/>
      <c r="JH104" s="434"/>
      <c r="JI104" s="434"/>
      <c r="JJ104" s="434"/>
      <c r="JK104" s="434"/>
      <c r="JL104" s="434"/>
      <c r="JM104" s="434"/>
      <c r="JN104" s="434"/>
    </row>
    <row r="105" spans="1:274" ht="12" customHeight="1" x14ac:dyDescent="0.2">
      <c r="A105" s="449"/>
      <c r="B105" s="925"/>
      <c r="C105" s="928"/>
      <c r="D105" s="933" t="s">
        <v>1296</v>
      </c>
      <c r="E105" s="936"/>
      <c r="F105" s="440" t="str">
        <f>HT5</f>
        <v>AR.13204</v>
      </c>
      <c r="G105" s="430"/>
      <c r="H105" s="429"/>
      <c r="I105" s="429"/>
      <c r="J105" s="429"/>
      <c r="K105" s="429"/>
      <c r="L105" s="429"/>
      <c r="M105" s="429"/>
      <c r="N105" s="429"/>
      <c r="O105" s="429"/>
      <c r="P105" s="429"/>
      <c r="Q105" s="429"/>
      <c r="R105" s="429"/>
      <c r="S105" s="429"/>
      <c r="T105" s="429"/>
      <c r="U105" s="429"/>
      <c r="V105" s="429"/>
      <c r="W105" s="429"/>
      <c r="X105" s="429"/>
      <c r="Y105" s="429"/>
      <c r="Z105" s="429"/>
      <c r="AA105" s="429"/>
      <c r="AB105" s="429"/>
      <c r="AC105" s="429"/>
      <c r="AD105" s="429"/>
      <c r="AE105" s="429"/>
      <c r="AF105" s="429"/>
      <c r="AG105" s="429"/>
      <c r="AH105" s="429"/>
      <c r="AI105" s="429"/>
      <c r="AJ105" s="429"/>
      <c r="AK105" s="429"/>
      <c r="AL105" s="430"/>
      <c r="AM105" s="429"/>
      <c r="AN105" s="429"/>
      <c r="AO105" s="429"/>
      <c r="AP105" s="429"/>
      <c r="AQ105" s="429"/>
      <c r="AR105" s="429"/>
      <c r="AS105" s="429"/>
      <c r="AT105" s="429"/>
      <c r="AU105" s="429"/>
      <c r="AV105" s="429"/>
      <c r="AW105" s="429"/>
      <c r="AX105" s="429"/>
      <c r="AY105" s="429"/>
      <c r="AZ105" s="429"/>
      <c r="BA105" s="430"/>
      <c r="BB105" s="428"/>
      <c r="BC105" s="428"/>
      <c r="BD105" s="429"/>
      <c r="BE105" s="429"/>
      <c r="BF105" s="429"/>
      <c r="BG105" s="429"/>
      <c r="BH105" s="429"/>
      <c r="BI105" s="429"/>
      <c r="BJ105" s="429"/>
      <c r="BK105" s="429"/>
      <c r="BL105" s="429"/>
      <c r="BM105" s="429"/>
      <c r="BN105" s="429"/>
      <c r="BO105" s="429"/>
      <c r="BP105" s="429"/>
      <c r="BQ105" s="429"/>
      <c r="BR105" s="429"/>
      <c r="BS105" s="429"/>
      <c r="BT105" s="430"/>
      <c r="BU105" s="429"/>
      <c r="BV105" s="429"/>
      <c r="BW105" s="429"/>
      <c r="BX105" s="429"/>
      <c r="BY105" s="429"/>
      <c r="BZ105" s="429"/>
      <c r="CA105" s="429"/>
      <c r="CB105" s="429"/>
      <c r="CC105" s="429"/>
      <c r="CD105" s="429"/>
      <c r="CE105" s="429"/>
      <c r="CF105" s="429"/>
      <c r="CG105" s="429"/>
      <c r="CH105" s="429"/>
      <c r="CI105" s="428"/>
      <c r="CJ105" s="430"/>
      <c r="CK105" s="429"/>
      <c r="CL105" s="429"/>
      <c r="CM105" s="429"/>
      <c r="CN105" s="429"/>
      <c r="CO105" s="429"/>
      <c r="CP105" s="429"/>
      <c r="CQ105" s="429"/>
      <c r="CR105" s="429"/>
      <c r="CS105" s="429"/>
      <c r="CT105" s="429"/>
      <c r="CU105" s="429"/>
      <c r="CV105" s="429"/>
      <c r="CW105" s="429"/>
      <c r="CX105" s="429"/>
      <c r="CY105" s="429"/>
      <c r="CZ105" s="429"/>
      <c r="DA105" s="429"/>
      <c r="DB105" s="429"/>
      <c r="DC105" s="429"/>
      <c r="DD105" s="429"/>
      <c r="DE105" s="429"/>
      <c r="DF105" s="429"/>
      <c r="DG105" s="429"/>
      <c r="DH105" s="429"/>
      <c r="DI105" s="429"/>
      <c r="DJ105" s="429"/>
      <c r="DK105" s="429"/>
      <c r="DL105" s="429"/>
      <c r="DM105" s="429"/>
      <c r="DN105" s="429"/>
      <c r="DO105" s="430"/>
      <c r="DP105" s="428"/>
      <c r="DQ105" s="428"/>
      <c r="DR105" s="428"/>
      <c r="DS105" s="428"/>
      <c r="DT105" s="429"/>
      <c r="DU105" s="429"/>
      <c r="DV105" s="429"/>
      <c r="DW105" s="429"/>
      <c r="DX105" s="429"/>
      <c r="DY105" s="429"/>
      <c r="DZ105" s="429"/>
      <c r="EA105" s="429"/>
      <c r="EB105" s="429"/>
      <c r="EC105" s="429"/>
      <c r="ED105" s="429"/>
      <c r="EE105" s="429"/>
      <c r="EF105" s="429"/>
      <c r="EG105" s="429"/>
      <c r="EH105" s="429"/>
      <c r="EI105" s="429"/>
      <c r="EJ105" s="429"/>
      <c r="EK105" s="429"/>
      <c r="EL105" s="429"/>
      <c r="EM105" s="429"/>
      <c r="EN105" s="429"/>
      <c r="EO105" s="429"/>
      <c r="EP105" s="429"/>
      <c r="EQ105" s="429"/>
      <c r="ER105" s="429"/>
      <c r="ES105" s="429"/>
      <c r="ET105" s="429"/>
      <c r="EU105" s="429"/>
      <c r="EV105" s="429"/>
      <c r="EW105" s="429"/>
      <c r="EX105" s="429"/>
      <c r="EY105" s="429"/>
      <c r="EZ105" s="429"/>
      <c r="FA105" s="429"/>
      <c r="FB105" s="429"/>
      <c r="FC105" s="429"/>
      <c r="FD105" s="429"/>
      <c r="FE105" s="429"/>
      <c r="FF105" s="429"/>
      <c r="FG105" s="429"/>
      <c r="FH105" s="429"/>
      <c r="FI105" s="429"/>
      <c r="FJ105" s="429"/>
      <c r="FK105" s="429"/>
      <c r="FL105" s="429"/>
      <c r="FM105" s="429"/>
      <c r="FN105" s="429"/>
      <c r="FO105" s="429"/>
      <c r="FP105" s="429"/>
      <c r="FQ105" s="429"/>
      <c r="FR105" s="429"/>
      <c r="FS105" s="429"/>
      <c r="FT105" s="429"/>
      <c r="FU105" s="429"/>
      <c r="FV105" s="429"/>
      <c r="FW105" s="429"/>
      <c r="FX105" s="429"/>
      <c r="FY105" s="429"/>
      <c r="FZ105" s="429"/>
      <c r="GA105" s="916"/>
      <c r="GB105" s="916"/>
      <c r="GC105" s="916"/>
      <c r="GD105" s="916"/>
      <c r="GE105" s="916"/>
      <c r="GF105" s="916"/>
      <c r="GG105" s="916"/>
      <c r="GH105" s="916"/>
      <c r="GI105" s="916"/>
      <c r="GJ105" s="916"/>
      <c r="GK105" s="916"/>
      <c r="GL105" s="916"/>
      <c r="GM105" s="916"/>
      <c r="GN105" s="916"/>
      <c r="GO105" s="916"/>
      <c r="GP105" s="916"/>
      <c r="GQ105" s="916"/>
      <c r="GR105" s="916"/>
      <c r="GS105" s="916"/>
      <c r="GT105" s="970"/>
      <c r="GU105" s="972"/>
      <c r="GV105" s="972"/>
      <c r="GW105" s="972"/>
      <c r="GX105" s="916"/>
      <c r="GY105" s="916"/>
      <c r="GZ105" s="916"/>
      <c r="HA105" s="916"/>
      <c r="HB105" s="916"/>
      <c r="HC105" s="916"/>
      <c r="HD105" s="916"/>
      <c r="HE105" s="916"/>
      <c r="HF105" s="916"/>
      <c r="HG105" s="916"/>
      <c r="HH105" s="916"/>
      <c r="HI105" s="438"/>
      <c r="HJ105" s="434"/>
      <c r="HK105" s="434"/>
      <c r="HL105" s="434"/>
      <c r="HM105" s="434"/>
      <c r="HN105" s="434"/>
      <c r="HO105" s="434"/>
      <c r="HP105" s="434"/>
      <c r="HQ105" s="434"/>
      <c r="HR105" s="434"/>
      <c r="HS105" s="434"/>
      <c r="HT105" s="916">
        <v>1</v>
      </c>
      <c r="HU105" s="434"/>
      <c r="HV105" s="434"/>
      <c r="HW105" s="434"/>
      <c r="HX105" s="434"/>
      <c r="HY105" s="434"/>
      <c r="HZ105" s="434"/>
      <c r="IA105" s="434"/>
      <c r="IB105" s="434"/>
      <c r="IC105" s="434"/>
      <c r="ID105" s="434"/>
      <c r="IE105" s="434"/>
      <c r="IF105" s="434"/>
      <c r="IG105" s="434"/>
      <c r="IH105" s="434"/>
      <c r="II105" s="434"/>
      <c r="IJ105" s="434"/>
      <c r="IK105" s="434"/>
      <c r="IL105" s="434"/>
      <c r="IM105" s="434"/>
      <c r="IN105" s="434"/>
      <c r="IO105" s="434"/>
      <c r="IP105" s="434"/>
      <c r="IQ105" s="434"/>
      <c r="IR105" s="434"/>
      <c r="IS105" s="434"/>
      <c r="IT105" s="434"/>
      <c r="IU105" s="434"/>
      <c r="IV105" s="434"/>
      <c r="IW105" s="434"/>
      <c r="IX105" s="434"/>
      <c r="IY105" s="434"/>
      <c r="IZ105" s="434"/>
      <c r="JA105" s="434"/>
      <c r="JB105" s="434"/>
      <c r="JC105" s="434"/>
      <c r="JD105" s="434"/>
      <c r="JE105" s="434"/>
      <c r="JF105" s="434"/>
      <c r="JG105" s="434"/>
      <c r="JH105" s="434"/>
      <c r="JI105" s="434"/>
      <c r="JJ105" s="434"/>
      <c r="JK105" s="434"/>
      <c r="JL105" s="434"/>
      <c r="JM105" s="434"/>
      <c r="JN105" s="434"/>
    </row>
    <row r="106" spans="1:274" ht="12" customHeight="1" x14ac:dyDescent="0.2">
      <c r="A106" s="449"/>
      <c r="B106" s="925"/>
      <c r="C106" s="928"/>
      <c r="D106" s="934"/>
      <c r="E106" s="936"/>
      <c r="F106" s="441"/>
      <c r="G106" s="430"/>
      <c r="H106" s="429"/>
      <c r="I106" s="429"/>
      <c r="J106" s="429"/>
      <c r="K106" s="429"/>
      <c r="L106" s="429"/>
      <c r="M106" s="429"/>
      <c r="N106" s="429"/>
      <c r="O106" s="429"/>
      <c r="P106" s="429"/>
      <c r="Q106" s="429"/>
      <c r="R106" s="429"/>
      <c r="S106" s="429"/>
      <c r="T106" s="429"/>
      <c r="U106" s="429"/>
      <c r="V106" s="429"/>
      <c r="W106" s="429"/>
      <c r="X106" s="429"/>
      <c r="Y106" s="429"/>
      <c r="Z106" s="429"/>
      <c r="AA106" s="429"/>
      <c r="AB106" s="429"/>
      <c r="AC106" s="429"/>
      <c r="AD106" s="429"/>
      <c r="AE106" s="429"/>
      <c r="AF106" s="429"/>
      <c r="AG106" s="429"/>
      <c r="AH106" s="429"/>
      <c r="AI106" s="429"/>
      <c r="AJ106" s="429"/>
      <c r="AK106" s="429"/>
      <c r="AL106" s="430"/>
      <c r="AM106" s="429"/>
      <c r="AN106" s="429"/>
      <c r="AO106" s="429"/>
      <c r="AP106" s="429"/>
      <c r="AQ106" s="429"/>
      <c r="AR106" s="429"/>
      <c r="AS106" s="429"/>
      <c r="AT106" s="429"/>
      <c r="AU106" s="429"/>
      <c r="AV106" s="429"/>
      <c r="AW106" s="429"/>
      <c r="AX106" s="429"/>
      <c r="AY106" s="429"/>
      <c r="AZ106" s="429"/>
      <c r="BA106" s="430"/>
      <c r="BB106" s="428"/>
      <c r="BC106" s="428"/>
      <c r="BD106" s="429"/>
      <c r="BE106" s="429"/>
      <c r="BF106" s="429"/>
      <c r="BG106" s="429"/>
      <c r="BH106" s="429"/>
      <c r="BI106" s="429"/>
      <c r="BJ106" s="429"/>
      <c r="BK106" s="429"/>
      <c r="BL106" s="429"/>
      <c r="BM106" s="429"/>
      <c r="BN106" s="429"/>
      <c r="BO106" s="429"/>
      <c r="BP106" s="429"/>
      <c r="BQ106" s="429"/>
      <c r="BR106" s="429"/>
      <c r="BS106" s="429"/>
      <c r="BT106" s="430"/>
      <c r="BU106" s="429"/>
      <c r="BV106" s="429"/>
      <c r="BW106" s="429"/>
      <c r="BX106" s="429"/>
      <c r="BY106" s="429"/>
      <c r="BZ106" s="429"/>
      <c r="CA106" s="429"/>
      <c r="CB106" s="429"/>
      <c r="CC106" s="429"/>
      <c r="CD106" s="429"/>
      <c r="CE106" s="429"/>
      <c r="CF106" s="429"/>
      <c r="CG106" s="429"/>
      <c r="CH106" s="429"/>
      <c r="CI106" s="428"/>
      <c r="CJ106" s="430"/>
      <c r="CK106" s="429"/>
      <c r="CL106" s="429"/>
      <c r="CM106" s="429"/>
      <c r="CN106" s="429"/>
      <c r="CO106" s="429"/>
      <c r="CP106" s="429"/>
      <c r="CQ106" s="429"/>
      <c r="CR106" s="429"/>
      <c r="CS106" s="429"/>
      <c r="CT106" s="429"/>
      <c r="CU106" s="429"/>
      <c r="CV106" s="429"/>
      <c r="CW106" s="429"/>
      <c r="CX106" s="429"/>
      <c r="CY106" s="429"/>
      <c r="CZ106" s="429"/>
      <c r="DA106" s="429"/>
      <c r="DB106" s="429"/>
      <c r="DC106" s="429"/>
      <c r="DD106" s="429"/>
      <c r="DE106" s="429"/>
      <c r="DF106" s="429"/>
      <c r="DG106" s="429"/>
      <c r="DH106" s="429"/>
      <c r="DI106" s="429"/>
      <c r="DJ106" s="429"/>
      <c r="DK106" s="429"/>
      <c r="DL106" s="429"/>
      <c r="DM106" s="429"/>
      <c r="DN106" s="429"/>
      <c r="DO106" s="430"/>
      <c r="DP106" s="428"/>
      <c r="DQ106" s="428"/>
      <c r="DR106" s="428"/>
      <c r="DS106" s="428"/>
      <c r="DT106" s="429"/>
      <c r="DU106" s="429"/>
      <c r="DV106" s="429"/>
      <c r="DW106" s="429"/>
      <c r="DX106" s="429"/>
      <c r="DY106" s="429"/>
      <c r="DZ106" s="429"/>
      <c r="EA106" s="429"/>
      <c r="EB106" s="429"/>
      <c r="EC106" s="429"/>
      <c r="ED106" s="429"/>
      <c r="EE106" s="429"/>
      <c r="EF106" s="429"/>
      <c r="EG106" s="429"/>
      <c r="EH106" s="429"/>
      <c r="EI106" s="429"/>
      <c r="EJ106" s="429"/>
      <c r="EK106" s="429"/>
      <c r="EL106" s="429"/>
      <c r="EM106" s="429"/>
      <c r="EN106" s="429"/>
      <c r="EO106" s="429"/>
      <c r="EP106" s="429"/>
      <c r="EQ106" s="429"/>
      <c r="ER106" s="429"/>
      <c r="ES106" s="429"/>
      <c r="ET106" s="429"/>
      <c r="EU106" s="429"/>
      <c r="EV106" s="429"/>
      <c r="EW106" s="429"/>
      <c r="EX106" s="429"/>
      <c r="EY106" s="429"/>
      <c r="EZ106" s="429"/>
      <c r="FA106" s="429"/>
      <c r="FB106" s="429"/>
      <c r="FC106" s="429"/>
      <c r="FD106" s="429"/>
      <c r="FE106" s="429"/>
      <c r="FF106" s="429"/>
      <c r="FG106" s="429"/>
      <c r="FH106" s="429"/>
      <c r="FI106" s="429"/>
      <c r="FJ106" s="429"/>
      <c r="FK106" s="429"/>
      <c r="FL106" s="429"/>
      <c r="FM106" s="429"/>
      <c r="FN106" s="429"/>
      <c r="FO106" s="429"/>
      <c r="FP106" s="429"/>
      <c r="FQ106" s="429"/>
      <c r="FR106" s="429"/>
      <c r="FS106" s="429"/>
      <c r="FT106" s="429"/>
      <c r="FU106" s="429"/>
      <c r="FV106" s="429"/>
      <c r="FW106" s="429"/>
      <c r="FX106" s="429"/>
      <c r="FY106" s="429"/>
      <c r="FZ106" s="429"/>
      <c r="GA106" s="917"/>
      <c r="GB106" s="917"/>
      <c r="GC106" s="917"/>
      <c r="GD106" s="917"/>
      <c r="GE106" s="917"/>
      <c r="GF106" s="917"/>
      <c r="GG106" s="917"/>
      <c r="GH106" s="917"/>
      <c r="GI106" s="917"/>
      <c r="GJ106" s="917"/>
      <c r="GK106" s="917"/>
      <c r="GL106" s="917"/>
      <c r="GM106" s="917"/>
      <c r="GN106" s="917"/>
      <c r="GO106" s="917"/>
      <c r="GP106" s="917"/>
      <c r="GQ106" s="917"/>
      <c r="GR106" s="917"/>
      <c r="GS106" s="917"/>
      <c r="GT106" s="971"/>
      <c r="GU106" s="972"/>
      <c r="GV106" s="972"/>
      <c r="GW106" s="972"/>
      <c r="GX106" s="917"/>
      <c r="GY106" s="917"/>
      <c r="GZ106" s="917"/>
      <c r="HA106" s="917"/>
      <c r="HB106" s="917"/>
      <c r="HC106" s="917"/>
      <c r="HD106" s="917"/>
      <c r="HE106" s="917"/>
      <c r="HF106" s="917"/>
      <c r="HG106" s="917"/>
      <c r="HH106" s="917"/>
      <c r="HI106" s="439"/>
      <c r="HJ106" s="434"/>
      <c r="HK106" s="434"/>
      <c r="HL106" s="434"/>
      <c r="HM106" s="434"/>
      <c r="HN106" s="434"/>
      <c r="HO106" s="434"/>
      <c r="HP106" s="434"/>
      <c r="HQ106" s="434"/>
      <c r="HR106" s="434"/>
      <c r="HS106" s="434"/>
      <c r="HT106" s="917"/>
      <c r="HU106" s="434"/>
      <c r="HV106" s="434"/>
      <c r="HW106" s="434"/>
      <c r="HX106" s="434"/>
      <c r="HY106" s="434"/>
      <c r="HZ106" s="434"/>
      <c r="IA106" s="434"/>
      <c r="IB106" s="434"/>
      <c r="IC106" s="434"/>
      <c r="ID106" s="434"/>
      <c r="IE106" s="434"/>
      <c r="IF106" s="434"/>
      <c r="IG106" s="434"/>
      <c r="IH106" s="434"/>
      <c r="II106" s="434"/>
      <c r="IJ106" s="434"/>
      <c r="IK106" s="434"/>
      <c r="IL106" s="434"/>
      <c r="IM106" s="434"/>
      <c r="IN106" s="434"/>
      <c r="IO106" s="434"/>
      <c r="IP106" s="434"/>
      <c r="IQ106" s="434"/>
      <c r="IR106" s="434"/>
      <c r="IS106" s="434"/>
      <c r="IT106" s="434"/>
      <c r="IU106" s="434"/>
      <c r="IV106" s="434"/>
      <c r="IW106" s="434"/>
      <c r="IX106" s="434"/>
      <c r="IY106" s="434"/>
      <c r="IZ106" s="434"/>
      <c r="JA106" s="434"/>
      <c r="JB106" s="434"/>
      <c r="JC106" s="434"/>
      <c r="JD106" s="434"/>
      <c r="JE106" s="434"/>
      <c r="JF106" s="434"/>
      <c r="JG106" s="434"/>
      <c r="JH106" s="434"/>
      <c r="JI106" s="434"/>
      <c r="JJ106" s="434"/>
      <c r="JK106" s="434"/>
      <c r="JL106" s="434"/>
      <c r="JM106" s="434"/>
      <c r="JN106" s="434"/>
    </row>
    <row r="107" spans="1:274" ht="12" customHeight="1" x14ac:dyDescent="0.2">
      <c r="A107" s="449"/>
      <c r="B107" s="925"/>
      <c r="C107" s="928"/>
      <c r="D107" s="933" t="s">
        <v>1297</v>
      </c>
      <c r="E107" s="936"/>
      <c r="F107" s="440" t="str">
        <f>HU5</f>
        <v>BS.14102</v>
      </c>
      <c r="G107" s="430"/>
      <c r="H107" s="429"/>
      <c r="I107" s="429"/>
      <c r="J107" s="429"/>
      <c r="K107" s="429"/>
      <c r="L107" s="429"/>
      <c r="M107" s="429"/>
      <c r="N107" s="429"/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429"/>
      <c r="AF107" s="429"/>
      <c r="AG107" s="429"/>
      <c r="AH107" s="429"/>
      <c r="AI107" s="429"/>
      <c r="AJ107" s="429"/>
      <c r="AK107" s="429"/>
      <c r="AL107" s="430"/>
      <c r="AM107" s="429"/>
      <c r="AN107" s="429"/>
      <c r="AO107" s="429"/>
      <c r="AP107" s="429"/>
      <c r="AQ107" s="429"/>
      <c r="AR107" s="429"/>
      <c r="AS107" s="429"/>
      <c r="AT107" s="429"/>
      <c r="AU107" s="429"/>
      <c r="AV107" s="429"/>
      <c r="AW107" s="429"/>
      <c r="AX107" s="429"/>
      <c r="AY107" s="429"/>
      <c r="AZ107" s="429"/>
      <c r="BA107" s="430"/>
      <c r="BB107" s="428"/>
      <c r="BC107" s="428"/>
      <c r="BD107" s="429"/>
      <c r="BE107" s="429"/>
      <c r="BF107" s="429"/>
      <c r="BG107" s="429"/>
      <c r="BH107" s="429"/>
      <c r="BI107" s="429"/>
      <c r="BJ107" s="429"/>
      <c r="BK107" s="429"/>
      <c r="BL107" s="429"/>
      <c r="BM107" s="429"/>
      <c r="BN107" s="429"/>
      <c r="BO107" s="429"/>
      <c r="BP107" s="429"/>
      <c r="BQ107" s="429"/>
      <c r="BR107" s="429"/>
      <c r="BS107" s="429"/>
      <c r="BT107" s="430"/>
      <c r="BU107" s="429"/>
      <c r="BV107" s="429"/>
      <c r="BW107" s="429"/>
      <c r="BX107" s="429"/>
      <c r="BY107" s="429"/>
      <c r="BZ107" s="429"/>
      <c r="CA107" s="429"/>
      <c r="CB107" s="429"/>
      <c r="CC107" s="429"/>
      <c r="CD107" s="429"/>
      <c r="CE107" s="429"/>
      <c r="CF107" s="429"/>
      <c r="CG107" s="429"/>
      <c r="CH107" s="429"/>
      <c r="CI107" s="428"/>
      <c r="CJ107" s="430"/>
      <c r="CK107" s="429"/>
      <c r="CL107" s="429"/>
      <c r="CM107" s="429"/>
      <c r="CN107" s="429"/>
      <c r="CO107" s="429"/>
      <c r="CP107" s="429"/>
      <c r="CQ107" s="429"/>
      <c r="CR107" s="429"/>
      <c r="CS107" s="429"/>
      <c r="CT107" s="429"/>
      <c r="CU107" s="429"/>
      <c r="CV107" s="429"/>
      <c r="CW107" s="429"/>
      <c r="CX107" s="429"/>
      <c r="CY107" s="429"/>
      <c r="CZ107" s="429"/>
      <c r="DA107" s="429"/>
      <c r="DB107" s="429"/>
      <c r="DC107" s="429"/>
      <c r="DD107" s="429"/>
      <c r="DE107" s="429"/>
      <c r="DF107" s="429"/>
      <c r="DG107" s="429"/>
      <c r="DH107" s="429"/>
      <c r="DI107" s="429"/>
      <c r="DJ107" s="429"/>
      <c r="DK107" s="429"/>
      <c r="DL107" s="429"/>
      <c r="DM107" s="429"/>
      <c r="DN107" s="429"/>
      <c r="DO107" s="430"/>
      <c r="DP107" s="428"/>
      <c r="DQ107" s="428"/>
      <c r="DR107" s="428"/>
      <c r="DS107" s="428"/>
      <c r="DT107" s="429"/>
      <c r="DU107" s="429"/>
      <c r="DV107" s="429"/>
      <c r="DW107" s="429"/>
      <c r="DX107" s="429"/>
      <c r="DY107" s="429"/>
      <c r="DZ107" s="429"/>
      <c r="EA107" s="429"/>
      <c r="EB107" s="429"/>
      <c r="EC107" s="429"/>
      <c r="ED107" s="429"/>
      <c r="EE107" s="429"/>
      <c r="EF107" s="429"/>
      <c r="EG107" s="429"/>
      <c r="EH107" s="429"/>
      <c r="EI107" s="429"/>
      <c r="EJ107" s="429"/>
      <c r="EK107" s="429"/>
      <c r="EL107" s="429"/>
      <c r="EM107" s="429"/>
      <c r="EN107" s="429"/>
      <c r="EO107" s="429"/>
      <c r="EP107" s="429"/>
      <c r="EQ107" s="429"/>
      <c r="ER107" s="429"/>
      <c r="ES107" s="429"/>
      <c r="ET107" s="429"/>
      <c r="EU107" s="429"/>
      <c r="EV107" s="429"/>
      <c r="EW107" s="429"/>
      <c r="EX107" s="429"/>
      <c r="EY107" s="429"/>
      <c r="EZ107" s="429"/>
      <c r="FA107" s="429"/>
      <c r="FB107" s="429"/>
      <c r="FC107" s="429"/>
      <c r="FD107" s="429"/>
      <c r="FE107" s="429"/>
      <c r="FF107" s="429"/>
      <c r="FG107" s="429"/>
      <c r="FH107" s="429"/>
      <c r="FI107" s="429"/>
      <c r="FJ107" s="429"/>
      <c r="FK107" s="429"/>
      <c r="FL107" s="429"/>
      <c r="FM107" s="429"/>
      <c r="FN107" s="429"/>
      <c r="FO107" s="429"/>
      <c r="FP107" s="429"/>
      <c r="FQ107" s="429"/>
      <c r="FR107" s="429"/>
      <c r="FS107" s="429"/>
      <c r="FT107" s="429"/>
      <c r="FU107" s="429"/>
      <c r="FV107" s="429"/>
      <c r="FW107" s="429"/>
      <c r="FX107" s="429"/>
      <c r="FY107" s="429"/>
      <c r="FZ107" s="429"/>
      <c r="GA107" s="916"/>
      <c r="GB107" s="916"/>
      <c r="GC107" s="916"/>
      <c r="GD107" s="916"/>
      <c r="GE107" s="916"/>
      <c r="GF107" s="916"/>
      <c r="GG107" s="916"/>
      <c r="GH107" s="916"/>
      <c r="GI107" s="916"/>
      <c r="GJ107" s="916"/>
      <c r="GK107" s="916"/>
      <c r="GL107" s="916"/>
      <c r="GM107" s="916"/>
      <c r="GN107" s="916"/>
      <c r="GO107" s="916"/>
      <c r="GP107" s="916"/>
      <c r="GQ107" s="916"/>
      <c r="GR107" s="916"/>
      <c r="GS107" s="916"/>
      <c r="GT107" s="970"/>
      <c r="GU107" s="972"/>
      <c r="GV107" s="972"/>
      <c r="GW107" s="972"/>
      <c r="GX107" s="916"/>
      <c r="GY107" s="916"/>
      <c r="GZ107" s="916"/>
      <c r="HA107" s="916"/>
      <c r="HB107" s="916"/>
      <c r="HC107" s="916"/>
      <c r="HD107" s="916"/>
      <c r="HE107" s="916"/>
      <c r="HF107" s="916"/>
      <c r="HG107" s="916"/>
      <c r="HH107" s="916"/>
      <c r="HI107" s="438"/>
      <c r="HJ107" s="434"/>
      <c r="HK107" s="434"/>
      <c r="HL107" s="434"/>
      <c r="HM107" s="434"/>
      <c r="HN107" s="434"/>
      <c r="HO107" s="434"/>
      <c r="HP107" s="434"/>
      <c r="HQ107" s="434"/>
      <c r="HR107" s="434"/>
      <c r="HS107" s="434"/>
      <c r="HT107" s="434"/>
      <c r="HU107" s="916">
        <v>1</v>
      </c>
      <c r="HV107" s="434"/>
      <c r="HW107" s="434"/>
      <c r="HX107" s="434"/>
      <c r="HY107" s="434"/>
      <c r="HZ107" s="434"/>
      <c r="IA107" s="434"/>
      <c r="IB107" s="434"/>
      <c r="IC107" s="434"/>
      <c r="ID107" s="434"/>
      <c r="IE107" s="434"/>
      <c r="IF107" s="434"/>
      <c r="IG107" s="434"/>
      <c r="IH107" s="434"/>
      <c r="II107" s="434"/>
      <c r="IJ107" s="434"/>
      <c r="IK107" s="434"/>
      <c r="IL107" s="434"/>
      <c r="IM107" s="434"/>
      <c r="IN107" s="434"/>
      <c r="IO107" s="434"/>
      <c r="IP107" s="434"/>
      <c r="IQ107" s="434"/>
      <c r="IR107" s="434"/>
      <c r="IS107" s="434"/>
      <c r="IT107" s="434"/>
      <c r="IU107" s="434"/>
      <c r="IV107" s="434"/>
      <c r="IW107" s="434"/>
      <c r="IX107" s="434"/>
      <c r="IY107" s="434"/>
      <c r="IZ107" s="434"/>
      <c r="JA107" s="434"/>
      <c r="JB107" s="434"/>
      <c r="JC107" s="434"/>
      <c r="JD107" s="434"/>
      <c r="JE107" s="434"/>
      <c r="JF107" s="434"/>
      <c r="JG107" s="434"/>
      <c r="JH107" s="434"/>
      <c r="JI107" s="434"/>
      <c r="JJ107" s="434"/>
      <c r="JK107" s="434"/>
      <c r="JL107" s="434"/>
      <c r="JM107" s="434"/>
      <c r="JN107" s="434"/>
    </row>
    <row r="108" spans="1:274" ht="12" customHeight="1" x14ac:dyDescent="0.2">
      <c r="A108" s="449"/>
      <c r="B108" s="925"/>
      <c r="C108" s="928"/>
      <c r="D108" s="934"/>
      <c r="E108" s="936"/>
      <c r="F108" s="441"/>
      <c r="G108" s="430"/>
      <c r="H108" s="429"/>
      <c r="I108" s="429"/>
      <c r="J108" s="429"/>
      <c r="K108" s="429"/>
      <c r="L108" s="429"/>
      <c r="M108" s="429"/>
      <c r="N108" s="429"/>
      <c r="O108" s="429"/>
      <c r="P108" s="429"/>
      <c r="Q108" s="429"/>
      <c r="R108" s="429"/>
      <c r="S108" s="429"/>
      <c r="T108" s="429"/>
      <c r="U108" s="429"/>
      <c r="V108" s="429"/>
      <c r="W108" s="429"/>
      <c r="X108" s="429"/>
      <c r="Y108" s="429"/>
      <c r="Z108" s="429"/>
      <c r="AA108" s="429"/>
      <c r="AB108" s="429"/>
      <c r="AC108" s="429"/>
      <c r="AD108" s="429"/>
      <c r="AE108" s="429"/>
      <c r="AF108" s="429"/>
      <c r="AG108" s="429"/>
      <c r="AH108" s="429"/>
      <c r="AI108" s="429"/>
      <c r="AJ108" s="429"/>
      <c r="AK108" s="429"/>
      <c r="AL108" s="430"/>
      <c r="AM108" s="429"/>
      <c r="AN108" s="429"/>
      <c r="AO108" s="429"/>
      <c r="AP108" s="429"/>
      <c r="AQ108" s="429"/>
      <c r="AR108" s="429"/>
      <c r="AS108" s="429"/>
      <c r="AT108" s="429"/>
      <c r="AU108" s="429"/>
      <c r="AV108" s="429"/>
      <c r="AW108" s="429"/>
      <c r="AX108" s="429"/>
      <c r="AY108" s="429"/>
      <c r="AZ108" s="429"/>
      <c r="BA108" s="430"/>
      <c r="BB108" s="428"/>
      <c r="BC108" s="428"/>
      <c r="BD108" s="429"/>
      <c r="BE108" s="429"/>
      <c r="BF108" s="429"/>
      <c r="BG108" s="429"/>
      <c r="BH108" s="429"/>
      <c r="BI108" s="429"/>
      <c r="BJ108" s="429"/>
      <c r="BK108" s="429"/>
      <c r="BL108" s="429"/>
      <c r="BM108" s="429"/>
      <c r="BN108" s="429"/>
      <c r="BO108" s="429"/>
      <c r="BP108" s="429"/>
      <c r="BQ108" s="429"/>
      <c r="BR108" s="429"/>
      <c r="BS108" s="429"/>
      <c r="BT108" s="430"/>
      <c r="BU108" s="429"/>
      <c r="BV108" s="429"/>
      <c r="BW108" s="429"/>
      <c r="BX108" s="429"/>
      <c r="BY108" s="429"/>
      <c r="BZ108" s="429"/>
      <c r="CA108" s="429"/>
      <c r="CB108" s="429"/>
      <c r="CC108" s="429"/>
      <c r="CD108" s="429"/>
      <c r="CE108" s="429"/>
      <c r="CF108" s="429"/>
      <c r="CG108" s="429"/>
      <c r="CH108" s="429"/>
      <c r="CI108" s="428"/>
      <c r="CJ108" s="430"/>
      <c r="CK108" s="429"/>
      <c r="CL108" s="429"/>
      <c r="CM108" s="429"/>
      <c r="CN108" s="429"/>
      <c r="CO108" s="429"/>
      <c r="CP108" s="429"/>
      <c r="CQ108" s="429"/>
      <c r="CR108" s="429"/>
      <c r="CS108" s="429"/>
      <c r="CT108" s="429"/>
      <c r="CU108" s="429"/>
      <c r="CV108" s="429"/>
      <c r="CW108" s="429"/>
      <c r="CX108" s="429"/>
      <c r="CY108" s="429"/>
      <c r="CZ108" s="429"/>
      <c r="DA108" s="429"/>
      <c r="DB108" s="429"/>
      <c r="DC108" s="429"/>
      <c r="DD108" s="429"/>
      <c r="DE108" s="429"/>
      <c r="DF108" s="429"/>
      <c r="DG108" s="429"/>
      <c r="DH108" s="429"/>
      <c r="DI108" s="429"/>
      <c r="DJ108" s="429"/>
      <c r="DK108" s="429"/>
      <c r="DL108" s="429"/>
      <c r="DM108" s="429"/>
      <c r="DN108" s="429"/>
      <c r="DO108" s="430"/>
      <c r="DP108" s="428"/>
      <c r="DQ108" s="428"/>
      <c r="DR108" s="428"/>
      <c r="DS108" s="428"/>
      <c r="DT108" s="429"/>
      <c r="DU108" s="429"/>
      <c r="DV108" s="429"/>
      <c r="DW108" s="429"/>
      <c r="DX108" s="429"/>
      <c r="DY108" s="429"/>
      <c r="DZ108" s="429"/>
      <c r="EA108" s="429"/>
      <c r="EB108" s="429"/>
      <c r="EC108" s="429"/>
      <c r="ED108" s="429"/>
      <c r="EE108" s="429"/>
      <c r="EF108" s="429"/>
      <c r="EG108" s="429"/>
      <c r="EH108" s="429"/>
      <c r="EI108" s="429"/>
      <c r="EJ108" s="429"/>
      <c r="EK108" s="429"/>
      <c r="EL108" s="429"/>
      <c r="EM108" s="429"/>
      <c r="EN108" s="429"/>
      <c r="EO108" s="429"/>
      <c r="EP108" s="429"/>
      <c r="EQ108" s="429"/>
      <c r="ER108" s="429"/>
      <c r="ES108" s="429"/>
      <c r="ET108" s="429"/>
      <c r="EU108" s="429"/>
      <c r="EV108" s="429"/>
      <c r="EW108" s="429"/>
      <c r="EX108" s="429"/>
      <c r="EY108" s="429"/>
      <c r="EZ108" s="429"/>
      <c r="FA108" s="429"/>
      <c r="FB108" s="429"/>
      <c r="FC108" s="429"/>
      <c r="FD108" s="429"/>
      <c r="FE108" s="429"/>
      <c r="FF108" s="429"/>
      <c r="FG108" s="429"/>
      <c r="FH108" s="429"/>
      <c r="FI108" s="429"/>
      <c r="FJ108" s="429"/>
      <c r="FK108" s="429"/>
      <c r="FL108" s="429"/>
      <c r="FM108" s="429"/>
      <c r="FN108" s="429"/>
      <c r="FO108" s="429"/>
      <c r="FP108" s="429"/>
      <c r="FQ108" s="429"/>
      <c r="FR108" s="429"/>
      <c r="FS108" s="429"/>
      <c r="FT108" s="429"/>
      <c r="FU108" s="429"/>
      <c r="FV108" s="429"/>
      <c r="FW108" s="429"/>
      <c r="FX108" s="429"/>
      <c r="FY108" s="429"/>
      <c r="FZ108" s="429"/>
      <c r="GA108" s="917"/>
      <c r="GB108" s="917"/>
      <c r="GC108" s="917"/>
      <c r="GD108" s="917"/>
      <c r="GE108" s="917"/>
      <c r="GF108" s="917"/>
      <c r="GG108" s="917"/>
      <c r="GH108" s="917"/>
      <c r="GI108" s="917"/>
      <c r="GJ108" s="917"/>
      <c r="GK108" s="917"/>
      <c r="GL108" s="917"/>
      <c r="GM108" s="917"/>
      <c r="GN108" s="917"/>
      <c r="GO108" s="917"/>
      <c r="GP108" s="917"/>
      <c r="GQ108" s="917"/>
      <c r="GR108" s="917"/>
      <c r="GS108" s="917"/>
      <c r="GT108" s="971"/>
      <c r="GU108" s="972"/>
      <c r="GV108" s="972"/>
      <c r="GW108" s="972"/>
      <c r="GX108" s="917"/>
      <c r="GY108" s="917"/>
      <c r="GZ108" s="917"/>
      <c r="HA108" s="917"/>
      <c r="HB108" s="917"/>
      <c r="HC108" s="917"/>
      <c r="HD108" s="917"/>
      <c r="HE108" s="917"/>
      <c r="HF108" s="917"/>
      <c r="HG108" s="917"/>
      <c r="HH108" s="917"/>
      <c r="HI108" s="439"/>
      <c r="HJ108" s="434"/>
      <c r="HK108" s="434"/>
      <c r="HL108" s="434"/>
      <c r="HM108" s="434"/>
      <c r="HN108" s="434"/>
      <c r="HO108" s="434"/>
      <c r="HP108" s="434"/>
      <c r="HQ108" s="434"/>
      <c r="HR108" s="434"/>
      <c r="HS108" s="434"/>
      <c r="HT108" s="434"/>
      <c r="HU108" s="917"/>
      <c r="HV108" s="434"/>
      <c r="HW108" s="434"/>
      <c r="HX108" s="434"/>
      <c r="HY108" s="434"/>
      <c r="HZ108" s="434"/>
      <c r="IA108" s="434"/>
      <c r="IB108" s="434"/>
      <c r="IC108" s="434"/>
      <c r="ID108" s="434"/>
      <c r="IE108" s="434"/>
      <c r="IF108" s="434"/>
      <c r="IG108" s="434"/>
      <c r="IH108" s="434"/>
      <c r="II108" s="434"/>
      <c r="IJ108" s="434"/>
      <c r="IK108" s="434"/>
      <c r="IL108" s="434"/>
      <c r="IM108" s="434"/>
      <c r="IN108" s="434"/>
      <c r="IO108" s="434"/>
      <c r="IP108" s="434"/>
      <c r="IQ108" s="434"/>
      <c r="IR108" s="434"/>
      <c r="IS108" s="434"/>
      <c r="IT108" s="434"/>
      <c r="IU108" s="434"/>
      <c r="IV108" s="434"/>
      <c r="IW108" s="434"/>
      <c r="IX108" s="434"/>
      <c r="IY108" s="434"/>
      <c r="IZ108" s="434"/>
      <c r="JA108" s="434"/>
      <c r="JB108" s="434"/>
      <c r="JC108" s="434"/>
      <c r="JD108" s="434"/>
      <c r="JE108" s="434"/>
      <c r="JF108" s="434"/>
      <c r="JG108" s="434"/>
      <c r="JH108" s="434"/>
      <c r="JI108" s="434"/>
      <c r="JJ108" s="434"/>
      <c r="JK108" s="434"/>
      <c r="JL108" s="434"/>
      <c r="JM108" s="434"/>
      <c r="JN108" s="434"/>
    </row>
    <row r="109" spans="1:274" ht="12" customHeight="1" x14ac:dyDescent="0.2">
      <c r="A109" s="449"/>
      <c r="B109" s="925"/>
      <c r="C109" s="928"/>
      <c r="D109" s="933" t="s">
        <v>1298</v>
      </c>
      <c r="E109" s="936"/>
      <c r="F109" s="440" t="str">
        <f>HV5</f>
        <v>MT.13417</v>
      </c>
      <c r="G109" s="430"/>
      <c r="H109" s="429"/>
      <c r="I109" s="429"/>
      <c r="J109" s="429"/>
      <c r="K109" s="429"/>
      <c r="L109" s="429"/>
      <c r="M109" s="429"/>
      <c r="N109" s="429"/>
      <c r="O109" s="429"/>
      <c r="P109" s="429"/>
      <c r="Q109" s="429"/>
      <c r="R109" s="429"/>
      <c r="S109" s="429"/>
      <c r="T109" s="429"/>
      <c r="U109" s="429"/>
      <c r="V109" s="429"/>
      <c r="W109" s="429"/>
      <c r="X109" s="429"/>
      <c r="Y109" s="429"/>
      <c r="Z109" s="429"/>
      <c r="AA109" s="429"/>
      <c r="AB109" s="429"/>
      <c r="AC109" s="429"/>
      <c r="AD109" s="429"/>
      <c r="AE109" s="429"/>
      <c r="AF109" s="429"/>
      <c r="AG109" s="429"/>
      <c r="AH109" s="429"/>
      <c r="AI109" s="429"/>
      <c r="AJ109" s="429"/>
      <c r="AK109" s="429"/>
      <c r="AL109" s="430"/>
      <c r="AM109" s="429"/>
      <c r="AN109" s="429"/>
      <c r="AO109" s="429"/>
      <c r="AP109" s="429"/>
      <c r="AQ109" s="429"/>
      <c r="AR109" s="429"/>
      <c r="AS109" s="429"/>
      <c r="AT109" s="429"/>
      <c r="AU109" s="429"/>
      <c r="AV109" s="429"/>
      <c r="AW109" s="429"/>
      <c r="AX109" s="429"/>
      <c r="AY109" s="429"/>
      <c r="AZ109" s="429"/>
      <c r="BA109" s="430"/>
      <c r="BB109" s="428"/>
      <c r="BC109" s="428"/>
      <c r="BD109" s="429"/>
      <c r="BE109" s="429"/>
      <c r="BF109" s="429"/>
      <c r="BG109" s="429"/>
      <c r="BH109" s="429"/>
      <c r="BI109" s="429"/>
      <c r="BJ109" s="429"/>
      <c r="BK109" s="429"/>
      <c r="BL109" s="429"/>
      <c r="BM109" s="429"/>
      <c r="BN109" s="429"/>
      <c r="BO109" s="429"/>
      <c r="BP109" s="429"/>
      <c r="BQ109" s="429"/>
      <c r="BR109" s="429"/>
      <c r="BS109" s="429"/>
      <c r="BT109" s="430"/>
      <c r="BU109" s="429"/>
      <c r="BV109" s="429"/>
      <c r="BW109" s="429"/>
      <c r="BX109" s="429"/>
      <c r="BY109" s="429"/>
      <c r="BZ109" s="429"/>
      <c r="CA109" s="429"/>
      <c r="CB109" s="429"/>
      <c r="CC109" s="429"/>
      <c r="CD109" s="429"/>
      <c r="CE109" s="429"/>
      <c r="CF109" s="429"/>
      <c r="CG109" s="429"/>
      <c r="CH109" s="429"/>
      <c r="CI109" s="428"/>
      <c r="CJ109" s="430"/>
      <c r="CK109" s="429"/>
      <c r="CL109" s="429"/>
      <c r="CM109" s="429"/>
      <c r="CN109" s="429"/>
      <c r="CO109" s="429"/>
      <c r="CP109" s="429"/>
      <c r="CQ109" s="429"/>
      <c r="CR109" s="429"/>
      <c r="CS109" s="429"/>
      <c r="CT109" s="429"/>
      <c r="CU109" s="429"/>
      <c r="CV109" s="429"/>
      <c r="CW109" s="429"/>
      <c r="CX109" s="429"/>
      <c r="CY109" s="429"/>
      <c r="CZ109" s="429"/>
      <c r="DA109" s="429"/>
      <c r="DB109" s="429"/>
      <c r="DC109" s="429"/>
      <c r="DD109" s="429"/>
      <c r="DE109" s="429"/>
      <c r="DF109" s="429"/>
      <c r="DG109" s="429"/>
      <c r="DH109" s="429"/>
      <c r="DI109" s="429"/>
      <c r="DJ109" s="429"/>
      <c r="DK109" s="429"/>
      <c r="DL109" s="429"/>
      <c r="DM109" s="429"/>
      <c r="DN109" s="429"/>
      <c r="DO109" s="430"/>
      <c r="DP109" s="428"/>
      <c r="DQ109" s="428"/>
      <c r="DR109" s="428"/>
      <c r="DS109" s="428"/>
      <c r="DT109" s="429"/>
      <c r="DU109" s="429"/>
      <c r="DV109" s="429"/>
      <c r="DW109" s="429"/>
      <c r="DX109" s="429"/>
      <c r="DY109" s="429"/>
      <c r="DZ109" s="429"/>
      <c r="EA109" s="429"/>
      <c r="EB109" s="429"/>
      <c r="EC109" s="429"/>
      <c r="ED109" s="429"/>
      <c r="EE109" s="429"/>
      <c r="EF109" s="429"/>
      <c r="EG109" s="429"/>
      <c r="EH109" s="429"/>
      <c r="EI109" s="429"/>
      <c r="EJ109" s="429"/>
      <c r="EK109" s="429"/>
      <c r="EL109" s="429"/>
      <c r="EM109" s="429"/>
      <c r="EN109" s="429"/>
      <c r="EO109" s="429"/>
      <c r="EP109" s="429"/>
      <c r="EQ109" s="429"/>
      <c r="ER109" s="429"/>
      <c r="ES109" s="429"/>
      <c r="ET109" s="429"/>
      <c r="EU109" s="429"/>
      <c r="EV109" s="429"/>
      <c r="EW109" s="429"/>
      <c r="EX109" s="429"/>
      <c r="EY109" s="429"/>
      <c r="EZ109" s="429"/>
      <c r="FA109" s="429"/>
      <c r="FB109" s="429"/>
      <c r="FC109" s="429"/>
      <c r="FD109" s="429"/>
      <c r="FE109" s="429"/>
      <c r="FF109" s="429"/>
      <c r="FG109" s="429"/>
      <c r="FH109" s="429"/>
      <c r="FI109" s="429"/>
      <c r="FJ109" s="429"/>
      <c r="FK109" s="429"/>
      <c r="FL109" s="429"/>
      <c r="FM109" s="429"/>
      <c r="FN109" s="429"/>
      <c r="FO109" s="429"/>
      <c r="FP109" s="429"/>
      <c r="FQ109" s="429"/>
      <c r="FR109" s="429"/>
      <c r="FS109" s="429"/>
      <c r="FT109" s="429"/>
      <c r="FU109" s="429"/>
      <c r="FV109" s="429"/>
      <c r="FW109" s="429"/>
      <c r="FX109" s="429"/>
      <c r="FY109" s="429"/>
      <c r="FZ109" s="429"/>
      <c r="GA109" s="916"/>
      <c r="GB109" s="916"/>
      <c r="GC109" s="916"/>
      <c r="GD109" s="916"/>
      <c r="GE109" s="916"/>
      <c r="GF109" s="916"/>
      <c r="GG109" s="916"/>
      <c r="GH109" s="916"/>
      <c r="GI109" s="916"/>
      <c r="GJ109" s="916"/>
      <c r="GK109" s="916"/>
      <c r="GL109" s="916"/>
      <c r="GM109" s="916"/>
      <c r="GN109" s="916"/>
      <c r="GO109" s="916"/>
      <c r="GP109" s="916"/>
      <c r="GQ109" s="916"/>
      <c r="GR109" s="916"/>
      <c r="GS109" s="916"/>
      <c r="GT109" s="970"/>
      <c r="GU109" s="972"/>
      <c r="GV109" s="972"/>
      <c r="GW109" s="972"/>
      <c r="GX109" s="916"/>
      <c r="GY109" s="916"/>
      <c r="GZ109" s="916"/>
      <c r="HA109" s="916"/>
      <c r="HB109" s="916"/>
      <c r="HC109" s="916"/>
      <c r="HD109" s="916"/>
      <c r="HE109" s="916"/>
      <c r="HF109" s="916"/>
      <c r="HG109" s="916"/>
      <c r="HH109" s="916"/>
      <c r="HI109" s="438"/>
      <c r="HJ109" s="434"/>
      <c r="HK109" s="434"/>
      <c r="HL109" s="434"/>
      <c r="HM109" s="434"/>
      <c r="HN109" s="434"/>
      <c r="HO109" s="434"/>
      <c r="HP109" s="434"/>
      <c r="HQ109" s="434"/>
      <c r="HR109" s="434"/>
      <c r="HS109" s="434"/>
      <c r="HT109" s="434"/>
      <c r="HU109" s="434"/>
      <c r="HV109" s="916">
        <v>1</v>
      </c>
      <c r="HW109" s="434"/>
      <c r="HX109" s="434"/>
      <c r="HY109" s="434"/>
      <c r="HZ109" s="434"/>
      <c r="IA109" s="434"/>
      <c r="IB109" s="434"/>
      <c r="IC109" s="434"/>
      <c r="ID109" s="434"/>
      <c r="IE109" s="434"/>
      <c r="IF109" s="434"/>
      <c r="IG109" s="434"/>
      <c r="IH109" s="434"/>
      <c r="II109" s="434"/>
      <c r="IJ109" s="434"/>
      <c r="IK109" s="434"/>
      <c r="IL109" s="434"/>
      <c r="IM109" s="434"/>
      <c r="IN109" s="434"/>
      <c r="IO109" s="434"/>
      <c r="IP109" s="434"/>
      <c r="IQ109" s="434"/>
      <c r="IR109" s="434"/>
      <c r="IS109" s="434"/>
      <c r="IT109" s="434"/>
      <c r="IU109" s="434"/>
      <c r="IV109" s="434"/>
      <c r="IW109" s="434"/>
      <c r="IX109" s="434"/>
      <c r="IY109" s="434"/>
      <c r="IZ109" s="434"/>
      <c r="JA109" s="434"/>
      <c r="JB109" s="434"/>
      <c r="JC109" s="434"/>
      <c r="JD109" s="434"/>
      <c r="JE109" s="434"/>
      <c r="JF109" s="434"/>
      <c r="JG109" s="434"/>
      <c r="JH109" s="434"/>
      <c r="JI109" s="434"/>
      <c r="JJ109" s="434"/>
      <c r="JK109" s="434"/>
      <c r="JL109" s="434"/>
      <c r="JM109" s="434"/>
      <c r="JN109" s="434"/>
    </row>
    <row r="110" spans="1:274" ht="12" customHeight="1" x14ac:dyDescent="0.2">
      <c r="A110" s="449"/>
      <c r="B110" s="925"/>
      <c r="C110" s="928"/>
      <c r="D110" s="934"/>
      <c r="E110" s="936"/>
      <c r="F110" s="441"/>
      <c r="G110" s="430"/>
      <c r="H110" s="429"/>
      <c r="I110" s="429"/>
      <c r="J110" s="429"/>
      <c r="K110" s="429"/>
      <c r="L110" s="429"/>
      <c r="M110" s="429"/>
      <c r="N110" s="429"/>
      <c r="O110" s="429"/>
      <c r="P110" s="429"/>
      <c r="Q110" s="429"/>
      <c r="R110" s="429"/>
      <c r="S110" s="429"/>
      <c r="T110" s="429"/>
      <c r="U110" s="429"/>
      <c r="V110" s="429"/>
      <c r="W110" s="429"/>
      <c r="X110" s="429"/>
      <c r="Y110" s="429"/>
      <c r="Z110" s="429"/>
      <c r="AA110" s="429"/>
      <c r="AB110" s="429"/>
      <c r="AC110" s="429"/>
      <c r="AD110" s="429"/>
      <c r="AE110" s="429"/>
      <c r="AF110" s="429"/>
      <c r="AG110" s="429"/>
      <c r="AH110" s="429"/>
      <c r="AI110" s="429"/>
      <c r="AJ110" s="429"/>
      <c r="AK110" s="429"/>
      <c r="AL110" s="430"/>
      <c r="AM110" s="429"/>
      <c r="AN110" s="429"/>
      <c r="AO110" s="429"/>
      <c r="AP110" s="429"/>
      <c r="AQ110" s="429"/>
      <c r="AR110" s="429"/>
      <c r="AS110" s="429"/>
      <c r="AT110" s="429"/>
      <c r="AU110" s="429"/>
      <c r="AV110" s="429"/>
      <c r="AW110" s="429"/>
      <c r="AX110" s="429"/>
      <c r="AY110" s="429"/>
      <c r="AZ110" s="429"/>
      <c r="BA110" s="430"/>
      <c r="BB110" s="428"/>
      <c r="BC110" s="428"/>
      <c r="BD110" s="429"/>
      <c r="BE110" s="429"/>
      <c r="BF110" s="429"/>
      <c r="BG110" s="429"/>
      <c r="BH110" s="429"/>
      <c r="BI110" s="429"/>
      <c r="BJ110" s="429"/>
      <c r="BK110" s="429"/>
      <c r="BL110" s="429"/>
      <c r="BM110" s="429"/>
      <c r="BN110" s="429"/>
      <c r="BO110" s="429"/>
      <c r="BP110" s="429"/>
      <c r="BQ110" s="429"/>
      <c r="BR110" s="429"/>
      <c r="BS110" s="429"/>
      <c r="BT110" s="430"/>
      <c r="BU110" s="429"/>
      <c r="BV110" s="429"/>
      <c r="BW110" s="429"/>
      <c r="BX110" s="429"/>
      <c r="BY110" s="429"/>
      <c r="BZ110" s="429"/>
      <c r="CA110" s="429"/>
      <c r="CB110" s="429"/>
      <c r="CC110" s="429"/>
      <c r="CD110" s="429"/>
      <c r="CE110" s="429"/>
      <c r="CF110" s="429"/>
      <c r="CG110" s="429"/>
      <c r="CH110" s="429"/>
      <c r="CI110" s="428"/>
      <c r="CJ110" s="430"/>
      <c r="CK110" s="429"/>
      <c r="CL110" s="429"/>
      <c r="CM110" s="429"/>
      <c r="CN110" s="429"/>
      <c r="CO110" s="429"/>
      <c r="CP110" s="429"/>
      <c r="CQ110" s="429"/>
      <c r="CR110" s="429"/>
      <c r="CS110" s="429"/>
      <c r="CT110" s="429"/>
      <c r="CU110" s="429"/>
      <c r="CV110" s="429"/>
      <c r="CW110" s="429"/>
      <c r="CX110" s="429"/>
      <c r="CY110" s="429"/>
      <c r="CZ110" s="429"/>
      <c r="DA110" s="429"/>
      <c r="DB110" s="429"/>
      <c r="DC110" s="429"/>
      <c r="DD110" s="429"/>
      <c r="DE110" s="429"/>
      <c r="DF110" s="429"/>
      <c r="DG110" s="429"/>
      <c r="DH110" s="429"/>
      <c r="DI110" s="429"/>
      <c r="DJ110" s="429"/>
      <c r="DK110" s="429"/>
      <c r="DL110" s="429"/>
      <c r="DM110" s="429"/>
      <c r="DN110" s="429"/>
      <c r="DO110" s="430"/>
      <c r="DP110" s="428"/>
      <c r="DQ110" s="428"/>
      <c r="DR110" s="428"/>
      <c r="DS110" s="428"/>
      <c r="DT110" s="429"/>
      <c r="DU110" s="429"/>
      <c r="DV110" s="429"/>
      <c r="DW110" s="429"/>
      <c r="DX110" s="429"/>
      <c r="DY110" s="429"/>
      <c r="DZ110" s="429"/>
      <c r="EA110" s="429"/>
      <c r="EB110" s="429"/>
      <c r="EC110" s="429"/>
      <c r="ED110" s="429"/>
      <c r="EE110" s="429"/>
      <c r="EF110" s="429"/>
      <c r="EG110" s="429"/>
      <c r="EH110" s="429"/>
      <c r="EI110" s="429"/>
      <c r="EJ110" s="429"/>
      <c r="EK110" s="429"/>
      <c r="EL110" s="429"/>
      <c r="EM110" s="429"/>
      <c r="EN110" s="429"/>
      <c r="EO110" s="429"/>
      <c r="EP110" s="429"/>
      <c r="EQ110" s="429"/>
      <c r="ER110" s="429"/>
      <c r="ES110" s="429"/>
      <c r="ET110" s="429"/>
      <c r="EU110" s="429"/>
      <c r="EV110" s="429"/>
      <c r="EW110" s="429"/>
      <c r="EX110" s="429"/>
      <c r="EY110" s="429"/>
      <c r="EZ110" s="429"/>
      <c r="FA110" s="429"/>
      <c r="FB110" s="429"/>
      <c r="FC110" s="429"/>
      <c r="FD110" s="429"/>
      <c r="FE110" s="429"/>
      <c r="FF110" s="429"/>
      <c r="FG110" s="429"/>
      <c r="FH110" s="429"/>
      <c r="FI110" s="429"/>
      <c r="FJ110" s="429"/>
      <c r="FK110" s="429"/>
      <c r="FL110" s="429"/>
      <c r="FM110" s="429"/>
      <c r="FN110" s="429"/>
      <c r="FO110" s="429"/>
      <c r="FP110" s="429"/>
      <c r="FQ110" s="429"/>
      <c r="FR110" s="429"/>
      <c r="FS110" s="429"/>
      <c r="FT110" s="429"/>
      <c r="FU110" s="429"/>
      <c r="FV110" s="429"/>
      <c r="FW110" s="429"/>
      <c r="FX110" s="429"/>
      <c r="FY110" s="429"/>
      <c r="FZ110" s="429"/>
      <c r="GA110" s="917"/>
      <c r="GB110" s="917"/>
      <c r="GC110" s="917"/>
      <c r="GD110" s="917"/>
      <c r="GE110" s="917"/>
      <c r="GF110" s="917"/>
      <c r="GG110" s="917"/>
      <c r="GH110" s="917"/>
      <c r="GI110" s="917"/>
      <c r="GJ110" s="917"/>
      <c r="GK110" s="917"/>
      <c r="GL110" s="917"/>
      <c r="GM110" s="917"/>
      <c r="GN110" s="917"/>
      <c r="GO110" s="917"/>
      <c r="GP110" s="917"/>
      <c r="GQ110" s="917"/>
      <c r="GR110" s="917"/>
      <c r="GS110" s="917"/>
      <c r="GT110" s="971"/>
      <c r="GU110" s="972"/>
      <c r="GV110" s="972"/>
      <c r="GW110" s="972"/>
      <c r="GX110" s="917"/>
      <c r="GY110" s="917"/>
      <c r="GZ110" s="917"/>
      <c r="HA110" s="917"/>
      <c r="HB110" s="917"/>
      <c r="HC110" s="917"/>
      <c r="HD110" s="917"/>
      <c r="HE110" s="917"/>
      <c r="HF110" s="917"/>
      <c r="HG110" s="917"/>
      <c r="HH110" s="917"/>
      <c r="HI110" s="439"/>
      <c r="HJ110" s="434"/>
      <c r="HK110" s="434"/>
      <c r="HL110" s="434"/>
      <c r="HM110" s="434"/>
      <c r="HN110" s="434"/>
      <c r="HO110" s="434"/>
      <c r="HP110" s="434"/>
      <c r="HQ110" s="434"/>
      <c r="HR110" s="434"/>
      <c r="HS110" s="434"/>
      <c r="HT110" s="434"/>
      <c r="HU110" s="434"/>
      <c r="HV110" s="917"/>
      <c r="HW110" s="434"/>
      <c r="HX110" s="434"/>
      <c r="HY110" s="434"/>
      <c r="HZ110" s="434"/>
      <c r="IA110" s="434"/>
      <c r="IB110" s="434"/>
      <c r="IC110" s="434"/>
      <c r="ID110" s="434"/>
      <c r="IE110" s="434"/>
      <c r="IF110" s="434"/>
      <c r="IG110" s="434"/>
      <c r="IH110" s="434"/>
      <c r="II110" s="434"/>
      <c r="IJ110" s="434"/>
      <c r="IK110" s="434"/>
      <c r="IL110" s="434"/>
      <c r="IM110" s="434"/>
      <c r="IN110" s="434"/>
      <c r="IO110" s="434"/>
      <c r="IP110" s="434"/>
      <c r="IQ110" s="434"/>
      <c r="IR110" s="434"/>
      <c r="IS110" s="434"/>
      <c r="IT110" s="434"/>
      <c r="IU110" s="434"/>
      <c r="IV110" s="434"/>
      <c r="IW110" s="434"/>
      <c r="IX110" s="434"/>
      <c r="IY110" s="434"/>
      <c r="IZ110" s="434"/>
      <c r="JA110" s="434"/>
      <c r="JB110" s="434"/>
      <c r="JC110" s="434"/>
      <c r="JD110" s="434"/>
      <c r="JE110" s="434"/>
      <c r="JF110" s="434"/>
      <c r="JG110" s="434"/>
      <c r="JH110" s="434"/>
      <c r="JI110" s="434"/>
      <c r="JJ110" s="434"/>
      <c r="JK110" s="434"/>
      <c r="JL110" s="434"/>
      <c r="JM110" s="434"/>
      <c r="JN110" s="434"/>
    </row>
    <row r="111" spans="1:274" ht="12" customHeight="1" x14ac:dyDescent="0.2">
      <c r="A111" s="449"/>
      <c r="B111" s="925"/>
      <c r="C111" s="928"/>
      <c r="D111" s="933" t="s">
        <v>1299</v>
      </c>
      <c r="E111" s="936"/>
      <c r="F111" s="440" t="str">
        <f>HW5</f>
        <v>Heidi, S.Ag</v>
      </c>
      <c r="G111" s="430"/>
      <c r="H111" s="429"/>
      <c r="I111" s="429"/>
      <c r="J111" s="429"/>
      <c r="K111" s="429"/>
      <c r="L111" s="429"/>
      <c r="M111" s="429"/>
      <c r="N111" s="429"/>
      <c r="O111" s="429"/>
      <c r="P111" s="429"/>
      <c r="Q111" s="429"/>
      <c r="R111" s="429"/>
      <c r="S111" s="429"/>
      <c r="T111" s="429"/>
      <c r="U111" s="429"/>
      <c r="V111" s="429"/>
      <c r="W111" s="429"/>
      <c r="X111" s="429"/>
      <c r="Y111" s="429"/>
      <c r="Z111" s="429"/>
      <c r="AA111" s="429"/>
      <c r="AB111" s="429"/>
      <c r="AC111" s="429"/>
      <c r="AD111" s="429"/>
      <c r="AE111" s="429"/>
      <c r="AF111" s="429"/>
      <c r="AG111" s="429"/>
      <c r="AH111" s="429"/>
      <c r="AI111" s="429"/>
      <c r="AJ111" s="429"/>
      <c r="AK111" s="429"/>
      <c r="AL111" s="430"/>
      <c r="AM111" s="429"/>
      <c r="AN111" s="429"/>
      <c r="AO111" s="429"/>
      <c r="AP111" s="429"/>
      <c r="AQ111" s="429"/>
      <c r="AR111" s="429"/>
      <c r="AS111" s="429"/>
      <c r="AT111" s="429"/>
      <c r="AU111" s="429"/>
      <c r="AV111" s="429"/>
      <c r="AW111" s="429"/>
      <c r="AX111" s="429"/>
      <c r="AY111" s="429"/>
      <c r="AZ111" s="429"/>
      <c r="BA111" s="430"/>
      <c r="BB111" s="428"/>
      <c r="BC111" s="428"/>
      <c r="BD111" s="429"/>
      <c r="BE111" s="429"/>
      <c r="BF111" s="429"/>
      <c r="BG111" s="429"/>
      <c r="BH111" s="429"/>
      <c r="BI111" s="429"/>
      <c r="BJ111" s="429"/>
      <c r="BK111" s="429"/>
      <c r="BL111" s="429"/>
      <c r="BM111" s="429"/>
      <c r="BN111" s="429"/>
      <c r="BO111" s="429"/>
      <c r="BP111" s="429"/>
      <c r="BQ111" s="429"/>
      <c r="BR111" s="429"/>
      <c r="BS111" s="429"/>
      <c r="BT111" s="430"/>
      <c r="BU111" s="429"/>
      <c r="BV111" s="429"/>
      <c r="BW111" s="429"/>
      <c r="BX111" s="429"/>
      <c r="BY111" s="429"/>
      <c r="BZ111" s="429"/>
      <c r="CA111" s="429"/>
      <c r="CB111" s="429"/>
      <c r="CC111" s="429"/>
      <c r="CD111" s="429"/>
      <c r="CE111" s="429"/>
      <c r="CF111" s="429"/>
      <c r="CG111" s="429"/>
      <c r="CH111" s="429"/>
      <c r="CI111" s="428"/>
      <c r="CJ111" s="430"/>
      <c r="CK111" s="429"/>
      <c r="CL111" s="429"/>
      <c r="CM111" s="429"/>
      <c r="CN111" s="429"/>
      <c r="CO111" s="429"/>
      <c r="CP111" s="429"/>
      <c r="CQ111" s="429"/>
      <c r="CR111" s="429"/>
      <c r="CS111" s="429"/>
      <c r="CT111" s="429"/>
      <c r="CU111" s="429"/>
      <c r="CV111" s="429"/>
      <c r="CW111" s="429"/>
      <c r="CX111" s="429"/>
      <c r="CY111" s="429"/>
      <c r="CZ111" s="429"/>
      <c r="DA111" s="429"/>
      <c r="DB111" s="429"/>
      <c r="DC111" s="429"/>
      <c r="DD111" s="429"/>
      <c r="DE111" s="429"/>
      <c r="DF111" s="429"/>
      <c r="DG111" s="429"/>
      <c r="DH111" s="429"/>
      <c r="DI111" s="429"/>
      <c r="DJ111" s="429"/>
      <c r="DK111" s="429"/>
      <c r="DL111" s="429"/>
      <c r="DM111" s="429"/>
      <c r="DN111" s="429"/>
      <c r="DO111" s="430"/>
      <c r="DP111" s="428"/>
      <c r="DQ111" s="428"/>
      <c r="DR111" s="428"/>
      <c r="DS111" s="428"/>
      <c r="DT111" s="429"/>
      <c r="DU111" s="429"/>
      <c r="DV111" s="429"/>
      <c r="DW111" s="429"/>
      <c r="DX111" s="429"/>
      <c r="DY111" s="429"/>
      <c r="DZ111" s="429"/>
      <c r="EA111" s="429"/>
      <c r="EB111" s="429"/>
      <c r="EC111" s="429"/>
      <c r="ED111" s="429"/>
      <c r="EE111" s="429"/>
      <c r="EF111" s="429"/>
      <c r="EG111" s="429"/>
      <c r="EH111" s="429"/>
      <c r="EI111" s="429"/>
      <c r="EJ111" s="429"/>
      <c r="EK111" s="429"/>
      <c r="EL111" s="429"/>
      <c r="EM111" s="429"/>
      <c r="EN111" s="429"/>
      <c r="EO111" s="429"/>
      <c r="EP111" s="429"/>
      <c r="EQ111" s="429"/>
      <c r="ER111" s="429"/>
      <c r="ES111" s="429"/>
      <c r="ET111" s="429"/>
      <c r="EU111" s="429"/>
      <c r="EV111" s="429"/>
      <c r="EW111" s="429"/>
      <c r="EX111" s="429"/>
      <c r="EY111" s="429"/>
      <c r="EZ111" s="429"/>
      <c r="FA111" s="429"/>
      <c r="FB111" s="429"/>
      <c r="FC111" s="429"/>
      <c r="FD111" s="429"/>
      <c r="FE111" s="429"/>
      <c r="FF111" s="429"/>
      <c r="FG111" s="429"/>
      <c r="FH111" s="429"/>
      <c r="FI111" s="429"/>
      <c r="FJ111" s="429"/>
      <c r="FK111" s="429"/>
      <c r="FL111" s="429"/>
      <c r="FM111" s="429"/>
      <c r="FN111" s="429"/>
      <c r="FO111" s="429"/>
      <c r="FP111" s="429"/>
      <c r="FQ111" s="429"/>
      <c r="FR111" s="429"/>
      <c r="FS111" s="429"/>
      <c r="FT111" s="429"/>
      <c r="FU111" s="429"/>
      <c r="FV111" s="429"/>
      <c r="FW111" s="429"/>
      <c r="FX111" s="429"/>
      <c r="FY111" s="429"/>
      <c r="FZ111" s="429"/>
      <c r="GA111" s="916"/>
      <c r="GB111" s="916"/>
      <c r="GC111" s="916"/>
      <c r="GD111" s="916"/>
      <c r="GE111" s="916"/>
      <c r="GF111" s="916"/>
      <c r="GG111" s="916"/>
      <c r="GH111" s="916"/>
      <c r="GI111" s="916"/>
      <c r="GJ111" s="916"/>
      <c r="GK111" s="916"/>
      <c r="GL111" s="916"/>
      <c r="GM111" s="916"/>
      <c r="GN111" s="916"/>
      <c r="GO111" s="916"/>
      <c r="GP111" s="916"/>
      <c r="GQ111" s="916"/>
      <c r="GR111" s="916"/>
      <c r="GS111" s="916"/>
      <c r="GT111" s="970"/>
      <c r="GU111" s="972"/>
      <c r="GV111" s="972"/>
      <c r="GW111" s="972"/>
      <c r="GX111" s="916"/>
      <c r="GY111" s="916"/>
      <c r="GZ111" s="916"/>
      <c r="HA111" s="916"/>
      <c r="HB111" s="916"/>
      <c r="HC111" s="916"/>
      <c r="HD111" s="916"/>
      <c r="HE111" s="916"/>
      <c r="HF111" s="916"/>
      <c r="HG111" s="916"/>
      <c r="HH111" s="916"/>
      <c r="HI111" s="438"/>
      <c r="HJ111" s="434"/>
      <c r="HK111" s="434"/>
      <c r="HL111" s="434"/>
      <c r="HM111" s="434"/>
      <c r="HN111" s="434"/>
      <c r="HO111" s="434"/>
      <c r="HP111" s="434"/>
      <c r="HQ111" s="434"/>
      <c r="HR111" s="434"/>
      <c r="HS111" s="434"/>
      <c r="HT111" s="434"/>
      <c r="HU111" s="434"/>
      <c r="HV111" s="434"/>
      <c r="HW111" s="916">
        <v>1</v>
      </c>
      <c r="HX111" s="434"/>
      <c r="HY111" s="434"/>
      <c r="HZ111" s="434"/>
      <c r="IA111" s="434"/>
      <c r="IB111" s="434"/>
      <c r="IC111" s="434"/>
      <c r="ID111" s="434"/>
      <c r="IE111" s="434"/>
      <c r="IF111" s="434"/>
      <c r="IG111" s="434"/>
      <c r="IH111" s="434"/>
      <c r="II111" s="434"/>
      <c r="IJ111" s="434"/>
      <c r="IK111" s="434"/>
      <c r="IL111" s="434"/>
      <c r="IM111" s="434"/>
      <c r="IN111" s="434"/>
      <c r="IO111" s="434"/>
      <c r="IP111" s="434"/>
      <c r="IQ111" s="434"/>
      <c r="IR111" s="434"/>
      <c r="IS111" s="434"/>
      <c r="IT111" s="434"/>
      <c r="IU111" s="434"/>
      <c r="IV111" s="434"/>
      <c r="IW111" s="434"/>
      <c r="IX111" s="434"/>
      <c r="IY111" s="434"/>
      <c r="IZ111" s="434"/>
      <c r="JA111" s="434"/>
      <c r="JB111" s="434"/>
      <c r="JC111" s="434"/>
      <c r="JD111" s="434"/>
      <c r="JE111" s="434"/>
      <c r="JF111" s="434"/>
      <c r="JG111" s="434"/>
      <c r="JH111" s="434"/>
      <c r="JI111" s="434"/>
      <c r="JJ111" s="434"/>
      <c r="JK111" s="434"/>
      <c r="JL111" s="434"/>
      <c r="JM111" s="434"/>
      <c r="JN111" s="434"/>
    </row>
    <row r="112" spans="1:274" ht="12" customHeight="1" x14ac:dyDescent="0.2">
      <c r="A112" s="449"/>
      <c r="B112" s="926"/>
      <c r="C112" s="929"/>
      <c r="D112" s="934"/>
      <c r="E112" s="937"/>
      <c r="F112" s="441"/>
      <c r="G112" s="430"/>
      <c r="H112" s="429"/>
      <c r="I112" s="429"/>
      <c r="J112" s="429"/>
      <c r="K112" s="429"/>
      <c r="L112" s="429"/>
      <c r="M112" s="429"/>
      <c r="N112" s="429"/>
      <c r="O112" s="429"/>
      <c r="P112" s="429"/>
      <c r="Q112" s="429"/>
      <c r="R112" s="429"/>
      <c r="S112" s="429"/>
      <c r="T112" s="429"/>
      <c r="U112" s="429"/>
      <c r="V112" s="429"/>
      <c r="W112" s="429"/>
      <c r="X112" s="429"/>
      <c r="Y112" s="429"/>
      <c r="Z112" s="429"/>
      <c r="AA112" s="429"/>
      <c r="AB112" s="429"/>
      <c r="AC112" s="429"/>
      <c r="AD112" s="429"/>
      <c r="AE112" s="429"/>
      <c r="AF112" s="429"/>
      <c r="AG112" s="429"/>
      <c r="AH112" s="429"/>
      <c r="AI112" s="429"/>
      <c r="AJ112" s="429"/>
      <c r="AK112" s="429"/>
      <c r="AL112" s="430"/>
      <c r="AM112" s="429"/>
      <c r="AN112" s="429"/>
      <c r="AO112" s="429"/>
      <c r="AP112" s="429"/>
      <c r="AQ112" s="429"/>
      <c r="AR112" s="429"/>
      <c r="AS112" s="429"/>
      <c r="AT112" s="429"/>
      <c r="AU112" s="429"/>
      <c r="AV112" s="429"/>
      <c r="AW112" s="429"/>
      <c r="AX112" s="429"/>
      <c r="AY112" s="429"/>
      <c r="AZ112" s="429"/>
      <c r="BA112" s="430"/>
      <c r="BB112" s="428"/>
      <c r="BC112" s="428"/>
      <c r="BD112" s="429"/>
      <c r="BE112" s="429"/>
      <c r="BF112" s="429"/>
      <c r="BG112" s="429"/>
      <c r="BH112" s="429"/>
      <c r="BI112" s="429"/>
      <c r="BJ112" s="429"/>
      <c r="BK112" s="429"/>
      <c r="BL112" s="429"/>
      <c r="BM112" s="429"/>
      <c r="BN112" s="429"/>
      <c r="BO112" s="429"/>
      <c r="BP112" s="429"/>
      <c r="BQ112" s="429"/>
      <c r="BR112" s="429"/>
      <c r="BS112" s="429"/>
      <c r="BT112" s="430"/>
      <c r="BU112" s="429"/>
      <c r="BV112" s="429"/>
      <c r="BW112" s="429"/>
      <c r="BX112" s="429"/>
      <c r="BY112" s="429"/>
      <c r="BZ112" s="429"/>
      <c r="CA112" s="429"/>
      <c r="CB112" s="429"/>
      <c r="CC112" s="429"/>
      <c r="CD112" s="429"/>
      <c r="CE112" s="429"/>
      <c r="CF112" s="429"/>
      <c r="CG112" s="429"/>
      <c r="CH112" s="429"/>
      <c r="CI112" s="428"/>
      <c r="CJ112" s="430"/>
      <c r="CK112" s="429"/>
      <c r="CL112" s="429"/>
      <c r="CM112" s="429"/>
      <c r="CN112" s="429"/>
      <c r="CO112" s="429"/>
      <c r="CP112" s="429"/>
      <c r="CQ112" s="429"/>
      <c r="CR112" s="429"/>
      <c r="CS112" s="429"/>
      <c r="CT112" s="429"/>
      <c r="CU112" s="429"/>
      <c r="CV112" s="429"/>
      <c r="CW112" s="429"/>
      <c r="CX112" s="429"/>
      <c r="CY112" s="429"/>
      <c r="CZ112" s="429"/>
      <c r="DA112" s="429"/>
      <c r="DB112" s="429"/>
      <c r="DC112" s="429"/>
      <c r="DD112" s="429"/>
      <c r="DE112" s="429"/>
      <c r="DF112" s="429"/>
      <c r="DG112" s="429"/>
      <c r="DH112" s="429"/>
      <c r="DI112" s="429"/>
      <c r="DJ112" s="429"/>
      <c r="DK112" s="429"/>
      <c r="DL112" s="429"/>
      <c r="DM112" s="429"/>
      <c r="DN112" s="429"/>
      <c r="DO112" s="430"/>
      <c r="DP112" s="428"/>
      <c r="DQ112" s="428"/>
      <c r="DR112" s="428"/>
      <c r="DS112" s="428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429"/>
      <c r="ER112" s="429"/>
      <c r="ES112" s="429"/>
      <c r="ET112" s="429"/>
      <c r="EU112" s="429"/>
      <c r="EV112" s="429"/>
      <c r="EW112" s="429"/>
      <c r="EX112" s="429"/>
      <c r="EY112" s="429"/>
      <c r="EZ112" s="429"/>
      <c r="FA112" s="429"/>
      <c r="FB112" s="429"/>
      <c r="FC112" s="429"/>
      <c r="FD112" s="429"/>
      <c r="FE112" s="429"/>
      <c r="FF112" s="429"/>
      <c r="FG112" s="429"/>
      <c r="FH112" s="429"/>
      <c r="FI112" s="429"/>
      <c r="FJ112" s="429"/>
      <c r="FK112" s="429"/>
      <c r="FL112" s="429"/>
      <c r="FM112" s="429"/>
      <c r="FN112" s="429"/>
      <c r="FO112" s="429"/>
      <c r="FP112" s="429"/>
      <c r="FQ112" s="429"/>
      <c r="FR112" s="429"/>
      <c r="FS112" s="429"/>
      <c r="FT112" s="429"/>
      <c r="FU112" s="429"/>
      <c r="FV112" s="429"/>
      <c r="FW112" s="429"/>
      <c r="FX112" s="429"/>
      <c r="FY112" s="429"/>
      <c r="FZ112" s="429"/>
      <c r="GA112" s="917"/>
      <c r="GB112" s="917"/>
      <c r="GC112" s="917"/>
      <c r="GD112" s="917"/>
      <c r="GE112" s="917"/>
      <c r="GF112" s="917"/>
      <c r="GG112" s="917"/>
      <c r="GH112" s="917"/>
      <c r="GI112" s="917"/>
      <c r="GJ112" s="917"/>
      <c r="GK112" s="917"/>
      <c r="GL112" s="917"/>
      <c r="GM112" s="917"/>
      <c r="GN112" s="917"/>
      <c r="GO112" s="917"/>
      <c r="GP112" s="917"/>
      <c r="GQ112" s="917"/>
      <c r="GR112" s="917"/>
      <c r="GS112" s="917"/>
      <c r="GT112" s="971"/>
      <c r="GU112" s="972"/>
      <c r="GV112" s="972"/>
      <c r="GW112" s="972"/>
      <c r="GX112" s="917"/>
      <c r="GY112" s="917"/>
      <c r="GZ112" s="917"/>
      <c r="HA112" s="917"/>
      <c r="HB112" s="917"/>
      <c r="HC112" s="917"/>
      <c r="HD112" s="917"/>
      <c r="HE112" s="917"/>
      <c r="HF112" s="917"/>
      <c r="HG112" s="917"/>
      <c r="HH112" s="917"/>
      <c r="HI112" s="439"/>
      <c r="HJ112" s="434"/>
      <c r="HK112" s="434"/>
      <c r="HL112" s="434"/>
      <c r="HM112" s="434"/>
      <c r="HN112" s="434"/>
      <c r="HO112" s="434"/>
      <c r="HP112" s="434"/>
      <c r="HQ112" s="434"/>
      <c r="HR112" s="434"/>
      <c r="HS112" s="434"/>
      <c r="HT112" s="434"/>
      <c r="HU112" s="434"/>
      <c r="HV112" s="434"/>
      <c r="HW112" s="917"/>
      <c r="HX112" s="434"/>
      <c r="HY112" s="434"/>
      <c r="HZ112" s="434"/>
      <c r="IA112" s="434"/>
      <c r="IB112" s="434"/>
      <c r="IC112" s="434"/>
      <c r="ID112" s="434"/>
      <c r="IE112" s="434"/>
      <c r="IF112" s="434"/>
      <c r="IG112" s="434"/>
      <c r="IH112" s="434"/>
      <c r="II112" s="434"/>
      <c r="IJ112" s="434"/>
      <c r="IK112" s="434"/>
      <c r="IL112" s="434"/>
      <c r="IM112" s="434"/>
      <c r="IN112" s="434"/>
      <c r="IO112" s="434"/>
      <c r="IP112" s="434"/>
      <c r="IQ112" s="434"/>
      <c r="IR112" s="434"/>
      <c r="IS112" s="434"/>
      <c r="IT112" s="434"/>
      <c r="IU112" s="434"/>
      <c r="IV112" s="434"/>
      <c r="IW112" s="434"/>
      <c r="IX112" s="434"/>
      <c r="IY112" s="434"/>
      <c r="IZ112" s="434"/>
      <c r="JA112" s="434"/>
      <c r="JB112" s="434"/>
      <c r="JC112" s="434"/>
      <c r="JD112" s="434"/>
      <c r="JE112" s="434"/>
      <c r="JF112" s="434"/>
      <c r="JG112" s="434"/>
      <c r="JH112" s="434"/>
      <c r="JI112" s="434"/>
      <c r="JJ112" s="434"/>
      <c r="JK112" s="434"/>
      <c r="JL112" s="434"/>
      <c r="JM112" s="434"/>
      <c r="JN112" s="434"/>
    </row>
    <row r="113" spans="1:274" ht="12" customHeight="1" x14ac:dyDescent="0.2">
      <c r="A113" s="449"/>
      <c r="B113" s="973">
        <v>2</v>
      </c>
      <c r="C113" s="927" t="s">
        <v>1300</v>
      </c>
      <c r="D113" s="933" t="s">
        <v>1301</v>
      </c>
      <c r="E113" s="935">
        <v>2</v>
      </c>
      <c r="F113" s="437" t="str">
        <f>IB5</f>
        <v>AH.14106</v>
      </c>
      <c r="G113" s="430"/>
      <c r="H113" s="429"/>
      <c r="I113" s="429"/>
      <c r="J113" s="429"/>
      <c r="K113" s="429"/>
      <c r="L113" s="429"/>
      <c r="M113" s="429"/>
      <c r="N113" s="429"/>
      <c r="O113" s="429"/>
      <c r="P113" s="429"/>
      <c r="Q113" s="429"/>
      <c r="R113" s="429"/>
      <c r="S113" s="429"/>
      <c r="T113" s="429"/>
      <c r="U113" s="429"/>
      <c r="V113" s="429"/>
      <c r="W113" s="429"/>
      <c r="X113" s="429"/>
      <c r="Y113" s="429"/>
      <c r="Z113" s="429"/>
      <c r="AA113" s="429"/>
      <c r="AB113" s="429"/>
      <c r="AC113" s="429"/>
      <c r="AD113" s="429"/>
      <c r="AE113" s="429"/>
      <c r="AF113" s="429"/>
      <c r="AG113" s="429"/>
      <c r="AH113" s="429"/>
      <c r="AI113" s="429"/>
      <c r="AJ113" s="429"/>
      <c r="AK113" s="429"/>
      <c r="AL113" s="430"/>
      <c r="AM113" s="429"/>
      <c r="AN113" s="429"/>
      <c r="AO113" s="429"/>
      <c r="AP113" s="429"/>
      <c r="AQ113" s="429"/>
      <c r="AR113" s="429"/>
      <c r="AS113" s="429"/>
      <c r="AT113" s="429"/>
      <c r="AU113" s="429"/>
      <c r="AV113" s="429"/>
      <c r="AW113" s="429"/>
      <c r="AX113" s="429"/>
      <c r="AY113" s="429"/>
      <c r="AZ113" s="429"/>
      <c r="BA113" s="430"/>
      <c r="BB113" s="428"/>
      <c r="BC113" s="428"/>
      <c r="BD113" s="429"/>
      <c r="BE113" s="429"/>
      <c r="BF113" s="429"/>
      <c r="BG113" s="429"/>
      <c r="BH113" s="429"/>
      <c r="BI113" s="429"/>
      <c r="BJ113" s="429"/>
      <c r="BK113" s="429"/>
      <c r="BL113" s="429"/>
      <c r="BM113" s="429"/>
      <c r="BN113" s="429"/>
      <c r="BO113" s="429"/>
      <c r="BP113" s="429"/>
      <c r="BQ113" s="429"/>
      <c r="BR113" s="429"/>
      <c r="BS113" s="429"/>
      <c r="BT113" s="430"/>
      <c r="BU113" s="429"/>
      <c r="BV113" s="429"/>
      <c r="BW113" s="429"/>
      <c r="BX113" s="429"/>
      <c r="BY113" s="429"/>
      <c r="BZ113" s="429"/>
      <c r="CA113" s="429"/>
      <c r="CB113" s="429"/>
      <c r="CC113" s="429"/>
      <c r="CD113" s="429"/>
      <c r="CE113" s="429"/>
      <c r="CF113" s="429"/>
      <c r="CG113" s="429"/>
      <c r="CH113" s="429"/>
      <c r="CI113" s="428"/>
      <c r="CJ113" s="430"/>
      <c r="CK113" s="429"/>
      <c r="CL113" s="429"/>
      <c r="CM113" s="429"/>
      <c r="CN113" s="429"/>
      <c r="CO113" s="429"/>
      <c r="CP113" s="429"/>
      <c r="CQ113" s="429"/>
      <c r="CR113" s="429"/>
      <c r="CS113" s="429"/>
      <c r="CT113" s="429"/>
      <c r="CU113" s="429"/>
      <c r="CV113" s="429"/>
      <c r="CW113" s="429"/>
      <c r="CX113" s="429"/>
      <c r="CY113" s="429"/>
      <c r="CZ113" s="429"/>
      <c r="DA113" s="429"/>
      <c r="DB113" s="429"/>
      <c r="DC113" s="429"/>
      <c r="DD113" s="429"/>
      <c r="DE113" s="429"/>
      <c r="DF113" s="429"/>
      <c r="DG113" s="429"/>
      <c r="DH113" s="429"/>
      <c r="DI113" s="429"/>
      <c r="DJ113" s="429"/>
      <c r="DK113" s="429"/>
      <c r="DL113" s="429"/>
      <c r="DM113" s="429"/>
      <c r="DN113" s="429"/>
      <c r="DO113" s="430"/>
      <c r="DP113" s="428"/>
      <c r="DQ113" s="428"/>
      <c r="DR113" s="428"/>
      <c r="DS113" s="428"/>
      <c r="DT113" s="429"/>
      <c r="DU113" s="429"/>
      <c r="DV113" s="429"/>
      <c r="DW113" s="429"/>
      <c r="DX113" s="429"/>
      <c r="DY113" s="429"/>
      <c r="DZ113" s="429"/>
      <c r="EA113" s="429"/>
      <c r="EB113" s="429"/>
      <c r="EC113" s="429"/>
      <c r="ED113" s="429"/>
      <c r="EE113" s="429"/>
      <c r="EF113" s="429"/>
      <c r="EG113" s="429"/>
      <c r="EH113" s="429"/>
      <c r="EI113" s="429"/>
      <c r="EJ113" s="429"/>
      <c r="EK113" s="429"/>
      <c r="EL113" s="429"/>
      <c r="EM113" s="429"/>
      <c r="EN113" s="429"/>
      <c r="EO113" s="429"/>
      <c r="EP113" s="429"/>
      <c r="EQ113" s="429"/>
      <c r="ER113" s="429"/>
      <c r="ES113" s="429"/>
      <c r="ET113" s="429"/>
      <c r="EU113" s="429"/>
      <c r="EV113" s="429"/>
      <c r="EW113" s="429"/>
      <c r="EX113" s="429"/>
      <c r="EY113" s="429"/>
      <c r="EZ113" s="429"/>
      <c r="FA113" s="429"/>
      <c r="FB113" s="429"/>
      <c r="FC113" s="429"/>
      <c r="FD113" s="429"/>
      <c r="FE113" s="429"/>
      <c r="FF113" s="429"/>
      <c r="FG113" s="429"/>
      <c r="FH113" s="429"/>
      <c r="FI113" s="429"/>
      <c r="FJ113" s="429"/>
      <c r="FK113" s="429"/>
      <c r="FL113" s="429"/>
      <c r="FM113" s="429"/>
      <c r="FN113" s="429"/>
      <c r="FO113" s="429"/>
      <c r="FP113" s="429"/>
      <c r="FQ113" s="429"/>
      <c r="FR113" s="429"/>
      <c r="FS113" s="429"/>
      <c r="FT113" s="429"/>
      <c r="FU113" s="429"/>
      <c r="FV113" s="429"/>
      <c r="FW113" s="429"/>
      <c r="FX113" s="429"/>
      <c r="FY113" s="429"/>
      <c r="FZ113" s="429"/>
      <c r="GA113" s="916"/>
      <c r="GB113" s="916"/>
      <c r="GC113" s="916"/>
      <c r="GD113" s="916"/>
      <c r="GE113" s="916"/>
      <c r="GF113" s="916"/>
      <c r="GG113" s="916"/>
      <c r="GH113" s="916"/>
      <c r="GI113" s="916"/>
      <c r="GJ113" s="916"/>
      <c r="GK113" s="916"/>
      <c r="GL113" s="916"/>
      <c r="GM113" s="916"/>
      <c r="GN113" s="916"/>
      <c r="GO113" s="916"/>
      <c r="GP113" s="916"/>
      <c r="GQ113" s="916"/>
      <c r="GR113" s="916"/>
      <c r="GS113" s="916"/>
      <c r="GT113" s="970"/>
      <c r="GU113" s="972"/>
      <c r="GV113" s="972"/>
      <c r="GW113" s="972"/>
      <c r="GX113" s="916"/>
      <c r="GY113" s="916"/>
      <c r="GZ113" s="916"/>
      <c r="HA113" s="916"/>
      <c r="HB113" s="916"/>
      <c r="HC113" s="916"/>
      <c r="HD113" s="916"/>
      <c r="HE113" s="916"/>
      <c r="HF113" s="916"/>
      <c r="HG113" s="916"/>
      <c r="HH113" s="916"/>
      <c r="HI113" s="438"/>
      <c r="HJ113" s="434"/>
      <c r="HK113" s="434"/>
      <c r="HL113" s="434"/>
      <c r="HM113" s="434"/>
      <c r="HN113" s="434"/>
      <c r="HO113" s="434"/>
      <c r="HP113" s="434"/>
      <c r="HQ113" s="434"/>
      <c r="HR113" s="434"/>
      <c r="HS113" s="434"/>
      <c r="HT113" s="434"/>
      <c r="HU113" s="434"/>
      <c r="HV113" s="434"/>
      <c r="HW113" s="434"/>
      <c r="HX113" s="434"/>
      <c r="HY113" s="916">
        <v>1</v>
      </c>
      <c r="HZ113" s="434"/>
      <c r="IA113" s="434"/>
      <c r="IB113" s="916">
        <v>1</v>
      </c>
      <c r="IC113" s="438"/>
      <c r="ID113" s="438"/>
      <c r="IE113" s="434"/>
      <c r="IF113" s="434"/>
      <c r="IG113" s="434"/>
      <c r="IH113" s="434"/>
      <c r="II113" s="434"/>
      <c r="IJ113" s="434"/>
      <c r="IK113" s="434"/>
      <c r="IL113" s="434"/>
      <c r="IM113" s="434"/>
      <c r="IN113" s="434"/>
      <c r="IO113" s="434"/>
      <c r="IP113" s="434"/>
      <c r="IQ113" s="434"/>
      <c r="IR113" s="434"/>
      <c r="IS113" s="434"/>
      <c r="IT113" s="434"/>
      <c r="IU113" s="434"/>
      <c r="IV113" s="434"/>
      <c r="IW113" s="434"/>
      <c r="IX113" s="434"/>
      <c r="IY113" s="434"/>
      <c r="IZ113" s="434"/>
      <c r="JA113" s="434"/>
      <c r="JB113" s="434"/>
      <c r="JC113" s="434"/>
      <c r="JD113" s="434"/>
      <c r="JE113" s="434"/>
      <c r="JF113" s="434"/>
      <c r="JG113" s="434"/>
      <c r="JH113" s="434"/>
      <c r="JI113" s="434"/>
      <c r="JJ113" s="434"/>
      <c r="JK113" s="434"/>
      <c r="JL113" s="434"/>
      <c r="JM113" s="434"/>
      <c r="JN113" s="434"/>
    </row>
    <row r="114" spans="1:274" ht="12" customHeight="1" x14ac:dyDescent="0.2">
      <c r="A114" s="449"/>
      <c r="B114" s="974"/>
      <c r="C114" s="929"/>
      <c r="D114" s="934"/>
      <c r="E114" s="937"/>
      <c r="F114" s="437" t="str">
        <f>HY5</f>
        <v>HA.14116</v>
      </c>
      <c r="G114" s="430"/>
      <c r="H114" s="429"/>
      <c r="I114" s="429"/>
      <c r="J114" s="429"/>
      <c r="K114" s="429"/>
      <c r="L114" s="429"/>
      <c r="M114" s="429"/>
      <c r="N114" s="429"/>
      <c r="O114" s="429"/>
      <c r="P114" s="429"/>
      <c r="Q114" s="429"/>
      <c r="R114" s="429"/>
      <c r="S114" s="429"/>
      <c r="T114" s="429"/>
      <c r="U114" s="429"/>
      <c r="V114" s="429"/>
      <c r="W114" s="429"/>
      <c r="X114" s="429"/>
      <c r="Y114" s="429"/>
      <c r="Z114" s="429"/>
      <c r="AA114" s="429"/>
      <c r="AB114" s="429"/>
      <c r="AC114" s="429"/>
      <c r="AD114" s="429"/>
      <c r="AE114" s="429"/>
      <c r="AF114" s="429"/>
      <c r="AG114" s="429"/>
      <c r="AH114" s="429"/>
      <c r="AI114" s="429"/>
      <c r="AJ114" s="429"/>
      <c r="AK114" s="429"/>
      <c r="AL114" s="430"/>
      <c r="AM114" s="429"/>
      <c r="AN114" s="429"/>
      <c r="AO114" s="429"/>
      <c r="AP114" s="429"/>
      <c r="AQ114" s="429"/>
      <c r="AR114" s="429"/>
      <c r="AS114" s="429"/>
      <c r="AT114" s="429"/>
      <c r="AU114" s="429"/>
      <c r="AV114" s="429"/>
      <c r="AW114" s="429"/>
      <c r="AX114" s="429"/>
      <c r="AY114" s="429"/>
      <c r="AZ114" s="429"/>
      <c r="BA114" s="430"/>
      <c r="BB114" s="428"/>
      <c r="BC114" s="428"/>
      <c r="BD114" s="429"/>
      <c r="BE114" s="429"/>
      <c r="BF114" s="429"/>
      <c r="BG114" s="429"/>
      <c r="BH114" s="429"/>
      <c r="BI114" s="429"/>
      <c r="BJ114" s="429"/>
      <c r="BK114" s="429"/>
      <c r="BL114" s="429"/>
      <c r="BM114" s="429"/>
      <c r="BN114" s="429"/>
      <c r="BO114" s="429"/>
      <c r="BP114" s="429"/>
      <c r="BQ114" s="429"/>
      <c r="BR114" s="429"/>
      <c r="BS114" s="429"/>
      <c r="BT114" s="430"/>
      <c r="BU114" s="429"/>
      <c r="BV114" s="429"/>
      <c r="BW114" s="429"/>
      <c r="BX114" s="429"/>
      <c r="BY114" s="429"/>
      <c r="BZ114" s="429"/>
      <c r="CA114" s="429"/>
      <c r="CB114" s="429"/>
      <c r="CC114" s="429"/>
      <c r="CD114" s="429"/>
      <c r="CE114" s="429"/>
      <c r="CF114" s="429"/>
      <c r="CG114" s="429"/>
      <c r="CH114" s="429"/>
      <c r="CI114" s="428"/>
      <c r="CJ114" s="430"/>
      <c r="CK114" s="429"/>
      <c r="CL114" s="429"/>
      <c r="CM114" s="429"/>
      <c r="CN114" s="429"/>
      <c r="CO114" s="429"/>
      <c r="CP114" s="429"/>
      <c r="CQ114" s="429"/>
      <c r="CR114" s="429"/>
      <c r="CS114" s="429"/>
      <c r="CT114" s="429"/>
      <c r="CU114" s="429"/>
      <c r="CV114" s="429"/>
      <c r="CW114" s="429"/>
      <c r="CX114" s="429"/>
      <c r="CY114" s="429"/>
      <c r="CZ114" s="429"/>
      <c r="DA114" s="429"/>
      <c r="DB114" s="429"/>
      <c r="DC114" s="429"/>
      <c r="DD114" s="429"/>
      <c r="DE114" s="429"/>
      <c r="DF114" s="429"/>
      <c r="DG114" s="429"/>
      <c r="DH114" s="429"/>
      <c r="DI114" s="429"/>
      <c r="DJ114" s="429"/>
      <c r="DK114" s="429"/>
      <c r="DL114" s="429"/>
      <c r="DM114" s="429"/>
      <c r="DN114" s="429"/>
      <c r="DO114" s="430"/>
      <c r="DP114" s="428"/>
      <c r="DQ114" s="428"/>
      <c r="DR114" s="428"/>
      <c r="DS114" s="428"/>
      <c r="DT114" s="429"/>
      <c r="DU114" s="429"/>
      <c r="DV114" s="429"/>
      <c r="DW114" s="429"/>
      <c r="DX114" s="429"/>
      <c r="DY114" s="429"/>
      <c r="DZ114" s="429"/>
      <c r="EA114" s="429"/>
      <c r="EB114" s="429"/>
      <c r="EC114" s="429"/>
      <c r="ED114" s="429"/>
      <c r="EE114" s="429"/>
      <c r="EF114" s="429"/>
      <c r="EG114" s="429"/>
      <c r="EH114" s="429"/>
      <c r="EI114" s="429"/>
      <c r="EJ114" s="429"/>
      <c r="EK114" s="429"/>
      <c r="EL114" s="429"/>
      <c r="EM114" s="429"/>
      <c r="EN114" s="429"/>
      <c r="EO114" s="429"/>
      <c r="EP114" s="429"/>
      <c r="EQ114" s="429"/>
      <c r="ER114" s="429"/>
      <c r="ES114" s="429"/>
      <c r="ET114" s="429"/>
      <c r="EU114" s="429"/>
      <c r="EV114" s="429"/>
      <c r="EW114" s="429"/>
      <c r="EX114" s="429"/>
      <c r="EY114" s="429"/>
      <c r="EZ114" s="429"/>
      <c r="FA114" s="429"/>
      <c r="FB114" s="429"/>
      <c r="FC114" s="429"/>
      <c r="FD114" s="429"/>
      <c r="FE114" s="429"/>
      <c r="FF114" s="429"/>
      <c r="FG114" s="429"/>
      <c r="FH114" s="429"/>
      <c r="FI114" s="429"/>
      <c r="FJ114" s="429"/>
      <c r="FK114" s="429"/>
      <c r="FL114" s="429"/>
      <c r="FM114" s="429"/>
      <c r="FN114" s="429"/>
      <c r="FO114" s="429"/>
      <c r="FP114" s="429"/>
      <c r="FQ114" s="429"/>
      <c r="FR114" s="429"/>
      <c r="FS114" s="429"/>
      <c r="FT114" s="429"/>
      <c r="FU114" s="429"/>
      <c r="FV114" s="429"/>
      <c r="FW114" s="429"/>
      <c r="FX114" s="429"/>
      <c r="FY114" s="429"/>
      <c r="FZ114" s="429"/>
      <c r="GA114" s="917"/>
      <c r="GB114" s="917"/>
      <c r="GC114" s="917"/>
      <c r="GD114" s="917"/>
      <c r="GE114" s="917"/>
      <c r="GF114" s="917"/>
      <c r="GG114" s="917"/>
      <c r="GH114" s="917"/>
      <c r="GI114" s="917"/>
      <c r="GJ114" s="917"/>
      <c r="GK114" s="917"/>
      <c r="GL114" s="917"/>
      <c r="GM114" s="917"/>
      <c r="GN114" s="917"/>
      <c r="GO114" s="917"/>
      <c r="GP114" s="917"/>
      <c r="GQ114" s="917"/>
      <c r="GR114" s="917"/>
      <c r="GS114" s="917"/>
      <c r="GT114" s="971"/>
      <c r="GU114" s="972"/>
      <c r="GV114" s="972"/>
      <c r="GW114" s="972"/>
      <c r="GX114" s="917"/>
      <c r="GY114" s="917"/>
      <c r="GZ114" s="917"/>
      <c r="HA114" s="917"/>
      <c r="HB114" s="917"/>
      <c r="HC114" s="917"/>
      <c r="HD114" s="917"/>
      <c r="HE114" s="917"/>
      <c r="HF114" s="917"/>
      <c r="HG114" s="917"/>
      <c r="HH114" s="917"/>
      <c r="HI114" s="439"/>
      <c r="HJ114" s="434"/>
      <c r="HK114" s="434"/>
      <c r="HL114" s="434"/>
      <c r="HM114" s="434"/>
      <c r="HN114" s="434"/>
      <c r="HO114" s="434"/>
      <c r="HP114" s="434"/>
      <c r="HQ114" s="434"/>
      <c r="HR114" s="434"/>
      <c r="HS114" s="434"/>
      <c r="HT114" s="434"/>
      <c r="HU114" s="434"/>
      <c r="HV114" s="434"/>
      <c r="HW114" s="434"/>
      <c r="HX114" s="434"/>
      <c r="HY114" s="917"/>
      <c r="HZ114" s="434"/>
      <c r="IA114" s="434"/>
      <c r="IB114" s="917"/>
      <c r="IC114" s="439"/>
      <c r="ID114" s="439"/>
      <c r="IE114" s="434"/>
      <c r="IF114" s="434"/>
      <c r="IG114" s="434"/>
      <c r="IH114" s="434"/>
      <c r="II114" s="434"/>
      <c r="IJ114" s="434"/>
      <c r="IK114" s="434"/>
      <c r="IL114" s="434"/>
      <c r="IM114" s="434"/>
      <c r="IN114" s="434"/>
      <c r="IO114" s="434"/>
      <c r="IP114" s="434"/>
      <c r="IQ114" s="434"/>
      <c r="IR114" s="434"/>
      <c r="IS114" s="434"/>
      <c r="IT114" s="434"/>
      <c r="IU114" s="434"/>
      <c r="IV114" s="434"/>
      <c r="IW114" s="434"/>
      <c r="IX114" s="434"/>
      <c r="IY114" s="434"/>
      <c r="IZ114" s="434"/>
      <c r="JA114" s="434"/>
      <c r="JB114" s="434"/>
      <c r="JC114" s="434"/>
      <c r="JD114" s="434"/>
      <c r="JE114" s="434"/>
      <c r="JF114" s="434"/>
      <c r="JG114" s="434"/>
      <c r="JH114" s="434"/>
      <c r="JI114" s="434"/>
      <c r="JJ114" s="434"/>
      <c r="JK114" s="434"/>
      <c r="JL114" s="434"/>
      <c r="JM114" s="434"/>
      <c r="JN114" s="434"/>
    </row>
    <row r="115" spans="1:274" ht="12" customHeight="1" x14ac:dyDescent="0.2">
      <c r="A115" s="449"/>
      <c r="B115" s="973">
        <v>3</v>
      </c>
      <c r="C115" s="927" t="s">
        <v>1302</v>
      </c>
      <c r="D115" s="933" t="s">
        <v>197</v>
      </c>
      <c r="E115" s="935">
        <v>2</v>
      </c>
      <c r="F115" s="437" t="str">
        <f>II5</f>
        <v>SB.12109</v>
      </c>
      <c r="G115" s="430"/>
      <c r="H115" s="429"/>
      <c r="I115" s="429"/>
      <c r="J115" s="429"/>
      <c r="K115" s="429"/>
      <c r="L115" s="429"/>
      <c r="M115" s="429"/>
      <c r="N115" s="429"/>
      <c r="O115" s="429"/>
      <c r="P115" s="429"/>
      <c r="Q115" s="429"/>
      <c r="R115" s="429"/>
      <c r="S115" s="429"/>
      <c r="T115" s="429"/>
      <c r="U115" s="429"/>
      <c r="V115" s="429"/>
      <c r="W115" s="429"/>
      <c r="X115" s="429"/>
      <c r="Y115" s="429"/>
      <c r="Z115" s="429"/>
      <c r="AA115" s="429"/>
      <c r="AB115" s="429"/>
      <c r="AC115" s="429"/>
      <c r="AD115" s="429"/>
      <c r="AE115" s="429"/>
      <c r="AF115" s="429"/>
      <c r="AG115" s="429"/>
      <c r="AH115" s="429"/>
      <c r="AI115" s="429"/>
      <c r="AJ115" s="429"/>
      <c r="AK115" s="429"/>
      <c r="AL115" s="430"/>
      <c r="AM115" s="429"/>
      <c r="AN115" s="429"/>
      <c r="AO115" s="429"/>
      <c r="AP115" s="429"/>
      <c r="AQ115" s="429"/>
      <c r="AR115" s="429"/>
      <c r="AS115" s="429"/>
      <c r="AT115" s="429"/>
      <c r="AU115" s="429"/>
      <c r="AV115" s="429"/>
      <c r="AW115" s="429"/>
      <c r="AX115" s="429"/>
      <c r="AY115" s="429"/>
      <c r="AZ115" s="429"/>
      <c r="BA115" s="430"/>
      <c r="BB115" s="428"/>
      <c r="BC115" s="428"/>
      <c r="BD115" s="429"/>
      <c r="BE115" s="429"/>
      <c r="BF115" s="429"/>
      <c r="BG115" s="429"/>
      <c r="BH115" s="429"/>
      <c r="BI115" s="429"/>
      <c r="BJ115" s="429"/>
      <c r="BK115" s="429"/>
      <c r="BL115" s="429"/>
      <c r="BM115" s="429"/>
      <c r="BN115" s="429"/>
      <c r="BO115" s="429"/>
      <c r="BP115" s="429"/>
      <c r="BQ115" s="429"/>
      <c r="BR115" s="429"/>
      <c r="BS115" s="429"/>
      <c r="BT115" s="430"/>
      <c r="BU115" s="429"/>
      <c r="BV115" s="429"/>
      <c r="BW115" s="429"/>
      <c r="BX115" s="429"/>
      <c r="BY115" s="429"/>
      <c r="BZ115" s="429"/>
      <c r="CA115" s="429"/>
      <c r="CB115" s="429"/>
      <c r="CC115" s="429"/>
      <c r="CD115" s="429"/>
      <c r="CE115" s="429"/>
      <c r="CF115" s="429"/>
      <c r="CG115" s="429"/>
      <c r="CH115" s="429"/>
      <c r="CI115" s="428"/>
      <c r="CJ115" s="430"/>
      <c r="CK115" s="429"/>
      <c r="CL115" s="429"/>
      <c r="CM115" s="429"/>
      <c r="CN115" s="429"/>
      <c r="CO115" s="429"/>
      <c r="CP115" s="429"/>
      <c r="CQ115" s="429"/>
      <c r="CR115" s="429"/>
      <c r="CS115" s="429"/>
      <c r="CT115" s="429"/>
      <c r="CU115" s="429"/>
      <c r="CV115" s="429"/>
      <c r="CW115" s="429"/>
      <c r="CX115" s="429"/>
      <c r="CY115" s="429"/>
      <c r="CZ115" s="429"/>
      <c r="DA115" s="429"/>
      <c r="DB115" s="429"/>
      <c r="DC115" s="429"/>
      <c r="DD115" s="429"/>
      <c r="DE115" s="429"/>
      <c r="DF115" s="429"/>
      <c r="DG115" s="429"/>
      <c r="DH115" s="429"/>
      <c r="DI115" s="429"/>
      <c r="DJ115" s="429"/>
      <c r="DK115" s="429"/>
      <c r="DL115" s="429"/>
      <c r="DM115" s="429"/>
      <c r="DN115" s="429"/>
      <c r="DO115" s="430"/>
      <c r="DP115" s="428"/>
      <c r="DQ115" s="428"/>
      <c r="DR115" s="428"/>
      <c r="DS115" s="428"/>
      <c r="DT115" s="429"/>
      <c r="DU115" s="429"/>
      <c r="DV115" s="429"/>
      <c r="DW115" s="429"/>
      <c r="DX115" s="429"/>
      <c r="DY115" s="429"/>
      <c r="DZ115" s="429"/>
      <c r="EA115" s="429"/>
      <c r="EB115" s="429"/>
      <c r="EC115" s="429"/>
      <c r="ED115" s="429"/>
      <c r="EE115" s="429"/>
      <c r="EF115" s="429"/>
      <c r="EG115" s="429"/>
      <c r="EH115" s="429"/>
      <c r="EI115" s="429"/>
      <c r="EJ115" s="429"/>
      <c r="EK115" s="429"/>
      <c r="EL115" s="429"/>
      <c r="EM115" s="429"/>
      <c r="EN115" s="429"/>
      <c r="EO115" s="429"/>
      <c r="EP115" s="429"/>
      <c r="EQ115" s="429"/>
      <c r="ER115" s="429"/>
      <c r="ES115" s="429"/>
      <c r="ET115" s="429"/>
      <c r="EU115" s="429"/>
      <c r="EV115" s="429"/>
      <c r="EW115" s="429"/>
      <c r="EX115" s="429"/>
      <c r="EY115" s="429"/>
      <c r="EZ115" s="429"/>
      <c r="FA115" s="429"/>
      <c r="FB115" s="429"/>
      <c r="FC115" s="429"/>
      <c r="FD115" s="429"/>
      <c r="FE115" s="429"/>
      <c r="FF115" s="429"/>
      <c r="FG115" s="429"/>
      <c r="FH115" s="429"/>
      <c r="FI115" s="429"/>
      <c r="FJ115" s="429"/>
      <c r="FK115" s="429"/>
      <c r="FL115" s="429"/>
      <c r="FM115" s="429"/>
      <c r="FN115" s="429"/>
      <c r="FO115" s="429"/>
      <c r="FP115" s="429"/>
      <c r="FQ115" s="429"/>
      <c r="FR115" s="429"/>
      <c r="FS115" s="429"/>
      <c r="FT115" s="429"/>
      <c r="FU115" s="429"/>
      <c r="FV115" s="429"/>
      <c r="FW115" s="429"/>
      <c r="FX115" s="429"/>
      <c r="FY115" s="429"/>
      <c r="FZ115" s="429"/>
      <c r="GA115" s="916"/>
      <c r="GB115" s="916"/>
      <c r="GC115" s="916"/>
      <c r="GD115" s="916"/>
      <c r="GE115" s="916"/>
      <c r="GF115" s="916"/>
      <c r="GG115" s="916"/>
      <c r="GH115" s="916"/>
      <c r="GI115" s="916"/>
      <c r="GJ115" s="916"/>
      <c r="GK115" s="916"/>
      <c r="GL115" s="916"/>
      <c r="GM115" s="916"/>
      <c r="GN115" s="916"/>
      <c r="GO115" s="916"/>
      <c r="GP115" s="916"/>
      <c r="GQ115" s="916"/>
      <c r="GR115" s="916"/>
      <c r="GS115" s="916"/>
      <c r="GT115" s="970"/>
      <c r="GU115" s="972"/>
      <c r="GV115" s="972"/>
      <c r="GW115" s="972"/>
      <c r="GX115" s="916"/>
      <c r="GY115" s="916"/>
      <c r="GZ115" s="916"/>
      <c r="HA115" s="916"/>
      <c r="HB115" s="916"/>
      <c r="HC115" s="916"/>
      <c r="HD115" s="916"/>
      <c r="HE115" s="916"/>
      <c r="HF115" s="916"/>
      <c r="HG115" s="916"/>
      <c r="HH115" s="916"/>
      <c r="HI115" s="438"/>
      <c r="HJ115" s="434"/>
      <c r="HK115" s="434"/>
      <c r="HL115" s="434"/>
      <c r="HM115" s="434"/>
      <c r="HN115" s="434"/>
      <c r="HO115" s="434"/>
      <c r="HP115" s="434"/>
      <c r="HQ115" s="434"/>
      <c r="HR115" s="434"/>
      <c r="HS115" s="434"/>
      <c r="HT115" s="434"/>
      <c r="HU115" s="434"/>
      <c r="HV115" s="434"/>
      <c r="HW115" s="434"/>
      <c r="HX115" s="434"/>
      <c r="HY115" s="434"/>
      <c r="HZ115" s="434"/>
      <c r="IA115" s="434"/>
      <c r="IB115" s="434"/>
      <c r="IC115" s="434"/>
      <c r="ID115" s="434"/>
      <c r="IE115" s="434"/>
      <c r="IF115" s="434"/>
      <c r="IG115" s="434"/>
      <c r="IH115" s="434"/>
      <c r="II115" s="916">
        <v>1</v>
      </c>
      <c r="IJ115" s="434"/>
      <c r="IK115" s="434"/>
      <c r="IL115" s="434"/>
      <c r="IM115" s="434"/>
      <c r="IN115" s="916">
        <v>1</v>
      </c>
      <c r="IO115" s="434"/>
      <c r="IP115" s="434"/>
      <c r="IQ115" s="434"/>
      <c r="IR115" s="434"/>
      <c r="IS115" s="434"/>
      <c r="IT115" s="434"/>
      <c r="IU115" s="434"/>
      <c r="IV115" s="434"/>
      <c r="IW115" s="434"/>
      <c r="IX115" s="434"/>
      <c r="IY115" s="434"/>
      <c r="IZ115" s="434"/>
      <c r="JA115" s="434"/>
      <c r="JB115" s="434"/>
      <c r="JC115" s="434"/>
      <c r="JD115" s="434"/>
      <c r="JE115" s="434"/>
      <c r="JF115" s="434"/>
      <c r="JG115" s="434"/>
      <c r="JH115" s="434"/>
      <c r="JI115" s="434"/>
      <c r="JJ115" s="434"/>
      <c r="JK115" s="434"/>
      <c r="JL115" s="434"/>
      <c r="JM115" s="434"/>
      <c r="JN115" s="434"/>
    </row>
    <row r="116" spans="1:274" ht="12" customHeight="1" x14ac:dyDescent="0.2">
      <c r="A116" s="449"/>
      <c r="B116" s="974"/>
      <c r="C116" s="929"/>
      <c r="D116" s="934"/>
      <c r="E116" s="937"/>
      <c r="F116" s="437" t="str">
        <f>IN4</f>
        <v>Fadli, S.Pd., M.Pd</v>
      </c>
      <c r="G116" s="430"/>
      <c r="H116" s="429"/>
      <c r="I116" s="429"/>
      <c r="J116" s="429"/>
      <c r="K116" s="429"/>
      <c r="L116" s="429"/>
      <c r="M116" s="429"/>
      <c r="N116" s="429"/>
      <c r="O116" s="429"/>
      <c r="P116" s="429"/>
      <c r="Q116" s="429"/>
      <c r="R116" s="429"/>
      <c r="S116" s="429"/>
      <c r="T116" s="429"/>
      <c r="U116" s="429"/>
      <c r="V116" s="429"/>
      <c r="W116" s="429"/>
      <c r="X116" s="429"/>
      <c r="Y116" s="429"/>
      <c r="Z116" s="429"/>
      <c r="AA116" s="429"/>
      <c r="AB116" s="429"/>
      <c r="AC116" s="429"/>
      <c r="AD116" s="429"/>
      <c r="AE116" s="429"/>
      <c r="AF116" s="429"/>
      <c r="AG116" s="429"/>
      <c r="AH116" s="429"/>
      <c r="AI116" s="429"/>
      <c r="AJ116" s="429"/>
      <c r="AK116" s="429"/>
      <c r="AL116" s="430"/>
      <c r="AM116" s="429"/>
      <c r="AN116" s="429"/>
      <c r="AO116" s="429"/>
      <c r="AP116" s="429"/>
      <c r="AQ116" s="429"/>
      <c r="AR116" s="429"/>
      <c r="AS116" s="429"/>
      <c r="AT116" s="429"/>
      <c r="AU116" s="429"/>
      <c r="AV116" s="429"/>
      <c r="AW116" s="429"/>
      <c r="AX116" s="429"/>
      <c r="AY116" s="429"/>
      <c r="AZ116" s="429"/>
      <c r="BA116" s="430"/>
      <c r="BB116" s="428"/>
      <c r="BC116" s="428"/>
      <c r="BD116" s="429"/>
      <c r="BE116" s="429"/>
      <c r="BF116" s="429"/>
      <c r="BG116" s="429"/>
      <c r="BH116" s="429"/>
      <c r="BI116" s="429"/>
      <c r="BJ116" s="429"/>
      <c r="BK116" s="429"/>
      <c r="BL116" s="429"/>
      <c r="BM116" s="429"/>
      <c r="BN116" s="429"/>
      <c r="BO116" s="429"/>
      <c r="BP116" s="429"/>
      <c r="BQ116" s="429"/>
      <c r="BR116" s="429"/>
      <c r="BS116" s="429"/>
      <c r="BT116" s="430"/>
      <c r="BU116" s="429"/>
      <c r="BV116" s="429"/>
      <c r="BW116" s="429"/>
      <c r="BX116" s="429"/>
      <c r="BY116" s="429"/>
      <c r="BZ116" s="429"/>
      <c r="CA116" s="429"/>
      <c r="CB116" s="429"/>
      <c r="CC116" s="429"/>
      <c r="CD116" s="429"/>
      <c r="CE116" s="429"/>
      <c r="CF116" s="429"/>
      <c r="CG116" s="429"/>
      <c r="CH116" s="429"/>
      <c r="CI116" s="428"/>
      <c r="CJ116" s="430"/>
      <c r="CK116" s="429"/>
      <c r="CL116" s="429"/>
      <c r="CM116" s="429"/>
      <c r="CN116" s="429"/>
      <c r="CO116" s="429"/>
      <c r="CP116" s="429"/>
      <c r="CQ116" s="429"/>
      <c r="CR116" s="429"/>
      <c r="CS116" s="429"/>
      <c r="CT116" s="429"/>
      <c r="CU116" s="429"/>
      <c r="CV116" s="429"/>
      <c r="CW116" s="429"/>
      <c r="CX116" s="429"/>
      <c r="CY116" s="429"/>
      <c r="CZ116" s="429"/>
      <c r="DA116" s="429"/>
      <c r="DB116" s="429"/>
      <c r="DC116" s="429"/>
      <c r="DD116" s="429"/>
      <c r="DE116" s="429"/>
      <c r="DF116" s="429"/>
      <c r="DG116" s="429"/>
      <c r="DH116" s="429"/>
      <c r="DI116" s="429"/>
      <c r="DJ116" s="429"/>
      <c r="DK116" s="429"/>
      <c r="DL116" s="429"/>
      <c r="DM116" s="429"/>
      <c r="DN116" s="429"/>
      <c r="DO116" s="430"/>
      <c r="DP116" s="428"/>
      <c r="DQ116" s="428"/>
      <c r="DR116" s="428"/>
      <c r="DS116" s="428"/>
      <c r="DT116" s="429"/>
      <c r="DU116" s="429"/>
      <c r="DV116" s="429"/>
      <c r="DW116" s="429"/>
      <c r="DX116" s="429"/>
      <c r="DY116" s="429"/>
      <c r="DZ116" s="429"/>
      <c r="EA116" s="429"/>
      <c r="EB116" s="429"/>
      <c r="EC116" s="429"/>
      <c r="ED116" s="429"/>
      <c r="EE116" s="429"/>
      <c r="EF116" s="429"/>
      <c r="EG116" s="429"/>
      <c r="EH116" s="429"/>
      <c r="EI116" s="429"/>
      <c r="EJ116" s="429"/>
      <c r="EK116" s="429"/>
      <c r="EL116" s="429"/>
      <c r="EM116" s="429"/>
      <c r="EN116" s="429"/>
      <c r="EO116" s="429"/>
      <c r="EP116" s="429"/>
      <c r="EQ116" s="429"/>
      <c r="ER116" s="429"/>
      <c r="ES116" s="429"/>
      <c r="ET116" s="429"/>
      <c r="EU116" s="429"/>
      <c r="EV116" s="429"/>
      <c r="EW116" s="429"/>
      <c r="EX116" s="429"/>
      <c r="EY116" s="429"/>
      <c r="EZ116" s="429"/>
      <c r="FA116" s="429"/>
      <c r="FB116" s="429"/>
      <c r="FC116" s="429"/>
      <c r="FD116" s="429"/>
      <c r="FE116" s="429"/>
      <c r="FF116" s="429"/>
      <c r="FG116" s="429"/>
      <c r="FH116" s="429"/>
      <c r="FI116" s="429"/>
      <c r="FJ116" s="429"/>
      <c r="FK116" s="429"/>
      <c r="FL116" s="429"/>
      <c r="FM116" s="429"/>
      <c r="FN116" s="429"/>
      <c r="FO116" s="429"/>
      <c r="FP116" s="429"/>
      <c r="FQ116" s="429"/>
      <c r="FR116" s="429"/>
      <c r="FS116" s="429"/>
      <c r="FT116" s="429"/>
      <c r="FU116" s="429"/>
      <c r="FV116" s="429"/>
      <c r="FW116" s="429"/>
      <c r="FX116" s="429"/>
      <c r="FY116" s="429"/>
      <c r="FZ116" s="429"/>
      <c r="GA116" s="917"/>
      <c r="GB116" s="917"/>
      <c r="GC116" s="917"/>
      <c r="GD116" s="917"/>
      <c r="GE116" s="917"/>
      <c r="GF116" s="917"/>
      <c r="GG116" s="917"/>
      <c r="GH116" s="917"/>
      <c r="GI116" s="917"/>
      <c r="GJ116" s="917"/>
      <c r="GK116" s="917"/>
      <c r="GL116" s="917"/>
      <c r="GM116" s="917"/>
      <c r="GN116" s="917"/>
      <c r="GO116" s="917"/>
      <c r="GP116" s="917"/>
      <c r="GQ116" s="917"/>
      <c r="GR116" s="917"/>
      <c r="GS116" s="917"/>
      <c r="GT116" s="971"/>
      <c r="GU116" s="972"/>
      <c r="GV116" s="972"/>
      <c r="GW116" s="972"/>
      <c r="GX116" s="917"/>
      <c r="GY116" s="917"/>
      <c r="GZ116" s="917"/>
      <c r="HA116" s="917"/>
      <c r="HB116" s="917"/>
      <c r="HC116" s="917"/>
      <c r="HD116" s="917"/>
      <c r="HE116" s="917"/>
      <c r="HF116" s="917"/>
      <c r="HG116" s="917"/>
      <c r="HH116" s="917"/>
      <c r="HI116" s="439"/>
      <c r="HJ116" s="434"/>
      <c r="HK116" s="434"/>
      <c r="HL116" s="434"/>
      <c r="HM116" s="434"/>
      <c r="HN116" s="434"/>
      <c r="HO116" s="434"/>
      <c r="HP116" s="434"/>
      <c r="HQ116" s="434"/>
      <c r="HR116" s="434"/>
      <c r="HS116" s="434"/>
      <c r="HT116" s="434"/>
      <c r="HU116" s="434"/>
      <c r="HV116" s="434"/>
      <c r="HW116" s="434"/>
      <c r="HX116" s="434"/>
      <c r="HY116" s="434"/>
      <c r="HZ116" s="434"/>
      <c r="IA116" s="434"/>
      <c r="IB116" s="434"/>
      <c r="IC116" s="434"/>
      <c r="ID116" s="434"/>
      <c r="IE116" s="434"/>
      <c r="IF116" s="434"/>
      <c r="IG116" s="434"/>
      <c r="IH116" s="434"/>
      <c r="II116" s="917"/>
      <c r="IJ116" s="434"/>
      <c r="IK116" s="434"/>
      <c r="IL116" s="434"/>
      <c r="IM116" s="434"/>
      <c r="IN116" s="917"/>
      <c r="IO116" s="434"/>
      <c r="IP116" s="434"/>
      <c r="IQ116" s="434"/>
      <c r="IR116" s="434"/>
      <c r="IS116" s="434"/>
      <c r="IT116" s="434"/>
      <c r="IU116" s="434"/>
      <c r="IV116" s="434"/>
      <c r="IW116" s="434"/>
      <c r="IX116" s="434"/>
      <c r="IY116" s="434"/>
      <c r="IZ116" s="434"/>
      <c r="JA116" s="434"/>
      <c r="JB116" s="434"/>
      <c r="JC116" s="434"/>
      <c r="JD116" s="434"/>
      <c r="JE116" s="434"/>
      <c r="JF116" s="434"/>
      <c r="JG116" s="434"/>
      <c r="JH116" s="434"/>
      <c r="JI116" s="434"/>
      <c r="JJ116" s="434"/>
      <c r="JK116" s="434"/>
      <c r="JL116" s="434"/>
      <c r="JM116" s="434"/>
      <c r="JN116" s="434"/>
    </row>
    <row r="117" spans="1:274" ht="12" customHeight="1" x14ac:dyDescent="0.2">
      <c r="A117" s="449"/>
      <c r="B117" s="973">
        <v>4</v>
      </c>
      <c r="C117" s="927" t="s">
        <v>1303</v>
      </c>
      <c r="D117" s="933" t="s">
        <v>1304</v>
      </c>
      <c r="E117" s="935">
        <v>2</v>
      </c>
      <c r="F117" s="437" t="str">
        <f>IR5</f>
        <v>MN.13210</v>
      </c>
      <c r="G117" s="430"/>
      <c r="H117" s="429"/>
      <c r="I117" s="429"/>
      <c r="J117" s="429"/>
      <c r="K117" s="429"/>
      <c r="L117" s="429"/>
      <c r="M117" s="429"/>
      <c r="N117" s="429"/>
      <c r="O117" s="429"/>
      <c r="P117" s="429"/>
      <c r="Q117" s="429"/>
      <c r="R117" s="429"/>
      <c r="S117" s="429"/>
      <c r="T117" s="429"/>
      <c r="U117" s="429"/>
      <c r="V117" s="429"/>
      <c r="W117" s="429"/>
      <c r="X117" s="429"/>
      <c r="Y117" s="429"/>
      <c r="Z117" s="429"/>
      <c r="AA117" s="429"/>
      <c r="AB117" s="429"/>
      <c r="AC117" s="429"/>
      <c r="AD117" s="429"/>
      <c r="AE117" s="429"/>
      <c r="AF117" s="429"/>
      <c r="AG117" s="429"/>
      <c r="AH117" s="429"/>
      <c r="AI117" s="429"/>
      <c r="AJ117" s="429"/>
      <c r="AK117" s="429"/>
      <c r="AL117" s="430"/>
      <c r="AM117" s="429"/>
      <c r="AN117" s="429"/>
      <c r="AO117" s="429"/>
      <c r="AP117" s="429"/>
      <c r="AQ117" s="429"/>
      <c r="AR117" s="429"/>
      <c r="AS117" s="429"/>
      <c r="AT117" s="429"/>
      <c r="AU117" s="429"/>
      <c r="AV117" s="429"/>
      <c r="AW117" s="429"/>
      <c r="AX117" s="429"/>
      <c r="AY117" s="429"/>
      <c r="AZ117" s="429"/>
      <c r="BA117" s="430"/>
      <c r="BB117" s="428"/>
      <c r="BC117" s="428"/>
      <c r="BD117" s="429"/>
      <c r="BE117" s="429"/>
      <c r="BF117" s="429"/>
      <c r="BG117" s="429"/>
      <c r="BH117" s="429"/>
      <c r="BI117" s="429"/>
      <c r="BJ117" s="429"/>
      <c r="BK117" s="429"/>
      <c r="BL117" s="429"/>
      <c r="BM117" s="429"/>
      <c r="BN117" s="429"/>
      <c r="BO117" s="429"/>
      <c r="BP117" s="429"/>
      <c r="BQ117" s="429"/>
      <c r="BR117" s="429"/>
      <c r="BS117" s="429"/>
      <c r="BT117" s="430"/>
      <c r="BU117" s="429"/>
      <c r="BV117" s="429"/>
      <c r="BW117" s="429"/>
      <c r="BX117" s="429"/>
      <c r="BY117" s="429"/>
      <c r="BZ117" s="429"/>
      <c r="CA117" s="429"/>
      <c r="CB117" s="429"/>
      <c r="CC117" s="429"/>
      <c r="CD117" s="429"/>
      <c r="CE117" s="429"/>
      <c r="CF117" s="429"/>
      <c r="CG117" s="429"/>
      <c r="CH117" s="429"/>
      <c r="CI117" s="428"/>
      <c r="CJ117" s="430"/>
      <c r="CK117" s="429"/>
      <c r="CL117" s="429"/>
      <c r="CM117" s="429"/>
      <c r="CN117" s="429"/>
      <c r="CO117" s="429"/>
      <c r="CP117" s="429"/>
      <c r="CQ117" s="429"/>
      <c r="CR117" s="429"/>
      <c r="CS117" s="429"/>
      <c r="CT117" s="429"/>
      <c r="CU117" s="429"/>
      <c r="CV117" s="429"/>
      <c r="CW117" s="429"/>
      <c r="CX117" s="429"/>
      <c r="CY117" s="429"/>
      <c r="CZ117" s="429"/>
      <c r="DA117" s="429"/>
      <c r="DB117" s="429"/>
      <c r="DC117" s="429"/>
      <c r="DD117" s="429"/>
      <c r="DE117" s="429"/>
      <c r="DF117" s="429"/>
      <c r="DG117" s="429"/>
      <c r="DH117" s="429"/>
      <c r="DI117" s="429"/>
      <c r="DJ117" s="429"/>
      <c r="DK117" s="429"/>
      <c r="DL117" s="429"/>
      <c r="DM117" s="429"/>
      <c r="DN117" s="429"/>
      <c r="DO117" s="430"/>
      <c r="DP117" s="428"/>
      <c r="DQ117" s="428"/>
      <c r="DR117" s="428"/>
      <c r="DS117" s="428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429"/>
      <c r="ER117" s="429"/>
      <c r="ES117" s="429"/>
      <c r="ET117" s="429"/>
      <c r="EU117" s="429"/>
      <c r="EV117" s="429"/>
      <c r="EW117" s="429"/>
      <c r="EX117" s="429"/>
      <c r="EY117" s="429"/>
      <c r="EZ117" s="429"/>
      <c r="FA117" s="429"/>
      <c r="FB117" s="429"/>
      <c r="FC117" s="429"/>
      <c r="FD117" s="429"/>
      <c r="FE117" s="429"/>
      <c r="FF117" s="429"/>
      <c r="FG117" s="429"/>
      <c r="FH117" s="429"/>
      <c r="FI117" s="429"/>
      <c r="FJ117" s="429"/>
      <c r="FK117" s="429"/>
      <c r="FL117" s="429"/>
      <c r="FM117" s="429"/>
      <c r="FN117" s="429"/>
      <c r="FO117" s="429"/>
      <c r="FP117" s="429"/>
      <c r="FQ117" s="429"/>
      <c r="FR117" s="429"/>
      <c r="FS117" s="429"/>
      <c r="FT117" s="429"/>
      <c r="FU117" s="429"/>
      <c r="FV117" s="429"/>
      <c r="FW117" s="429"/>
      <c r="FX117" s="429"/>
      <c r="FY117" s="429"/>
      <c r="FZ117" s="429"/>
      <c r="GA117" s="916"/>
      <c r="GB117" s="916"/>
      <c r="GC117" s="916"/>
      <c r="GD117" s="916"/>
      <c r="GE117" s="916"/>
      <c r="GF117" s="916"/>
      <c r="GG117" s="916"/>
      <c r="GH117" s="916"/>
      <c r="GI117" s="916"/>
      <c r="GJ117" s="916"/>
      <c r="GK117" s="916"/>
      <c r="GL117" s="916"/>
      <c r="GM117" s="916"/>
      <c r="GN117" s="916"/>
      <c r="GO117" s="916"/>
      <c r="GP117" s="916"/>
      <c r="GQ117" s="916"/>
      <c r="GR117" s="916"/>
      <c r="GS117" s="916"/>
      <c r="GT117" s="970"/>
      <c r="GU117" s="972"/>
      <c r="GV117" s="972"/>
      <c r="GW117" s="972"/>
      <c r="GX117" s="916"/>
      <c r="GY117" s="916"/>
      <c r="GZ117" s="916"/>
      <c r="HA117" s="916"/>
      <c r="HB117" s="916"/>
      <c r="HC117" s="916"/>
      <c r="HD117" s="916"/>
      <c r="HE117" s="916"/>
      <c r="HF117" s="916"/>
      <c r="HG117" s="916"/>
      <c r="HH117" s="916"/>
      <c r="HI117" s="438"/>
      <c r="HJ117" s="434"/>
      <c r="HK117" s="434"/>
      <c r="HL117" s="434"/>
      <c r="HM117" s="434"/>
      <c r="HN117" s="434"/>
      <c r="HO117" s="434"/>
      <c r="HP117" s="434"/>
      <c r="HQ117" s="434"/>
      <c r="HR117" s="434"/>
      <c r="HS117" s="434"/>
      <c r="HT117" s="434"/>
      <c r="HU117" s="434"/>
      <c r="HV117" s="434"/>
      <c r="HW117" s="434"/>
      <c r="HX117" s="434"/>
      <c r="HY117" s="434"/>
      <c r="HZ117" s="434"/>
      <c r="IA117" s="434"/>
      <c r="IB117" s="434"/>
      <c r="IC117" s="434"/>
      <c r="ID117" s="434"/>
      <c r="IE117" s="434"/>
      <c r="IF117" s="434"/>
      <c r="IG117" s="434"/>
      <c r="IH117" s="434"/>
      <c r="II117" s="434"/>
      <c r="IJ117" s="434"/>
      <c r="IK117" s="434"/>
      <c r="IL117" s="434"/>
      <c r="IM117" s="434"/>
      <c r="IN117" s="434"/>
      <c r="IO117" s="434"/>
      <c r="IP117" s="434"/>
      <c r="IQ117" s="916">
        <v>1</v>
      </c>
      <c r="IR117" s="916">
        <v>1</v>
      </c>
      <c r="IS117" s="434"/>
      <c r="IT117" s="434"/>
      <c r="IU117" s="434"/>
      <c r="IV117" s="434"/>
      <c r="IW117" s="434"/>
      <c r="IX117" s="434"/>
      <c r="IY117" s="434"/>
      <c r="IZ117" s="434"/>
      <c r="JA117" s="434"/>
      <c r="JB117" s="434"/>
      <c r="JC117" s="434"/>
      <c r="JD117" s="434"/>
      <c r="JE117" s="434"/>
      <c r="JF117" s="434"/>
      <c r="JG117" s="434"/>
      <c r="JH117" s="434"/>
      <c r="JI117" s="434"/>
      <c r="JJ117" s="434"/>
      <c r="JK117" s="434"/>
      <c r="JL117" s="434"/>
      <c r="JM117" s="434"/>
      <c r="JN117" s="434"/>
    </row>
    <row r="118" spans="1:274" ht="12" customHeight="1" x14ac:dyDescent="0.2">
      <c r="A118" s="449"/>
      <c r="B118" s="974"/>
      <c r="C118" s="929"/>
      <c r="D118" s="934"/>
      <c r="E118" s="937"/>
      <c r="F118" s="437" t="str">
        <f>IQ5</f>
        <v>KM.13429</v>
      </c>
      <c r="G118" s="430"/>
      <c r="H118" s="429"/>
      <c r="I118" s="429"/>
      <c r="J118" s="429"/>
      <c r="K118" s="429"/>
      <c r="L118" s="429"/>
      <c r="M118" s="429"/>
      <c r="N118" s="429"/>
      <c r="O118" s="429"/>
      <c r="P118" s="429"/>
      <c r="Q118" s="429"/>
      <c r="R118" s="429"/>
      <c r="S118" s="429"/>
      <c r="T118" s="429"/>
      <c r="U118" s="429"/>
      <c r="V118" s="429"/>
      <c r="W118" s="429"/>
      <c r="X118" s="429"/>
      <c r="Y118" s="429"/>
      <c r="Z118" s="429"/>
      <c r="AA118" s="429"/>
      <c r="AB118" s="429"/>
      <c r="AC118" s="429"/>
      <c r="AD118" s="429"/>
      <c r="AE118" s="429"/>
      <c r="AF118" s="429"/>
      <c r="AG118" s="429"/>
      <c r="AH118" s="429"/>
      <c r="AI118" s="429"/>
      <c r="AJ118" s="429"/>
      <c r="AK118" s="429"/>
      <c r="AL118" s="430"/>
      <c r="AM118" s="429"/>
      <c r="AN118" s="429"/>
      <c r="AO118" s="429"/>
      <c r="AP118" s="429"/>
      <c r="AQ118" s="429"/>
      <c r="AR118" s="429"/>
      <c r="AS118" s="429"/>
      <c r="AT118" s="429"/>
      <c r="AU118" s="429"/>
      <c r="AV118" s="429"/>
      <c r="AW118" s="429"/>
      <c r="AX118" s="429"/>
      <c r="AY118" s="429"/>
      <c r="AZ118" s="429"/>
      <c r="BA118" s="430"/>
      <c r="BB118" s="428"/>
      <c r="BC118" s="428"/>
      <c r="BD118" s="429"/>
      <c r="BE118" s="429"/>
      <c r="BF118" s="429"/>
      <c r="BG118" s="429"/>
      <c r="BH118" s="429"/>
      <c r="BI118" s="429"/>
      <c r="BJ118" s="429"/>
      <c r="BK118" s="429"/>
      <c r="BL118" s="429"/>
      <c r="BM118" s="429"/>
      <c r="BN118" s="429"/>
      <c r="BO118" s="429"/>
      <c r="BP118" s="429"/>
      <c r="BQ118" s="429"/>
      <c r="BR118" s="429"/>
      <c r="BS118" s="429"/>
      <c r="BT118" s="430"/>
      <c r="BU118" s="429"/>
      <c r="BV118" s="429"/>
      <c r="BW118" s="429"/>
      <c r="BX118" s="429"/>
      <c r="BY118" s="429"/>
      <c r="BZ118" s="429"/>
      <c r="CA118" s="429"/>
      <c r="CB118" s="429"/>
      <c r="CC118" s="429"/>
      <c r="CD118" s="429"/>
      <c r="CE118" s="429"/>
      <c r="CF118" s="429"/>
      <c r="CG118" s="429"/>
      <c r="CH118" s="429"/>
      <c r="CI118" s="428"/>
      <c r="CJ118" s="430"/>
      <c r="CK118" s="429"/>
      <c r="CL118" s="429"/>
      <c r="CM118" s="429"/>
      <c r="CN118" s="429"/>
      <c r="CO118" s="429"/>
      <c r="CP118" s="429"/>
      <c r="CQ118" s="429"/>
      <c r="CR118" s="429"/>
      <c r="CS118" s="429"/>
      <c r="CT118" s="429"/>
      <c r="CU118" s="429"/>
      <c r="CV118" s="429"/>
      <c r="CW118" s="429"/>
      <c r="CX118" s="429"/>
      <c r="CY118" s="429"/>
      <c r="CZ118" s="429"/>
      <c r="DA118" s="429"/>
      <c r="DB118" s="429"/>
      <c r="DC118" s="429"/>
      <c r="DD118" s="429"/>
      <c r="DE118" s="429"/>
      <c r="DF118" s="429"/>
      <c r="DG118" s="429"/>
      <c r="DH118" s="429"/>
      <c r="DI118" s="429"/>
      <c r="DJ118" s="429"/>
      <c r="DK118" s="429"/>
      <c r="DL118" s="429"/>
      <c r="DM118" s="429"/>
      <c r="DN118" s="429"/>
      <c r="DO118" s="430"/>
      <c r="DP118" s="428"/>
      <c r="DQ118" s="428"/>
      <c r="DR118" s="428"/>
      <c r="DS118" s="428"/>
      <c r="DT118" s="429"/>
      <c r="DU118" s="429"/>
      <c r="DV118" s="429"/>
      <c r="DW118" s="429"/>
      <c r="DX118" s="429"/>
      <c r="DY118" s="429"/>
      <c r="DZ118" s="429"/>
      <c r="EA118" s="429"/>
      <c r="EB118" s="429"/>
      <c r="EC118" s="429"/>
      <c r="ED118" s="429"/>
      <c r="EE118" s="429"/>
      <c r="EF118" s="429"/>
      <c r="EG118" s="429"/>
      <c r="EH118" s="429"/>
      <c r="EI118" s="429"/>
      <c r="EJ118" s="429"/>
      <c r="EK118" s="429"/>
      <c r="EL118" s="429"/>
      <c r="EM118" s="429"/>
      <c r="EN118" s="429"/>
      <c r="EO118" s="429"/>
      <c r="EP118" s="429"/>
      <c r="EQ118" s="429"/>
      <c r="ER118" s="429"/>
      <c r="ES118" s="429"/>
      <c r="ET118" s="429"/>
      <c r="EU118" s="429"/>
      <c r="EV118" s="429"/>
      <c r="EW118" s="429"/>
      <c r="EX118" s="429"/>
      <c r="EY118" s="429"/>
      <c r="EZ118" s="429"/>
      <c r="FA118" s="429"/>
      <c r="FB118" s="429"/>
      <c r="FC118" s="429"/>
      <c r="FD118" s="429"/>
      <c r="FE118" s="429"/>
      <c r="FF118" s="429"/>
      <c r="FG118" s="429"/>
      <c r="FH118" s="429"/>
      <c r="FI118" s="429"/>
      <c r="FJ118" s="429"/>
      <c r="FK118" s="429"/>
      <c r="FL118" s="429"/>
      <c r="FM118" s="429"/>
      <c r="FN118" s="429"/>
      <c r="FO118" s="429"/>
      <c r="FP118" s="429"/>
      <c r="FQ118" s="429"/>
      <c r="FR118" s="429"/>
      <c r="FS118" s="429"/>
      <c r="FT118" s="429"/>
      <c r="FU118" s="429"/>
      <c r="FV118" s="429"/>
      <c r="FW118" s="429"/>
      <c r="FX118" s="429"/>
      <c r="FY118" s="429"/>
      <c r="FZ118" s="429"/>
      <c r="GA118" s="917"/>
      <c r="GB118" s="917"/>
      <c r="GC118" s="917"/>
      <c r="GD118" s="917"/>
      <c r="GE118" s="917"/>
      <c r="GF118" s="917"/>
      <c r="GG118" s="917"/>
      <c r="GH118" s="917"/>
      <c r="GI118" s="917"/>
      <c r="GJ118" s="917"/>
      <c r="GK118" s="917"/>
      <c r="GL118" s="917"/>
      <c r="GM118" s="917"/>
      <c r="GN118" s="917"/>
      <c r="GO118" s="917"/>
      <c r="GP118" s="917"/>
      <c r="GQ118" s="917"/>
      <c r="GR118" s="917"/>
      <c r="GS118" s="917"/>
      <c r="GT118" s="971"/>
      <c r="GU118" s="972"/>
      <c r="GV118" s="972"/>
      <c r="GW118" s="972"/>
      <c r="GX118" s="917"/>
      <c r="GY118" s="917"/>
      <c r="GZ118" s="917"/>
      <c r="HA118" s="917"/>
      <c r="HB118" s="917"/>
      <c r="HC118" s="917"/>
      <c r="HD118" s="917"/>
      <c r="HE118" s="917"/>
      <c r="HF118" s="917"/>
      <c r="HG118" s="917"/>
      <c r="HH118" s="917"/>
      <c r="HI118" s="439"/>
      <c r="HJ118" s="434"/>
      <c r="HK118" s="434"/>
      <c r="HL118" s="434"/>
      <c r="HM118" s="434"/>
      <c r="HN118" s="434"/>
      <c r="HO118" s="434"/>
      <c r="HP118" s="434"/>
      <c r="HQ118" s="434"/>
      <c r="HR118" s="434"/>
      <c r="HS118" s="434"/>
      <c r="HT118" s="434"/>
      <c r="HU118" s="434"/>
      <c r="HV118" s="434"/>
      <c r="HW118" s="434"/>
      <c r="HX118" s="434"/>
      <c r="HY118" s="434"/>
      <c r="HZ118" s="434"/>
      <c r="IA118" s="434"/>
      <c r="IB118" s="434"/>
      <c r="IC118" s="434"/>
      <c r="ID118" s="434"/>
      <c r="IE118" s="434"/>
      <c r="IF118" s="434"/>
      <c r="IG118" s="434"/>
      <c r="IH118" s="434"/>
      <c r="II118" s="434"/>
      <c r="IJ118" s="434"/>
      <c r="IK118" s="434"/>
      <c r="IL118" s="434"/>
      <c r="IM118" s="434"/>
      <c r="IN118" s="434"/>
      <c r="IO118" s="434"/>
      <c r="IP118" s="434"/>
      <c r="IQ118" s="917"/>
      <c r="IR118" s="917"/>
      <c r="IS118" s="434"/>
      <c r="IT118" s="434"/>
      <c r="IU118" s="434"/>
      <c r="IV118" s="434"/>
      <c r="IW118" s="434"/>
      <c r="IX118" s="434"/>
      <c r="IY118" s="434"/>
      <c r="IZ118" s="434"/>
      <c r="JA118" s="434"/>
      <c r="JB118" s="434"/>
      <c r="JC118" s="434"/>
      <c r="JD118" s="434"/>
      <c r="JE118" s="434"/>
      <c r="JF118" s="434"/>
      <c r="JG118" s="434"/>
      <c r="JH118" s="434"/>
      <c r="JI118" s="434"/>
      <c r="JJ118" s="434"/>
      <c r="JK118" s="434"/>
      <c r="JL118" s="434"/>
      <c r="JM118" s="434"/>
      <c r="JN118" s="434"/>
    </row>
    <row r="119" spans="1:274" ht="12" customHeight="1" x14ac:dyDescent="0.2">
      <c r="A119" s="449"/>
      <c r="B119" s="973">
        <v>5</v>
      </c>
      <c r="C119" s="927" t="s">
        <v>1305</v>
      </c>
      <c r="D119" s="933" t="s">
        <v>1203</v>
      </c>
      <c r="E119" s="935">
        <v>2</v>
      </c>
      <c r="F119" s="442" t="str">
        <f>GK5</f>
        <v>JA.12214</v>
      </c>
      <c r="G119" s="430"/>
      <c r="H119" s="429"/>
      <c r="I119" s="429"/>
      <c r="J119" s="429"/>
      <c r="K119" s="429"/>
      <c r="L119" s="429"/>
      <c r="M119" s="429"/>
      <c r="N119" s="429"/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429"/>
      <c r="AF119" s="429"/>
      <c r="AG119" s="429"/>
      <c r="AH119" s="429"/>
      <c r="AI119" s="429"/>
      <c r="AJ119" s="429"/>
      <c r="AK119" s="429"/>
      <c r="AL119" s="430"/>
      <c r="AM119" s="429"/>
      <c r="AN119" s="429"/>
      <c r="AO119" s="429"/>
      <c r="AP119" s="429"/>
      <c r="AQ119" s="429"/>
      <c r="AR119" s="429"/>
      <c r="AS119" s="429"/>
      <c r="AT119" s="429"/>
      <c r="AU119" s="429"/>
      <c r="AV119" s="429"/>
      <c r="AW119" s="429"/>
      <c r="AX119" s="429"/>
      <c r="AY119" s="429"/>
      <c r="AZ119" s="429"/>
      <c r="BA119" s="430"/>
      <c r="BB119" s="428"/>
      <c r="BC119" s="428"/>
      <c r="BD119" s="429"/>
      <c r="BE119" s="429"/>
      <c r="BF119" s="429"/>
      <c r="BG119" s="429"/>
      <c r="BH119" s="429"/>
      <c r="BI119" s="429"/>
      <c r="BJ119" s="429"/>
      <c r="BK119" s="429"/>
      <c r="BL119" s="429"/>
      <c r="BM119" s="429"/>
      <c r="BN119" s="429"/>
      <c r="BO119" s="429"/>
      <c r="BP119" s="429"/>
      <c r="BQ119" s="429"/>
      <c r="BR119" s="429"/>
      <c r="BS119" s="429"/>
      <c r="BT119" s="430"/>
      <c r="BU119" s="429"/>
      <c r="BV119" s="429"/>
      <c r="BW119" s="429"/>
      <c r="BX119" s="429"/>
      <c r="BY119" s="429"/>
      <c r="BZ119" s="429"/>
      <c r="CA119" s="429"/>
      <c r="CB119" s="429"/>
      <c r="CC119" s="429"/>
      <c r="CD119" s="429"/>
      <c r="CE119" s="429"/>
      <c r="CF119" s="429"/>
      <c r="CG119" s="429"/>
      <c r="CH119" s="429"/>
      <c r="CI119" s="428"/>
      <c r="CJ119" s="430"/>
      <c r="CK119" s="429"/>
      <c r="CL119" s="429"/>
      <c r="CM119" s="429"/>
      <c r="CN119" s="429"/>
      <c r="CO119" s="429"/>
      <c r="CP119" s="429"/>
      <c r="CQ119" s="429"/>
      <c r="CR119" s="429"/>
      <c r="CS119" s="429"/>
      <c r="CT119" s="429"/>
      <c r="CU119" s="429"/>
      <c r="CV119" s="429"/>
      <c r="CW119" s="429"/>
      <c r="CX119" s="429"/>
      <c r="CY119" s="429"/>
      <c r="CZ119" s="429"/>
      <c r="DA119" s="429"/>
      <c r="DB119" s="429"/>
      <c r="DC119" s="429"/>
      <c r="DD119" s="429"/>
      <c r="DE119" s="429"/>
      <c r="DF119" s="429"/>
      <c r="DG119" s="429"/>
      <c r="DH119" s="429"/>
      <c r="DI119" s="429"/>
      <c r="DJ119" s="429"/>
      <c r="DK119" s="429"/>
      <c r="DL119" s="429"/>
      <c r="DM119" s="429"/>
      <c r="DN119" s="429"/>
      <c r="DO119" s="430"/>
      <c r="DP119" s="428"/>
      <c r="DQ119" s="428"/>
      <c r="DR119" s="428"/>
      <c r="DS119" s="428"/>
      <c r="DT119" s="429"/>
      <c r="DU119" s="429"/>
      <c r="DV119" s="429"/>
      <c r="DW119" s="429"/>
      <c r="DX119" s="429"/>
      <c r="DY119" s="429"/>
      <c r="DZ119" s="429"/>
      <c r="EA119" s="429"/>
      <c r="EB119" s="429"/>
      <c r="EC119" s="429"/>
      <c r="ED119" s="429"/>
      <c r="EE119" s="429"/>
      <c r="EF119" s="429"/>
      <c r="EG119" s="429"/>
      <c r="EH119" s="429"/>
      <c r="EI119" s="429"/>
      <c r="EJ119" s="429"/>
      <c r="EK119" s="429"/>
      <c r="EL119" s="429"/>
      <c r="EM119" s="429"/>
      <c r="EN119" s="429"/>
      <c r="EO119" s="429"/>
      <c r="EP119" s="429"/>
      <c r="EQ119" s="429"/>
      <c r="ER119" s="429"/>
      <c r="ES119" s="429"/>
      <c r="ET119" s="429"/>
      <c r="EU119" s="429"/>
      <c r="EV119" s="429"/>
      <c r="EW119" s="429"/>
      <c r="EX119" s="429"/>
      <c r="EY119" s="429"/>
      <c r="EZ119" s="429"/>
      <c r="FA119" s="429"/>
      <c r="FB119" s="429"/>
      <c r="FC119" s="429"/>
      <c r="FD119" s="429"/>
      <c r="FE119" s="429"/>
      <c r="FF119" s="429"/>
      <c r="FG119" s="429"/>
      <c r="FH119" s="429"/>
      <c r="FI119" s="429"/>
      <c r="FJ119" s="429"/>
      <c r="FK119" s="429"/>
      <c r="FL119" s="429"/>
      <c r="FM119" s="429"/>
      <c r="FN119" s="429"/>
      <c r="FO119" s="429"/>
      <c r="FP119" s="429"/>
      <c r="FQ119" s="429"/>
      <c r="FR119" s="429"/>
      <c r="FS119" s="429"/>
      <c r="FT119" s="429"/>
      <c r="FU119" s="429"/>
      <c r="FV119" s="429"/>
      <c r="FW119" s="429"/>
      <c r="FX119" s="429"/>
      <c r="FY119" s="429"/>
      <c r="FZ119" s="429"/>
      <c r="GA119" s="916"/>
      <c r="GB119" s="916"/>
      <c r="GC119" s="916"/>
      <c r="GD119" s="916"/>
      <c r="GE119" s="916"/>
      <c r="GF119" s="916"/>
      <c r="GG119" s="916"/>
      <c r="GH119" s="916"/>
      <c r="GI119" s="916"/>
      <c r="GJ119" s="916"/>
      <c r="GK119" s="975">
        <v>1</v>
      </c>
      <c r="GL119" s="916"/>
      <c r="GM119" s="916"/>
      <c r="GN119" s="975">
        <v>1</v>
      </c>
      <c r="GO119" s="916"/>
      <c r="GP119" s="916"/>
      <c r="GQ119" s="916"/>
      <c r="GR119" s="916"/>
      <c r="GS119" s="916"/>
      <c r="GT119" s="970"/>
      <c r="GU119" s="972"/>
      <c r="GV119" s="972"/>
      <c r="GW119" s="972"/>
      <c r="GX119" s="916"/>
      <c r="GY119" s="916"/>
      <c r="GZ119" s="916"/>
      <c r="HA119" s="916"/>
      <c r="HB119" s="916"/>
      <c r="HC119" s="916"/>
      <c r="HD119" s="916"/>
      <c r="HE119" s="916"/>
      <c r="HF119" s="916"/>
      <c r="HG119" s="916"/>
      <c r="HH119" s="916"/>
      <c r="HI119" s="438"/>
      <c r="HJ119" s="434"/>
      <c r="HK119" s="434"/>
      <c r="HL119" s="434"/>
      <c r="HM119" s="434"/>
      <c r="HN119" s="434"/>
      <c r="HO119" s="434"/>
      <c r="HP119" s="434"/>
      <c r="HQ119" s="434"/>
      <c r="HR119" s="434"/>
      <c r="HS119" s="434"/>
      <c r="HT119" s="434"/>
      <c r="HU119" s="434"/>
      <c r="HV119" s="434"/>
      <c r="HW119" s="434"/>
      <c r="HX119" s="434"/>
      <c r="HY119" s="434"/>
      <c r="HZ119" s="434"/>
      <c r="IA119" s="434"/>
      <c r="IB119" s="434"/>
      <c r="IC119" s="434"/>
      <c r="ID119" s="434"/>
      <c r="IE119" s="434"/>
      <c r="IF119" s="434"/>
      <c r="IG119" s="434"/>
      <c r="IH119" s="434"/>
      <c r="II119" s="434"/>
      <c r="IJ119" s="434"/>
      <c r="IK119" s="434"/>
      <c r="IL119" s="434"/>
      <c r="IM119" s="434"/>
      <c r="IN119" s="434"/>
      <c r="IO119" s="434"/>
      <c r="IP119" s="434"/>
      <c r="IQ119" s="434"/>
      <c r="IR119" s="434"/>
      <c r="IS119" s="434"/>
      <c r="IT119" s="434"/>
      <c r="IU119" s="434"/>
      <c r="IV119" s="434"/>
      <c r="IW119" s="434"/>
      <c r="IX119" s="434"/>
      <c r="IY119" s="434"/>
      <c r="IZ119" s="434"/>
      <c r="JA119" s="434"/>
      <c r="JB119" s="434"/>
      <c r="JC119" s="434"/>
      <c r="JD119" s="434"/>
      <c r="JE119" s="434"/>
      <c r="JF119" s="434"/>
      <c r="JG119" s="434"/>
      <c r="JH119" s="434"/>
      <c r="JI119" s="434"/>
      <c r="JJ119" s="434"/>
      <c r="JK119" s="434"/>
      <c r="JL119" s="434"/>
      <c r="JM119" s="434"/>
      <c r="JN119" s="434"/>
    </row>
    <row r="120" spans="1:274" ht="12" customHeight="1" x14ac:dyDescent="0.2">
      <c r="A120" s="449"/>
      <c r="B120" s="974"/>
      <c r="C120" s="929"/>
      <c r="D120" s="934"/>
      <c r="E120" s="937"/>
      <c r="F120" s="442" t="str">
        <f>GN5</f>
        <v>AD.12228</v>
      </c>
      <c r="G120" s="430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29"/>
      <c r="S120" s="429"/>
      <c r="T120" s="429"/>
      <c r="U120" s="429"/>
      <c r="V120" s="429"/>
      <c r="W120" s="429"/>
      <c r="X120" s="429"/>
      <c r="Y120" s="429"/>
      <c r="Z120" s="429"/>
      <c r="AA120" s="429"/>
      <c r="AB120" s="429"/>
      <c r="AC120" s="429"/>
      <c r="AD120" s="429"/>
      <c r="AE120" s="429"/>
      <c r="AF120" s="429"/>
      <c r="AG120" s="429"/>
      <c r="AH120" s="429"/>
      <c r="AI120" s="429"/>
      <c r="AJ120" s="429"/>
      <c r="AK120" s="429"/>
      <c r="AL120" s="430"/>
      <c r="AM120" s="429"/>
      <c r="AN120" s="429"/>
      <c r="AO120" s="429"/>
      <c r="AP120" s="429"/>
      <c r="AQ120" s="429"/>
      <c r="AR120" s="429"/>
      <c r="AS120" s="429"/>
      <c r="AT120" s="429"/>
      <c r="AU120" s="429"/>
      <c r="AV120" s="429"/>
      <c r="AW120" s="429"/>
      <c r="AX120" s="429"/>
      <c r="AY120" s="429"/>
      <c r="AZ120" s="429"/>
      <c r="BA120" s="430"/>
      <c r="BB120" s="428"/>
      <c r="BC120" s="428"/>
      <c r="BD120" s="429"/>
      <c r="BE120" s="429"/>
      <c r="BF120" s="429"/>
      <c r="BG120" s="429"/>
      <c r="BH120" s="429"/>
      <c r="BI120" s="429"/>
      <c r="BJ120" s="429"/>
      <c r="BK120" s="429"/>
      <c r="BL120" s="429"/>
      <c r="BM120" s="429"/>
      <c r="BN120" s="429"/>
      <c r="BO120" s="429"/>
      <c r="BP120" s="429"/>
      <c r="BQ120" s="429"/>
      <c r="BR120" s="429"/>
      <c r="BS120" s="429"/>
      <c r="BT120" s="430"/>
      <c r="BU120" s="429"/>
      <c r="BV120" s="429"/>
      <c r="BW120" s="429"/>
      <c r="BX120" s="429"/>
      <c r="BY120" s="429"/>
      <c r="BZ120" s="429"/>
      <c r="CA120" s="429"/>
      <c r="CB120" s="429"/>
      <c r="CC120" s="429"/>
      <c r="CD120" s="429"/>
      <c r="CE120" s="429"/>
      <c r="CF120" s="429"/>
      <c r="CG120" s="429"/>
      <c r="CH120" s="429"/>
      <c r="CI120" s="428"/>
      <c r="CJ120" s="430"/>
      <c r="CK120" s="429"/>
      <c r="CL120" s="429"/>
      <c r="CM120" s="429"/>
      <c r="CN120" s="429"/>
      <c r="CO120" s="429"/>
      <c r="CP120" s="429"/>
      <c r="CQ120" s="429"/>
      <c r="CR120" s="429"/>
      <c r="CS120" s="429"/>
      <c r="CT120" s="429"/>
      <c r="CU120" s="429"/>
      <c r="CV120" s="429"/>
      <c r="CW120" s="429"/>
      <c r="CX120" s="429"/>
      <c r="CY120" s="429"/>
      <c r="CZ120" s="429"/>
      <c r="DA120" s="429"/>
      <c r="DB120" s="429"/>
      <c r="DC120" s="429"/>
      <c r="DD120" s="429"/>
      <c r="DE120" s="429"/>
      <c r="DF120" s="429"/>
      <c r="DG120" s="429"/>
      <c r="DH120" s="429"/>
      <c r="DI120" s="429"/>
      <c r="DJ120" s="429"/>
      <c r="DK120" s="429"/>
      <c r="DL120" s="429"/>
      <c r="DM120" s="429"/>
      <c r="DN120" s="429"/>
      <c r="DO120" s="430"/>
      <c r="DP120" s="428"/>
      <c r="DQ120" s="428"/>
      <c r="DR120" s="428"/>
      <c r="DS120" s="428"/>
      <c r="DT120" s="429"/>
      <c r="DU120" s="429"/>
      <c r="DV120" s="429"/>
      <c r="DW120" s="429"/>
      <c r="DX120" s="429"/>
      <c r="DY120" s="429"/>
      <c r="DZ120" s="429"/>
      <c r="EA120" s="429"/>
      <c r="EB120" s="429"/>
      <c r="EC120" s="429"/>
      <c r="ED120" s="429"/>
      <c r="EE120" s="429"/>
      <c r="EF120" s="429"/>
      <c r="EG120" s="429"/>
      <c r="EH120" s="429"/>
      <c r="EI120" s="429"/>
      <c r="EJ120" s="429"/>
      <c r="EK120" s="429"/>
      <c r="EL120" s="429"/>
      <c r="EM120" s="429"/>
      <c r="EN120" s="429"/>
      <c r="EO120" s="429"/>
      <c r="EP120" s="429"/>
      <c r="EQ120" s="429"/>
      <c r="ER120" s="429"/>
      <c r="ES120" s="429"/>
      <c r="ET120" s="429"/>
      <c r="EU120" s="429"/>
      <c r="EV120" s="429"/>
      <c r="EW120" s="429"/>
      <c r="EX120" s="429"/>
      <c r="EY120" s="429"/>
      <c r="EZ120" s="429"/>
      <c r="FA120" s="429"/>
      <c r="FB120" s="429"/>
      <c r="FC120" s="429"/>
      <c r="FD120" s="429"/>
      <c r="FE120" s="429"/>
      <c r="FF120" s="429"/>
      <c r="FG120" s="429"/>
      <c r="FH120" s="429"/>
      <c r="FI120" s="429"/>
      <c r="FJ120" s="429"/>
      <c r="FK120" s="429"/>
      <c r="FL120" s="429"/>
      <c r="FM120" s="429"/>
      <c r="FN120" s="429"/>
      <c r="FO120" s="429"/>
      <c r="FP120" s="429"/>
      <c r="FQ120" s="429"/>
      <c r="FR120" s="429"/>
      <c r="FS120" s="429"/>
      <c r="FT120" s="429"/>
      <c r="FU120" s="429"/>
      <c r="FV120" s="429"/>
      <c r="FW120" s="429"/>
      <c r="FX120" s="429"/>
      <c r="FY120" s="429"/>
      <c r="FZ120" s="429"/>
      <c r="GA120" s="917"/>
      <c r="GB120" s="917"/>
      <c r="GC120" s="917"/>
      <c r="GD120" s="917"/>
      <c r="GE120" s="917"/>
      <c r="GF120" s="917"/>
      <c r="GG120" s="917"/>
      <c r="GH120" s="917"/>
      <c r="GI120" s="917"/>
      <c r="GJ120" s="917"/>
      <c r="GK120" s="976"/>
      <c r="GL120" s="917"/>
      <c r="GM120" s="917"/>
      <c r="GN120" s="976"/>
      <c r="GO120" s="917"/>
      <c r="GP120" s="917"/>
      <c r="GQ120" s="917"/>
      <c r="GR120" s="917"/>
      <c r="GS120" s="917"/>
      <c r="GT120" s="971"/>
      <c r="GU120" s="972"/>
      <c r="GV120" s="972"/>
      <c r="GW120" s="972"/>
      <c r="GX120" s="917"/>
      <c r="GY120" s="917"/>
      <c r="GZ120" s="917"/>
      <c r="HA120" s="917"/>
      <c r="HB120" s="917"/>
      <c r="HC120" s="917"/>
      <c r="HD120" s="917"/>
      <c r="HE120" s="917"/>
      <c r="HF120" s="917"/>
      <c r="HG120" s="917"/>
      <c r="HH120" s="917"/>
      <c r="HI120" s="439"/>
      <c r="HJ120" s="434"/>
      <c r="HK120" s="434"/>
      <c r="HL120" s="434"/>
      <c r="HM120" s="434"/>
      <c r="HN120" s="434"/>
      <c r="HO120" s="434"/>
      <c r="HP120" s="434"/>
      <c r="HQ120" s="434"/>
      <c r="HR120" s="434"/>
      <c r="HS120" s="434"/>
      <c r="HT120" s="434"/>
      <c r="HU120" s="434"/>
      <c r="HV120" s="434"/>
      <c r="HW120" s="434"/>
      <c r="HX120" s="434"/>
      <c r="HY120" s="434"/>
      <c r="HZ120" s="434"/>
      <c r="IA120" s="434"/>
      <c r="IB120" s="434"/>
      <c r="IC120" s="434"/>
      <c r="ID120" s="434"/>
      <c r="IE120" s="434"/>
      <c r="IF120" s="434"/>
      <c r="IG120" s="434"/>
      <c r="IH120" s="434"/>
      <c r="II120" s="434"/>
      <c r="IJ120" s="434"/>
      <c r="IK120" s="434"/>
      <c r="IL120" s="434"/>
      <c r="IM120" s="434"/>
      <c r="IN120" s="434"/>
      <c r="IO120" s="434"/>
      <c r="IP120" s="434"/>
      <c r="IQ120" s="434"/>
      <c r="IR120" s="434"/>
      <c r="IS120" s="434"/>
      <c r="IT120" s="434"/>
      <c r="IU120" s="434"/>
      <c r="IV120" s="434"/>
      <c r="IW120" s="434"/>
      <c r="IX120" s="434"/>
      <c r="IY120" s="434"/>
      <c r="IZ120" s="434"/>
      <c r="JA120" s="434"/>
      <c r="JB120" s="434"/>
      <c r="JC120" s="434"/>
      <c r="JD120" s="434"/>
      <c r="JE120" s="434"/>
      <c r="JF120" s="434"/>
      <c r="JG120" s="434"/>
      <c r="JH120" s="434"/>
      <c r="JI120" s="434"/>
      <c r="JJ120" s="434"/>
      <c r="JK120" s="434"/>
      <c r="JL120" s="434"/>
      <c r="JM120" s="434"/>
      <c r="JN120" s="434"/>
    </row>
    <row r="121" spans="1:274" ht="12" customHeight="1" x14ac:dyDescent="0.2">
      <c r="A121" s="449"/>
      <c r="B121" s="973">
        <v>6</v>
      </c>
      <c r="C121" s="927" t="s">
        <v>1306</v>
      </c>
      <c r="D121" s="933" t="s">
        <v>1198</v>
      </c>
      <c r="E121" s="935">
        <v>3</v>
      </c>
      <c r="F121" s="442" t="str">
        <f>GC5</f>
        <v>FR.12210</v>
      </c>
      <c r="G121" s="430"/>
      <c r="H121" s="429"/>
      <c r="I121" s="429"/>
      <c r="J121" s="429"/>
      <c r="K121" s="429"/>
      <c r="L121" s="429"/>
      <c r="M121" s="429"/>
      <c r="N121" s="429"/>
      <c r="O121" s="429"/>
      <c r="P121" s="429"/>
      <c r="Q121" s="429"/>
      <c r="R121" s="429"/>
      <c r="S121" s="429"/>
      <c r="T121" s="429"/>
      <c r="U121" s="429"/>
      <c r="V121" s="429"/>
      <c r="W121" s="429"/>
      <c r="X121" s="429"/>
      <c r="Y121" s="429"/>
      <c r="Z121" s="429"/>
      <c r="AA121" s="429"/>
      <c r="AB121" s="429"/>
      <c r="AC121" s="429"/>
      <c r="AD121" s="429"/>
      <c r="AE121" s="429"/>
      <c r="AF121" s="429"/>
      <c r="AG121" s="429"/>
      <c r="AH121" s="429"/>
      <c r="AI121" s="429"/>
      <c r="AJ121" s="429"/>
      <c r="AK121" s="429"/>
      <c r="AL121" s="430"/>
      <c r="AM121" s="429"/>
      <c r="AN121" s="429"/>
      <c r="AO121" s="429"/>
      <c r="AP121" s="429"/>
      <c r="AQ121" s="429"/>
      <c r="AR121" s="429"/>
      <c r="AS121" s="429"/>
      <c r="AT121" s="429"/>
      <c r="AU121" s="429"/>
      <c r="AV121" s="429"/>
      <c r="AW121" s="429"/>
      <c r="AX121" s="429"/>
      <c r="AY121" s="429"/>
      <c r="AZ121" s="429"/>
      <c r="BA121" s="430"/>
      <c r="BB121" s="428"/>
      <c r="BC121" s="428"/>
      <c r="BD121" s="429"/>
      <c r="BE121" s="429"/>
      <c r="BF121" s="429"/>
      <c r="BG121" s="429"/>
      <c r="BH121" s="429"/>
      <c r="BI121" s="429"/>
      <c r="BJ121" s="429"/>
      <c r="BK121" s="429"/>
      <c r="BL121" s="429"/>
      <c r="BM121" s="429"/>
      <c r="BN121" s="429"/>
      <c r="BO121" s="429"/>
      <c r="BP121" s="429"/>
      <c r="BQ121" s="429"/>
      <c r="BR121" s="429"/>
      <c r="BS121" s="429"/>
      <c r="BT121" s="430"/>
      <c r="BU121" s="429"/>
      <c r="BV121" s="429"/>
      <c r="BW121" s="429"/>
      <c r="BX121" s="429"/>
      <c r="BY121" s="429"/>
      <c r="BZ121" s="429"/>
      <c r="CA121" s="429"/>
      <c r="CB121" s="429"/>
      <c r="CC121" s="429"/>
      <c r="CD121" s="429"/>
      <c r="CE121" s="429"/>
      <c r="CF121" s="429"/>
      <c r="CG121" s="429"/>
      <c r="CH121" s="429"/>
      <c r="CI121" s="428"/>
      <c r="CJ121" s="430"/>
      <c r="CK121" s="429"/>
      <c r="CL121" s="429"/>
      <c r="CM121" s="429"/>
      <c r="CN121" s="429"/>
      <c r="CO121" s="429"/>
      <c r="CP121" s="429"/>
      <c r="CQ121" s="429"/>
      <c r="CR121" s="429"/>
      <c r="CS121" s="429"/>
      <c r="CT121" s="429"/>
      <c r="CU121" s="429"/>
      <c r="CV121" s="429"/>
      <c r="CW121" s="429"/>
      <c r="CX121" s="429"/>
      <c r="CY121" s="429"/>
      <c r="CZ121" s="429"/>
      <c r="DA121" s="429"/>
      <c r="DB121" s="429"/>
      <c r="DC121" s="429"/>
      <c r="DD121" s="429"/>
      <c r="DE121" s="429"/>
      <c r="DF121" s="429"/>
      <c r="DG121" s="429"/>
      <c r="DH121" s="429"/>
      <c r="DI121" s="429"/>
      <c r="DJ121" s="429"/>
      <c r="DK121" s="429"/>
      <c r="DL121" s="429"/>
      <c r="DM121" s="429"/>
      <c r="DN121" s="429"/>
      <c r="DO121" s="430"/>
      <c r="DP121" s="428"/>
      <c r="DQ121" s="428"/>
      <c r="DR121" s="428"/>
      <c r="DS121" s="428"/>
      <c r="DT121" s="429"/>
      <c r="DU121" s="429"/>
      <c r="DV121" s="429"/>
      <c r="DW121" s="429"/>
      <c r="DX121" s="429"/>
      <c r="DY121" s="429"/>
      <c r="DZ121" s="429"/>
      <c r="EA121" s="429"/>
      <c r="EB121" s="429"/>
      <c r="EC121" s="429"/>
      <c r="ED121" s="429"/>
      <c r="EE121" s="429"/>
      <c r="EF121" s="429"/>
      <c r="EG121" s="429"/>
      <c r="EH121" s="429"/>
      <c r="EI121" s="429"/>
      <c r="EJ121" s="429"/>
      <c r="EK121" s="429"/>
      <c r="EL121" s="429"/>
      <c r="EM121" s="429"/>
      <c r="EN121" s="429"/>
      <c r="EO121" s="429"/>
      <c r="EP121" s="429"/>
      <c r="EQ121" s="429"/>
      <c r="ER121" s="429"/>
      <c r="ES121" s="429"/>
      <c r="ET121" s="429"/>
      <c r="EU121" s="429"/>
      <c r="EV121" s="429"/>
      <c r="EW121" s="429"/>
      <c r="EX121" s="429"/>
      <c r="EY121" s="429"/>
      <c r="EZ121" s="429"/>
      <c r="FA121" s="429"/>
      <c r="FB121" s="429"/>
      <c r="FC121" s="429"/>
      <c r="FD121" s="429"/>
      <c r="FE121" s="429"/>
      <c r="FF121" s="429"/>
      <c r="FG121" s="429"/>
      <c r="FH121" s="429"/>
      <c r="FI121" s="429"/>
      <c r="FJ121" s="429"/>
      <c r="FK121" s="429"/>
      <c r="FL121" s="429"/>
      <c r="FM121" s="429"/>
      <c r="FN121" s="429"/>
      <c r="FO121" s="429"/>
      <c r="FP121" s="429"/>
      <c r="FQ121" s="429"/>
      <c r="FR121" s="429"/>
      <c r="FS121" s="429"/>
      <c r="FT121" s="429"/>
      <c r="FU121" s="429"/>
      <c r="FV121" s="429"/>
      <c r="FW121" s="429"/>
      <c r="FX121" s="429"/>
      <c r="FY121" s="429"/>
      <c r="FZ121" s="429"/>
      <c r="GA121" s="916"/>
      <c r="GB121" s="916"/>
      <c r="GC121" s="975">
        <v>1.5</v>
      </c>
      <c r="GD121" s="916"/>
      <c r="GE121" s="916"/>
      <c r="GF121" s="916"/>
      <c r="GG121" s="916"/>
      <c r="GH121" s="916"/>
      <c r="GI121" s="916"/>
      <c r="GJ121" s="916"/>
      <c r="GK121" s="916"/>
      <c r="GL121" s="916"/>
      <c r="GM121" s="916"/>
      <c r="GN121" s="916"/>
      <c r="GO121" s="916"/>
      <c r="GP121" s="916"/>
      <c r="GQ121" s="916"/>
      <c r="GR121" s="975">
        <v>1.5</v>
      </c>
      <c r="GS121" s="916"/>
      <c r="GT121" s="970"/>
      <c r="GU121" s="972"/>
      <c r="GV121" s="972"/>
      <c r="GW121" s="972"/>
      <c r="GX121" s="916"/>
      <c r="GY121" s="916"/>
      <c r="GZ121" s="916"/>
      <c r="HA121" s="916"/>
      <c r="HB121" s="916"/>
      <c r="HC121" s="916"/>
      <c r="HD121" s="916"/>
      <c r="HE121" s="916"/>
      <c r="HF121" s="916"/>
      <c r="HG121" s="916"/>
      <c r="HH121" s="916"/>
      <c r="HI121" s="438"/>
      <c r="HJ121" s="434"/>
      <c r="HK121" s="434"/>
      <c r="HL121" s="434"/>
      <c r="HM121" s="434"/>
      <c r="HN121" s="434"/>
      <c r="HO121" s="434"/>
      <c r="HP121" s="434"/>
      <c r="HQ121" s="434"/>
      <c r="HR121" s="434"/>
      <c r="HS121" s="434"/>
      <c r="HT121" s="434"/>
      <c r="HU121" s="434"/>
      <c r="HV121" s="434"/>
      <c r="HW121" s="434"/>
      <c r="HX121" s="434"/>
      <c r="HY121" s="434"/>
      <c r="HZ121" s="434"/>
      <c r="IA121" s="434"/>
      <c r="IB121" s="434"/>
      <c r="IC121" s="434"/>
      <c r="ID121" s="434"/>
      <c r="IE121" s="434"/>
      <c r="IF121" s="434"/>
      <c r="IG121" s="434"/>
      <c r="IH121" s="434"/>
      <c r="II121" s="434"/>
      <c r="IJ121" s="434"/>
      <c r="IK121" s="434"/>
      <c r="IL121" s="434"/>
      <c r="IM121" s="434"/>
      <c r="IN121" s="434"/>
      <c r="IO121" s="434"/>
      <c r="IP121" s="434"/>
      <c r="IQ121" s="434"/>
      <c r="IR121" s="434"/>
      <c r="IS121" s="434"/>
      <c r="IT121" s="434"/>
      <c r="IU121" s="434"/>
      <c r="IV121" s="434"/>
      <c r="IW121" s="434"/>
      <c r="IX121" s="434"/>
      <c r="IY121" s="434"/>
      <c r="IZ121" s="434"/>
      <c r="JA121" s="434"/>
      <c r="JB121" s="434"/>
      <c r="JC121" s="434"/>
      <c r="JD121" s="434"/>
      <c r="JE121" s="434"/>
      <c r="JF121" s="434"/>
      <c r="JG121" s="434"/>
      <c r="JH121" s="434"/>
      <c r="JI121" s="434"/>
      <c r="JJ121" s="434"/>
      <c r="JK121" s="434"/>
      <c r="JL121" s="434"/>
      <c r="JM121" s="434"/>
      <c r="JN121" s="434"/>
    </row>
    <row r="122" spans="1:274" ht="12" customHeight="1" x14ac:dyDescent="0.2">
      <c r="A122" s="449"/>
      <c r="B122" s="974"/>
      <c r="C122" s="929"/>
      <c r="D122" s="934"/>
      <c r="E122" s="937"/>
      <c r="F122" s="442" t="str">
        <f>GR5</f>
        <v>WA.12232</v>
      </c>
      <c r="G122" s="430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29"/>
      <c r="S122" s="429"/>
      <c r="T122" s="429"/>
      <c r="U122" s="429"/>
      <c r="V122" s="429"/>
      <c r="W122" s="429"/>
      <c r="X122" s="429"/>
      <c r="Y122" s="429"/>
      <c r="Z122" s="429"/>
      <c r="AA122" s="429"/>
      <c r="AB122" s="429"/>
      <c r="AC122" s="429"/>
      <c r="AD122" s="429"/>
      <c r="AE122" s="429"/>
      <c r="AF122" s="429"/>
      <c r="AG122" s="429"/>
      <c r="AH122" s="429"/>
      <c r="AI122" s="429"/>
      <c r="AJ122" s="429"/>
      <c r="AK122" s="429"/>
      <c r="AL122" s="430"/>
      <c r="AM122" s="429"/>
      <c r="AN122" s="429"/>
      <c r="AO122" s="429"/>
      <c r="AP122" s="429"/>
      <c r="AQ122" s="429"/>
      <c r="AR122" s="429"/>
      <c r="AS122" s="429"/>
      <c r="AT122" s="429"/>
      <c r="AU122" s="429"/>
      <c r="AV122" s="429"/>
      <c r="AW122" s="429"/>
      <c r="AX122" s="429"/>
      <c r="AY122" s="429"/>
      <c r="AZ122" s="429"/>
      <c r="BA122" s="430"/>
      <c r="BB122" s="428"/>
      <c r="BC122" s="428"/>
      <c r="BD122" s="429"/>
      <c r="BE122" s="429"/>
      <c r="BF122" s="429"/>
      <c r="BG122" s="429"/>
      <c r="BH122" s="429"/>
      <c r="BI122" s="429"/>
      <c r="BJ122" s="429"/>
      <c r="BK122" s="429"/>
      <c r="BL122" s="429"/>
      <c r="BM122" s="429"/>
      <c r="BN122" s="429"/>
      <c r="BO122" s="429"/>
      <c r="BP122" s="429"/>
      <c r="BQ122" s="429"/>
      <c r="BR122" s="429"/>
      <c r="BS122" s="429"/>
      <c r="BT122" s="430"/>
      <c r="BU122" s="429"/>
      <c r="BV122" s="429"/>
      <c r="BW122" s="429"/>
      <c r="BX122" s="429"/>
      <c r="BY122" s="429"/>
      <c r="BZ122" s="429"/>
      <c r="CA122" s="429"/>
      <c r="CB122" s="429"/>
      <c r="CC122" s="429"/>
      <c r="CD122" s="429"/>
      <c r="CE122" s="429"/>
      <c r="CF122" s="429"/>
      <c r="CG122" s="429"/>
      <c r="CH122" s="429"/>
      <c r="CI122" s="428"/>
      <c r="CJ122" s="430"/>
      <c r="CK122" s="429"/>
      <c r="CL122" s="429"/>
      <c r="CM122" s="429"/>
      <c r="CN122" s="429"/>
      <c r="CO122" s="429"/>
      <c r="CP122" s="429"/>
      <c r="CQ122" s="429"/>
      <c r="CR122" s="429"/>
      <c r="CS122" s="429"/>
      <c r="CT122" s="429"/>
      <c r="CU122" s="429"/>
      <c r="CV122" s="429"/>
      <c r="CW122" s="429"/>
      <c r="CX122" s="429"/>
      <c r="CY122" s="429"/>
      <c r="CZ122" s="429"/>
      <c r="DA122" s="429"/>
      <c r="DB122" s="429"/>
      <c r="DC122" s="429"/>
      <c r="DD122" s="429"/>
      <c r="DE122" s="429"/>
      <c r="DF122" s="429"/>
      <c r="DG122" s="429"/>
      <c r="DH122" s="429"/>
      <c r="DI122" s="429"/>
      <c r="DJ122" s="429"/>
      <c r="DK122" s="429"/>
      <c r="DL122" s="429"/>
      <c r="DM122" s="429"/>
      <c r="DN122" s="429"/>
      <c r="DO122" s="430"/>
      <c r="DP122" s="428"/>
      <c r="DQ122" s="428"/>
      <c r="DR122" s="428"/>
      <c r="DS122" s="428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429"/>
      <c r="ER122" s="429"/>
      <c r="ES122" s="429"/>
      <c r="ET122" s="429"/>
      <c r="EU122" s="429"/>
      <c r="EV122" s="429"/>
      <c r="EW122" s="429"/>
      <c r="EX122" s="429"/>
      <c r="EY122" s="429"/>
      <c r="EZ122" s="429"/>
      <c r="FA122" s="429"/>
      <c r="FB122" s="429"/>
      <c r="FC122" s="429"/>
      <c r="FD122" s="429"/>
      <c r="FE122" s="429"/>
      <c r="FF122" s="429"/>
      <c r="FG122" s="429"/>
      <c r="FH122" s="429"/>
      <c r="FI122" s="429"/>
      <c r="FJ122" s="429"/>
      <c r="FK122" s="429"/>
      <c r="FL122" s="429"/>
      <c r="FM122" s="429"/>
      <c r="FN122" s="429"/>
      <c r="FO122" s="429"/>
      <c r="FP122" s="429"/>
      <c r="FQ122" s="429"/>
      <c r="FR122" s="429"/>
      <c r="FS122" s="429"/>
      <c r="FT122" s="429"/>
      <c r="FU122" s="429"/>
      <c r="FV122" s="429"/>
      <c r="FW122" s="429"/>
      <c r="FX122" s="429"/>
      <c r="FY122" s="429"/>
      <c r="FZ122" s="429"/>
      <c r="GA122" s="917"/>
      <c r="GB122" s="917"/>
      <c r="GC122" s="976"/>
      <c r="GD122" s="917"/>
      <c r="GE122" s="917"/>
      <c r="GF122" s="917"/>
      <c r="GG122" s="917"/>
      <c r="GH122" s="917"/>
      <c r="GI122" s="917"/>
      <c r="GJ122" s="917"/>
      <c r="GK122" s="917"/>
      <c r="GL122" s="917"/>
      <c r="GM122" s="917"/>
      <c r="GN122" s="917"/>
      <c r="GO122" s="917"/>
      <c r="GP122" s="917"/>
      <c r="GQ122" s="917"/>
      <c r="GR122" s="976"/>
      <c r="GS122" s="917"/>
      <c r="GT122" s="971"/>
      <c r="GU122" s="972"/>
      <c r="GV122" s="972"/>
      <c r="GW122" s="972"/>
      <c r="GX122" s="917"/>
      <c r="GY122" s="917"/>
      <c r="GZ122" s="917"/>
      <c r="HA122" s="917"/>
      <c r="HB122" s="917"/>
      <c r="HC122" s="917"/>
      <c r="HD122" s="917"/>
      <c r="HE122" s="917"/>
      <c r="HF122" s="917"/>
      <c r="HG122" s="917"/>
      <c r="HH122" s="917"/>
      <c r="HI122" s="439"/>
      <c r="HJ122" s="434"/>
      <c r="HK122" s="434"/>
      <c r="HL122" s="434"/>
      <c r="HM122" s="434"/>
      <c r="HN122" s="434"/>
      <c r="HO122" s="434"/>
      <c r="HP122" s="434"/>
      <c r="HQ122" s="434"/>
      <c r="HR122" s="434"/>
      <c r="HS122" s="434"/>
      <c r="HT122" s="434"/>
      <c r="HU122" s="434"/>
      <c r="HV122" s="434"/>
      <c r="HW122" s="434"/>
      <c r="HX122" s="434"/>
      <c r="HY122" s="434"/>
      <c r="HZ122" s="434"/>
      <c r="IA122" s="434"/>
      <c r="IB122" s="434"/>
      <c r="IC122" s="434"/>
      <c r="ID122" s="434"/>
      <c r="IE122" s="434"/>
      <c r="IF122" s="434"/>
      <c r="IG122" s="434"/>
      <c r="IH122" s="434"/>
      <c r="II122" s="434"/>
      <c r="IJ122" s="434"/>
      <c r="IK122" s="434"/>
      <c r="IL122" s="434"/>
      <c r="IM122" s="434"/>
      <c r="IN122" s="434"/>
      <c r="IO122" s="434"/>
      <c r="IP122" s="434"/>
      <c r="IQ122" s="434"/>
      <c r="IR122" s="434"/>
      <c r="IS122" s="434"/>
      <c r="IT122" s="434"/>
      <c r="IU122" s="434"/>
      <c r="IV122" s="434"/>
      <c r="IW122" s="434"/>
      <c r="IX122" s="434"/>
      <c r="IY122" s="434"/>
      <c r="IZ122" s="434"/>
      <c r="JA122" s="434"/>
      <c r="JB122" s="434"/>
      <c r="JC122" s="434"/>
      <c r="JD122" s="434"/>
      <c r="JE122" s="434"/>
      <c r="JF122" s="434"/>
      <c r="JG122" s="434"/>
      <c r="JH122" s="434"/>
      <c r="JI122" s="434"/>
      <c r="JJ122" s="434"/>
      <c r="JK122" s="434"/>
      <c r="JL122" s="434"/>
      <c r="JM122" s="434"/>
      <c r="JN122" s="434"/>
    </row>
    <row r="123" spans="1:274" ht="12" customHeight="1" x14ac:dyDescent="0.2">
      <c r="A123" s="449"/>
      <c r="B123" s="973">
        <v>7</v>
      </c>
      <c r="C123" s="927" t="s">
        <v>1307</v>
      </c>
      <c r="D123" s="933" t="s">
        <v>1229</v>
      </c>
      <c r="E123" s="935">
        <v>3</v>
      </c>
      <c r="F123" s="442" t="str">
        <f>GH5</f>
        <v>HS.12221</v>
      </c>
      <c r="G123" s="430"/>
      <c r="H123" s="429"/>
      <c r="I123" s="429"/>
      <c r="J123" s="429"/>
      <c r="K123" s="429"/>
      <c r="L123" s="429"/>
      <c r="M123" s="429"/>
      <c r="N123" s="429"/>
      <c r="O123" s="429"/>
      <c r="P123" s="429"/>
      <c r="Q123" s="429"/>
      <c r="R123" s="429"/>
      <c r="S123" s="429"/>
      <c r="T123" s="429"/>
      <c r="U123" s="429"/>
      <c r="V123" s="429"/>
      <c r="W123" s="429"/>
      <c r="X123" s="429"/>
      <c r="Y123" s="429"/>
      <c r="Z123" s="429"/>
      <c r="AA123" s="429"/>
      <c r="AB123" s="429"/>
      <c r="AC123" s="429"/>
      <c r="AD123" s="429"/>
      <c r="AE123" s="429"/>
      <c r="AF123" s="429"/>
      <c r="AG123" s="429"/>
      <c r="AH123" s="429"/>
      <c r="AI123" s="429"/>
      <c r="AJ123" s="429"/>
      <c r="AK123" s="429"/>
      <c r="AL123" s="430"/>
      <c r="AM123" s="429"/>
      <c r="AN123" s="429"/>
      <c r="AO123" s="429"/>
      <c r="AP123" s="429"/>
      <c r="AQ123" s="429"/>
      <c r="AR123" s="429"/>
      <c r="AS123" s="429"/>
      <c r="AT123" s="429"/>
      <c r="AU123" s="429"/>
      <c r="AV123" s="429"/>
      <c r="AW123" s="429"/>
      <c r="AX123" s="429"/>
      <c r="AY123" s="429"/>
      <c r="AZ123" s="429"/>
      <c r="BA123" s="430"/>
      <c r="BB123" s="428"/>
      <c r="BC123" s="428"/>
      <c r="BD123" s="429"/>
      <c r="BE123" s="429"/>
      <c r="BF123" s="429"/>
      <c r="BG123" s="429"/>
      <c r="BH123" s="429"/>
      <c r="BI123" s="429"/>
      <c r="BJ123" s="429"/>
      <c r="BK123" s="429"/>
      <c r="BL123" s="429"/>
      <c r="BM123" s="429"/>
      <c r="BN123" s="429"/>
      <c r="BO123" s="429"/>
      <c r="BP123" s="429"/>
      <c r="BQ123" s="429"/>
      <c r="BR123" s="429"/>
      <c r="BS123" s="429"/>
      <c r="BT123" s="430"/>
      <c r="BU123" s="429"/>
      <c r="BV123" s="429"/>
      <c r="BW123" s="429"/>
      <c r="BX123" s="429"/>
      <c r="BY123" s="429"/>
      <c r="BZ123" s="429"/>
      <c r="CA123" s="429"/>
      <c r="CB123" s="429"/>
      <c r="CC123" s="429"/>
      <c r="CD123" s="429"/>
      <c r="CE123" s="429"/>
      <c r="CF123" s="429"/>
      <c r="CG123" s="429"/>
      <c r="CH123" s="429"/>
      <c r="CI123" s="428"/>
      <c r="CJ123" s="430"/>
      <c r="CK123" s="429"/>
      <c r="CL123" s="429"/>
      <c r="CM123" s="429"/>
      <c r="CN123" s="429"/>
      <c r="CO123" s="429"/>
      <c r="CP123" s="429"/>
      <c r="CQ123" s="429"/>
      <c r="CR123" s="429"/>
      <c r="CS123" s="429"/>
      <c r="CT123" s="429"/>
      <c r="CU123" s="429"/>
      <c r="CV123" s="429"/>
      <c r="CW123" s="429"/>
      <c r="CX123" s="429"/>
      <c r="CY123" s="429"/>
      <c r="CZ123" s="429"/>
      <c r="DA123" s="429"/>
      <c r="DB123" s="429"/>
      <c r="DC123" s="429"/>
      <c r="DD123" s="429"/>
      <c r="DE123" s="429"/>
      <c r="DF123" s="429"/>
      <c r="DG123" s="429"/>
      <c r="DH123" s="429"/>
      <c r="DI123" s="429"/>
      <c r="DJ123" s="429"/>
      <c r="DK123" s="429"/>
      <c r="DL123" s="429"/>
      <c r="DM123" s="429"/>
      <c r="DN123" s="429"/>
      <c r="DO123" s="430"/>
      <c r="DP123" s="428"/>
      <c r="DQ123" s="428"/>
      <c r="DR123" s="428"/>
      <c r="DS123" s="428"/>
      <c r="DT123" s="429"/>
      <c r="DU123" s="429"/>
      <c r="DV123" s="429"/>
      <c r="DW123" s="429"/>
      <c r="DX123" s="429"/>
      <c r="DY123" s="429"/>
      <c r="DZ123" s="429"/>
      <c r="EA123" s="429"/>
      <c r="EB123" s="429"/>
      <c r="EC123" s="429"/>
      <c r="ED123" s="429"/>
      <c r="EE123" s="429"/>
      <c r="EF123" s="429"/>
      <c r="EG123" s="429"/>
      <c r="EH123" s="429"/>
      <c r="EI123" s="429"/>
      <c r="EJ123" s="429"/>
      <c r="EK123" s="429"/>
      <c r="EL123" s="429"/>
      <c r="EM123" s="429"/>
      <c r="EN123" s="429"/>
      <c r="EO123" s="429"/>
      <c r="EP123" s="429"/>
      <c r="EQ123" s="429"/>
      <c r="ER123" s="429"/>
      <c r="ES123" s="429"/>
      <c r="ET123" s="429"/>
      <c r="EU123" s="429"/>
      <c r="EV123" s="429"/>
      <c r="EW123" s="429"/>
      <c r="EX123" s="429"/>
      <c r="EY123" s="429"/>
      <c r="EZ123" s="429"/>
      <c r="FA123" s="429"/>
      <c r="FB123" s="429"/>
      <c r="FC123" s="429"/>
      <c r="FD123" s="429"/>
      <c r="FE123" s="429"/>
      <c r="FF123" s="429"/>
      <c r="FG123" s="429"/>
      <c r="FH123" s="429"/>
      <c r="FI123" s="429"/>
      <c r="FJ123" s="429"/>
      <c r="FK123" s="429"/>
      <c r="FL123" s="429"/>
      <c r="FM123" s="429"/>
      <c r="FN123" s="429"/>
      <c r="FO123" s="429"/>
      <c r="FP123" s="429"/>
      <c r="FQ123" s="429"/>
      <c r="FR123" s="429"/>
      <c r="FS123" s="429"/>
      <c r="FT123" s="429"/>
      <c r="FU123" s="429"/>
      <c r="FV123" s="429"/>
      <c r="FW123" s="429"/>
      <c r="FX123" s="429"/>
      <c r="FY123" s="429"/>
      <c r="FZ123" s="429"/>
      <c r="GA123" s="916"/>
      <c r="GB123" s="916"/>
      <c r="GC123" s="916"/>
      <c r="GD123" s="916"/>
      <c r="GE123" s="916"/>
      <c r="GF123" s="916"/>
      <c r="GG123" s="916"/>
      <c r="GH123" s="975">
        <v>1.5</v>
      </c>
      <c r="GI123" s="916"/>
      <c r="GJ123" s="916"/>
      <c r="GK123" s="916"/>
      <c r="GL123" s="916"/>
      <c r="GM123" s="916"/>
      <c r="GN123" s="916"/>
      <c r="GO123" s="916"/>
      <c r="GP123" s="916"/>
      <c r="GQ123" s="916"/>
      <c r="GR123" s="916"/>
      <c r="GS123" s="916"/>
      <c r="GT123" s="970"/>
      <c r="GU123" s="972"/>
      <c r="GV123" s="972"/>
      <c r="GW123" s="972"/>
      <c r="GX123" s="916"/>
      <c r="GY123" s="916"/>
      <c r="GZ123" s="916"/>
      <c r="HA123" s="916"/>
      <c r="HB123" s="916"/>
      <c r="HC123" s="916"/>
      <c r="HD123" s="916"/>
      <c r="HE123" s="916"/>
      <c r="HF123" s="975">
        <v>1.5</v>
      </c>
      <c r="HG123" s="916"/>
      <c r="HH123" s="916"/>
      <c r="HI123" s="438"/>
      <c r="HJ123" s="434"/>
      <c r="HK123" s="434"/>
      <c r="HL123" s="434"/>
      <c r="HM123" s="434"/>
      <c r="HN123" s="434"/>
      <c r="HO123" s="434"/>
      <c r="HP123" s="434"/>
      <c r="HQ123" s="434"/>
      <c r="HR123" s="434"/>
      <c r="HS123" s="434"/>
      <c r="HT123" s="434"/>
      <c r="HU123" s="434"/>
      <c r="HV123" s="434"/>
      <c r="HW123" s="434"/>
      <c r="HX123" s="434"/>
      <c r="HY123" s="434"/>
      <c r="HZ123" s="434"/>
      <c r="IA123" s="434"/>
      <c r="IB123" s="434"/>
      <c r="IC123" s="434"/>
      <c r="ID123" s="434"/>
      <c r="IE123" s="434"/>
      <c r="IF123" s="434"/>
      <c r="IG123" s="434"/>
      <c r="IH123" s="434"/>
      <c r="II123" s="434"/>
      <c r="IJ123" s="434"/>
      <c r="IK123" s="434"/>
      <c r="IL123" s="434"/>
      <c r="IM123" s="434"/>
      <c r="IN123" s="434"/>
      <c r="IO123" s="434"/>
      <c r="IP123" s="434"/>
      <c r="IQ123" s="434"/>
      <c r="IR123" s="434"/>
      <c r="IS123" s="434"/>
      <c r="IT123" s="434"/>
      <c r="IU123" s="434"/>
      <c r="IV123" s="434"/>
      <c r="IW123" s="434"/>
      <c r="IX123" s="434"/>
      <c r="IY123" s="434"/>
      <c r="IZ123" s="434"/>
      <c r="JA123" s="434"/>
      <c r="JB123" s="434"/>
      <c r="JC123" s="434"/>
      <c r="JD123" s="434"/>
      <c r="JE123" s="434"/>
      <c r="JF123" s="434"/>
      <c r="JG123" s="434"/>
      <c r="JH123" s="434"/>
      <c r="JI123" s="434"/>
      <c r="JJ123" s="434"/>
      <c r="JK123" s="434"/>
      <c r="JL123" s="434"/>
      <c r="JM123" s="434"/>
      <c r="JN123" s="434"/>
    </row>
    <row r="124" spans="1:274" ht="12" customHeight="1" x14ac:dyDescent="0.2">
      <c r="A124" s="449"/>
      <c r="B124" s="974"/>
      <c r="C124" s="929"/>
      <c r="D124" s="934"/>
      <c r="E124" s="937"/>
      <c r="F124" s="442" t="str">
        <f>HF5</f>
        <v>SH.12235</v>
      </c>
      <c r="G124" s="430"/>
      <c r="H124" s="429"/>
      <c r="I124" s="429"/>
      <c r="J124" s="429"/>
      <c r="K124" s="429"/>
      <c r="L124" s="429"/>
      <c r="M124" s="429"/>
      <c r="N124" s="429"/>
      <c r="O124" s="429"/>
      <c r="P124" s="429"/>
      <c r="Q124" s="429"/>
      <c r="R124" s="429"/>
      <c r="S124" s="429"/>
      <c r="T124" s="429"/>
      <c r="U124" s="429"/>
      <c r="V124" s="429"/>
      <c r="W124" s="429"/>
      <c r="X124" s="429"/>
      <c r="Y124" s="429"/>
      <c r="Z124" s="429"/>
      <c r="AA124" s="429"/>
      <c r="AB124" s="429"/>
      <c r="AC124" s="429"/>
      <c r="AD124" s="429"/>
      <c r="AE124" s="429"/>
      <c r="AF124" s="429"/>
      <c r="AG124" s="429"/>
      <c r="AH124" s="429"/>
      <c r="AI124" s="429"/>
      <c r="AJ124" s="429"/>
      <c r="AK124" s="429"/>
      <c r="AL124" s="430"/>
      <c r="AM124" s="429"/>
      <c r="AN124" s="429"/>
      <c r="AO124" s="429"/>
      <c r="AP124" s="429"/>
      <c r="AQ124" s="429"/>
      <c r="AR124" s="429"/>
      <c r="AS124" s="429"/>
      <c r="AT124" s="429"/>
      <c r="AU124" s="429"/>
      <c r="AV124" s="429"/>
      <c r="AW124" s="429"/>
      <c r="AX124" s="429"/>
      <c r="AY124" s="429"/>
      <c r="AZ124" s="429"/>
      <c r="BA124" s="430"/>
      <c r="BB124" s="428"/>
      <c r="BC124" s="428"/>
      <c r="BD124" s="429"/>
      <c r="BE124" s="429"/>
      <c r="BF124" s="429"/>
      <c r="BG124" s="429"/>
      <c r="BH124" s="429"/>
      <c r="BI124" s="429"/>
      <c r="BJ124" s="429"/>
      <c r="BK124" s="429"/>
      <c r="BL124" s="429"/>
      <c r="BM124" s="429"/>
      <c r="BN124" s="429"/>
      <c r="BO124" s="429"/>
      <c r="BP124" s="429"/>
      <c r="BQ124" s="429"/>
      <c r="BR124" s="429"/>
      <c r="BS124" s="429"/>
      <c r="BT124" s="430"/>
      <c r="BU124" s="429"/>
      <c r="BV124" s="429"/>
      <c r="BW124" s="429"/>
      <c r="BX124" s="429"/>
      <c r="BY124" s="429"/>
      <c r="BZ124" s="429"/>
      <c r="CA124" s="429"/>
      <c r="CB124" s="429"/>
      <c r="CC124" s="429"/>
      <c r="CD124" s="429"/>
      <c r="CE124" s="429"/>
      <c r="CF124" s="429"/>
      <c r="CG124" s="429"/>
      <c r="CH124" s="429"/>
      <c r="CI124" s="428"/>
      <c r="CJ124" s="430"/>
      <c r="CK124" s="429"/>
      <c r="CL124" s="429"/>
      <c r="CM124" s="429"/>
      <c r="CN124" s="429"/>
      <c r="CO124" s="429"/>
      <c r="CP124" s="429"/>
      <c r="CQ124" s="429"/>
      <c r="CR124" s="429"/>
      <c r="CS124" s="429"/>
      <c r="CT124" s="429"/>
      <c r="CU124" s="429"/>
      <c r="CV124" s="429"/>
      <c r="CW124" s="429"/>
      <c r="CX124" s="429"/>
      <c r="CY124" s="429"/>
      <c r="CZ124" s="429"/>
      <c r="DA124" s="429"/>
      <c r="DB124" s="429"/>
      <c r="DC124" s="429"/>
      <c r="DD124" s="429"/>
      <c r="DE124" s="429"/>
      <c r="DF124" s="429"/>
      <c r="DG124" s="429"/>
      <c r="DH124" s="429"/>
      <c r="DI124" s="429"/>
      <c r="DJ124" s="429"/>
      <c r="DK124" s="429"/>
      <c r="DL124" s="429"/>
      <c r="DM124" s="429"/>
      <c r="DN124" s="429"/>
      <c r="DO124" s="430"/>
      <c r="DP124" s="428"/>
      <c r="DQ124" s="428"/>
      <c r="DR124" s="428"/>
      <c r="DS124" s="428"/>
      <c r="DT124" s="429"/>
      <c r="DU124" s="429"/>
      <c r="DV124" s="429"/>
      <c r="DW124" s="429"/>
      <c r="DX124" s="429"/>
      <c r="DY124" s="429"/>
      <c r="DZ124" s="429"/>
      <c r="EA124" s="429"/>
      <c r="EB124" s="429"/>
      <c r="EC124" s="429"/>
      <c r="ED124" s="429"/>
      <c r="EE124" s="429"/>
      <c r="EF124" s="429"/>
      <c r="EG124" s="429"/>
      <c r="EH124" s="429"/>
      <c r="EI124" s="429"/>
      <c r="EJ124" s="429"/>
      <c r="EK124" s="429"/>
      <c r="EL124" s="429"/>
      <c r="EM124" s="429"/>
      <c r="EN124" s="429"/>
      <c r="EO124" s="429"/>
      <c r="EP124" s="429"/>
      <c r="EQ124" s="429"/>
      <c r="ER124" s="429"/>
      <c r="ES124" s="429"/>
      <c r="ET124" s="429"/>
      <c r="EU124" s="429"/>
      <c r="EV124" s="429"/>
      <c r="EW124" s="429"/>
      <c r="EX124" s="429"/>
      <c r="EY124" s="429"/>
      <c r="EZ124" s="429"/>
      <c r="FA124" s="429"/>
      <c r="FB124" s="429"/>
      <c r="FC124" s="429"/>
      <c r="FD124" s="429"/>
      <c r="FE124" s="429"/>
      <c r="FF124" s="429"/>
      <c r="FG124" s="429"/>
      <c r="FH124" s="429"/>
      <c r="FI124" s="429"/>
      <c r="FJ124" s="429"/>
      <c r="FK124" s="429"/>
      <c r="FL124" s="429"/>
      <c r="FM124" s="429"/>
      <c r="FN124" s="429"/>
      <c r="FO124" s="429"/>
      <c r="FP124" s="429"/>
      <c r="FQ124" s="429"/>
      <c r="FR124" s="429"/>
      <c r="FS124" s="429"/>
      <c r="FT124" s="429"/>
      <c r="FU124" s="429"/>
      <c r="FV124" s="429"/>
      <c r="FW124" s="429"/>
      <c r="FX124" s="429"/>
      <c r="FY124" s="429"/>
      <c r="FZ124" s="429"/>
      <c r="GA124" s="917"/>
      <c r="GB124" s="917"/>
      <c r="GC124" s="917"/>
      <c r="GD124" s="917"/>
      <c r="GE124" s="917"/>
      <c r="GF124" s="917"/>
      <c r="GG124" s="917"/>
      <c r="GH124" s="976"/>
      <c r="GI124" s="917"/>
      <c r="GJ124" s="917"/>
      <c r="GK124" s="917"/>
      <c r="GL124" s="917"/>
      <c r="GM124" s="917"/>
      <c r="GN124" s="917"/>
      <c r="GO124" s="917"/>
      <c r="GP124" s="917"/>
      <c r="GQ124" s="917"/>
      <c r="GR124" s="917"/>
      <c r="GS124" s="917"/>
      <c r="GT124" s="971"/>
      <c r="GU124" s="972"/>
      <c r="GV124" s="972"/>
      <c r="GW124" s="972"/>
      <c r="GX124" s="917"/>
      <c r="GY124" s="917"/>
      <c r="GZ124" s="917"/>
      <c r="HA124" s="917"/>
      <c r="HB124" s="917"/>
      <c r="HC124" s="917"/>
      <c r="HD124" s="917"/>
      <c r="HE124" s="917"/>
      <c r="HF124" s="976"/>
      <c r="HG124" s="917"/>
      <c r="HH124" s="917"/>
      <c r="HI124" s="439"/>
      <c r="HJ124" s="434"/>
      <c r="HK124" s="434"/>
      <c r="HL124" s="434"/>
      <c r="HM124" s="434"/>
      <c r="HN124" s="434"/>
      <c r="HO124" s="434"/>
      <c r="HP124" s="434"/>
      <c r="HQ124" s="434"/>
      <c r="HR124" s="434"/>
      <c r="HS124" s="434"/>
      <c r="HT124" s="434"/>
      <c r="HU124" s="434"/>
      <c r="HV124" s="434"/>
      <c r="HW124" s="434"/>
      <c r="HX124" s="434"/>
      <c r="HY124" s="434"/>
      <c r="HZ124" s="434"/>
      <c r="IA124" s="434"/>
      <c r="IB124" s="434"/>
      <c r="IC124" s="434"/>
      <c r="ID124" s="434"/>
      <c r="IE124" s="434"/>
      <c r="IF124" s="434"/>
      <c r="IG124" s="434"/>
      <c r="IH124" s="434"/>
      <c r="II124" s="434"/>
      <c r="IJ124" s="434"/>
      <c r="IK124" s="434"/>
      <c r="IL124" s="434"/>
      <c r="IM124" s="434"/>
      <c r="IN124" s="434"/>
      <c r="IO124" s="434"/>
      <c r="IP124" s="434"/>
      <c r="IQ124" s="434"/>
      <c r="IR124" s="434"/>
      <c r="IS124" s="434"/>
      <c r="IT124" s="434"/>
      <c r="IU124" s="434"/>
      <c r="IV124" s="434"/>
      <c r="IW124" s="434"/>
      <c r="IX124" s="434"/>
      <c r="IY124" s="434"/>
      <c r="IZ124" s="434"/>
      <c r="JA124" s="434"/>
      <c r="JB124" s="434"/>
      <c r="JC124" s="434"/>
      <c r="JD124" s="434"/>
      <c r="JE124" s="434"/>
      <c r="JF124" s="434"/>
      <c r="JG124" s="434"/>
      <c r="JH124" s="434"/>
      <c r="JI124" s="434"/>
      <c r="JJ124" s="434"/>
      <c r="JK124" s="434"/>
      <c r="JL124" s="434"/>
      <c r="JM124" s="434"/>
      <c r="JN124" s="434"/>
    </row>
    <row r="125" spans="1:274" ht="12" customHeight="1" x14ac:dyDescent="0.2">
      <c r="A125" s="449"/>
      <c r="B125" s="973">
        <v>8</v>
      </c>
      <c r="C125" s="927" t="s">
        <v>1308</v>
      </c>
      <c r="D125" s="933" t="s">
        <v>1195</v>
      </c>
      <c r="E125" s="935">
        <v>3</v>
      </c>
      <c r="F125" s="442" t="str">
        <f>GF5</f>
        <v>NS.12223</v>
      </c>
      <c r="G125" s="430"/>
      <c r="H125" s="429"/>
      <c r="I125" s="429"/>
      <c r="J125" s="429"/>
      <c r="K125" s="429"/>
      <c r="L125" s="429"/>
      <c r="M125" s="429"/>
      <c r="N125" s="429"/>
      <c r="O125" s="429"/>
      <c r="P125" s="429"/>
      <c r="Q125" s="429"/>
      <c r="R125" s="429"/>
      <c r="S125" s="429"/>
      <c r="T125" s="429"/>
      <c r="U125" s="429"/>
      <c r="V125" s="429"/>
      <c r="W125" s="429"/>
      <c r="X125" s="429"/>
      <c r="Y125" s="429"/>
      <c r="Z125" s="429"/>
      <c r="AA125" s="429"/>
      <c r="AB125" s="429"/>
      <c r="AC125" s="429"/>
      <c r="AD125" s="429"/>
      <c r="AE125" s="429"/>
      <c r="AF125" s="429"/>
      <c r="AG125" s="429"/>
      <c r="AH125" s="429"/>
      <c r="AI125" s="429"/>
      <c r="AJ125" s="429"/>
      <c r="AK125" s="429"/>
      <c r="AL125" s="430"/>
      <c r="AM125" s="429"/>
      <c r="AN125" s="429"/>
      <c r="AO125" s="429"/>
      <c r="AP125" s="429"/>
      <c r="AQ125" s="429"/>
      <c r="AR125" s="429"/>
      <c r="AS125" s="429"/>
      <c r="AT125" s="429"/>
      <c r="AU125" s="429"/>
      <c r="AV125" s="429"/>
      <c r="AW125" s="429"/>
      <c r="AX125" s="429"/>
      <c r="AY125" s="429"/>
      <c r="AZ125" s="429"/>
      <c r="BA125" s="430"/>
      <c r="BB125" s="428"/>
      <c r="BC125" s="428"/>
      <c r="BD125" s="429"/>
      <c r="BE125" s="429"/>
      <c r="BF125" s="429"/>
      <c r="BG125" s="429"/>
      <c r="BH125" s="429"/>
      <c r="BI125" s="429"/>
      <c r="BJ125" s="429"/>
      <c r="BK125" s="429"/>
      <c r="BL125" s="429"/>
      <c r="BM125" s="429"/>
      <c r="BN125" s="429"/>
      <c r="BO125" s="429"/>
      <c r="BP125" s="429"/>
      <c r="BQ125" s="429"/>
      <c r="BR125" s="429"/>
      <c r="BS125" s="429"/>
      <c r="BT125" s="430"/>
      <c r="BU125" s="429"/>
      <c r="BV125" s="429"/>
      <c r="BW125" s="429"/>
      <c r="BX125" s="429"/>
      <c r="BY125" s="429"/>
      <c r="BZ125" s="429"/>
      <c r="CA125" s="429"/>
      <c r="CB125" s="429"/>
      <c r="CC125" s="429"/>
      <c r="CD125" s="429"/>
      <c r="CE125" s="429"/>
      <c r="CF125" s="429"/>
      <c r="CG125" s="429"/>
      <c r="CH125" s="429"/>
      <c r="CI125" s="428"/>
      <c r="CJ125" s="430"/>
      <c r="CK125" s="429"/>
      <c r="CL125" s="429"/>
      <c r="CM125" s="429"/>
      <c r="CN125" s="429"/>
      <c r="CO125" s="429"/>
      <c r="CP125" s="429"/>
      <c r="CQ125" s="429"/>
      <c r="CR125" s="429"/>
      <c r="CS125" s="429"/>
      <c r="CT125" s="429"/>
      <c r="CU125" s="429"/>
      <c r="CV125" s="429"/>
      <c r="CW125" s="429"/>
      <c r="CX125" s="429"/>
      <c r="CY125" s="429"/>
      <c r="CZ125" s="429"/>
      <c r="DA125" s="429"/>
      <c r="DB125" s="429"/>
      <c r="DC125" s="429"/>
      <c r="DD125" s="429"/>
      <c r="DE125" s="429"/>
      <c r="DF125" s="429"/>
      <c r="DG125" s="429"/>
      <c r="DH125" s="429"/>
      <c r="DI125" s="429"/>
      <c r="DJ125" s="429"/>
      <c r="DK125" s="429"/>
      <c r="DL125" s="429"/>
      <c r="DM125" s="429"/>
      <c r="DN125" s="429"/>
      <c r="DO125" s="430"/>
      <c r="DP125" s="428"/>
      <c r="DQ125" s="428"/>
      <c r="DR125" s="428"/>
      <c r="DS125" s="428"/>
      <c r="DT125" s="429"/>
      <c r="DU125" s="429"/>
      <c r="DV125" s="429"/>
      <c r="DW125" s="429"/>
      <c r="DX125" s="429"/>
      <c r="DY125" s="429"/>
      <c r="DZ125" s="429"/>
      <c r="EA125" s="429"/>
      <c r="EB125" s="429"/>
      <c r="EC125" s="429"/>
      <c r="ED125" s="429"/>
      <c r="EE125" s="429"/>
      <c r="EF125" s="429"/>
      <c r="EG125" s="429"/>
      <c r="EH125" s="429"/>
      <c r="EI125" s="429"/>
      <c r="EJ125" s="429"/>
      <c r="EK125" s="429"/>
      <c r="EL125" s="429"/>
      <c r="EM125" s="429"/>
      <c r="EN125" s="429"/>
      <c r="EO125" s="429"/>
      <c r="EP125" s="429"/>
      <c r="EQ125" s="429"/>
      <c r="ER125" s="429"/>
      <c r="ES125" s="429"/>
      <c r="ET125" s="429"/>
      <c r="EU125" s="429"/>
      <c r="EV125" s="429"/>
      <c r="EW125" s="429"/>
      <c r="EX125" s="429"/>
      <c r="EY125" s="429"/>
      <c r="EZ125" s="429"/>
      <c r="FA125" s="429"/>
      <c r="FB125" s="429"/>
      <c r="FC125" s="429"/>
      <c r="FD125" s="429"/>
      <c r="FE125" s="429"/>
      <c r="FF125" s="429"/>
      <c r="FG125" s="429"/>
      <c r="FH125" s="429"/>
      <c r="FI125" s="429"/>
      <c r="FJ125" s="429"/>
      <c r="FK125" s="429"/>
      <c r="FL125" s="429"/>
      <c r="FM125" s="429"/>
      <c r="FN125" s="429"/>
      <c r="FO125" s="429"/>
      <c r="FP125" s="429"/>
      <c r="FQ125" s="429"/>
      <c r="FR125" s="429"/>
      <c r="FS125" s="429"/>
      <c r="FT125" s="429"/>
      <c r="FU125" s="429"/>
      <c r="FV125" s="429"/>
      <c r="FW125" s="429"/>
      <c r="FX125" s="429"/>
      <c r="FY125" s="429"/>
      <c r="FZ125" s="429"/>
      <c r="GA125" s="916"/>
      <c r="GB125" s="916"/>
      <c r="GC125" s="916"/>
      <c r="GD125" s="916"/>
      <c r="GE125" s="916"/>
      <c r="GF125" s="975">
        <v>1.5</v>
      </c>
      <c r="GG125" s="916"/>
      <c r="GH125" s="916"/>
      <c r="GI125" s="916"/>
      <c r="GJ125" s="916"/>
      <c r="GK125" s="916"/>
      <c r="GL125" s="916"/>
      <c r="GM125" s="916"/>
      <c r="GN125" s="975">
        <v>1.5</v>
      </c>
      <c r="GO125" s="916"/>
      <c r="GP125" s="916"/>
      <c r="GQ125" s="916"/>
      <c r="GR125" s="916"/>
      <c r="GS125" s="916"/>
      <c r="GT125" s="970"/>
      <c r="GU125" s="972"/>
      <c r="GV125" s="972"/>
      <c r="GW125" s="972"/>
      <c r="GX125" s="916"/>
      <c r="GY125" s="916"/>
      <c r="GZ125" s="916"/>
      <c r="HA125" s="916"/>
      <c r="HB125" s="916"/>
      <c r="HC125" s="916"/>
      <c r="HD125" s="916"/>
      <c r="HE125" s="916"/>
      <c r="HF125" s="916"/>
      <c r="HG125" s="916"/>
      <c r="HH125" s="916"/>
      <c r="HI125" s="438"/>
      <c r="HJ125" s="434"/>
      <c r="HK125" s="434"/>
      <c r="HL125" s="434"/>
      <c r="HM125" s="434"/>
      <c r="HN125" s="434"/>
      <c r="HO125" s="434"/>
      <c r="HP125" s="434"/>
      <c r="HQ125" s="434"/>
      <c r="HR125" s="434"/>
      <c r="HS125" s="434"/>
      <c r="HT125" s="434"/>
      <c r="HU125" s="434"/>
      <c r="HV125" s="434"/>
      <c r="HW125" s="434"/>
      <c r="HX125" s="434"/>
      <c r="HY125" s="434"/>
      <c r="HZ125" s="434"/>
      <c r="IA125" s="434"/>
      <c r="IB125" s="434"/>
      <c r="IC125" s="434"/>
      <c r="ID125" s="434"/>
      <c r="IE125" s="434"/>
      <c r="IF125" s="434"/>
      <c r="IG125" s="434"/>
      <c r="IH125" s="434"/>
      <c r="II125" s="434"/>
      <c r="IJ125" s="434"/>
      <c r="IK125" s="434"/>
      <c r="IL125" s="434"/>
      <c r="IM125" s="434"/>
      <c r="IN125" s="434"/>
      <c r="IO125" s="434"/>
      <c r="IP125" s="434"/>
      <c r="IQ125" s="434"/>
      <c r="IR125" s="434"/>
      <c r="IS125" s="434"/>
      <c r="IT125" s="434"/>
      <c r="IU125" s="434"/>
      <c r="IV125" s="434"/>
      <c r="IW125" s="434"/>
      <c r="IX125" s="434"/>
      <c r="IY125" s="434"/>
      <c r="IZ125" s="434"/>
      <c r="JA125" s="434"/>
      <c r="JB125" s="434"/>
      <c r="JC125" s="434"/>
      <c r="JD125" s="434"/>
      <c r="JE125" s="434"/>
      <c r="JF125" s="434"/>
      <c r="JG125" s="434"/>
      <c r="JH125" s="434"/>
      <c r="JI125" s="434"/>
      <c r="JJ125" s="434"/>
      <c r="JK125" s="434"/>
      <c r="JL125" s="434"/>
      <c r="JM125" s="434"/>
      <c r="JN125" s="434"/>
    </row>
    <row r="126" spans="1:274" ht="12" customHeight="1" x14ac:dyDescent="0.2">
      <c r="A126" s="449"/>
      <c r="B126" s="974"/>
      <c r="C126" s="929"/>
      <c r="D126" s="934"/>
      <c r="E126" s="937"/>
      <c r="F126" s="442" t="str">
        <f>GN5</f>
        <v>AD.12228</v>
      </c>
      <c r="G126" s="430"/>
      <c r="H126" s="429"/>
      <c r="I126" s="429"/>
      <c r="J126" s="429"/>
      <c r="K126" s="429"/>
      <c r="L126" s="429"/>
      <c r="M126" s="429"/>
      <c r="N126" s="429"/>
      <c r="O126" s="429"/>
      <c r="P126" s="429"/>
      <c r="Q126" s="429"/>
      <c r="R126" s="429"/>
      <c r="S126" s="429"/>
      <c r="T126" s="429"/>
      <c r="U126" s="429"/>
      <c r="V126" s="429"/>
      <c r="W126" s="429"/>
      <c r="X126" s="429"/>
      <c r="Y126" s="429"/>
      <c r="Z126" s="429"/>
      <c r="AA126" s="429"/>
      <c r="AB126" s="429"/>
      <c r="AC126" s="429"/>
      <c r="AD126" s="429"/>
      <c r="AE126" s="429"/>
      <c r="AF126" s="429"/>
      <c r="AG126" s="429"/>
      <c r="AH126" s="429"/>
      <c r="AI126" s="429"/>
      <c r="AJ126" s="429"/>
      <c r="AK126" s="429"/>
      <c r="AL126" s="430"/>
      <c r="AM126" s="429"/>
      <c r="AN126" s="429"/>
      <c r="AO126" s="429"/>
      <c r="AP126" s="429"/>
      <c r="AQ126" s="429"/>
      <c r="AR126" s="429"/>
      <c r="AS126" s="429"/>
      <c r="AT126" s="429"/>
      <c r="AU126" s="429"/>
      <c r="AV126" s="429"/>
      <c r="AW126" s="429"/>
      <c r="AX126" s="429"/>
      <c r="AY126" s="429"/>
      <c r="AZ126" s="429"/>
      <c r="BA126" s="430"/>
      <c r="BB126" s="428"/>
      <c r="BC126" s="428"/>
      <c r="BD126" s="429"/>
      <c r="BE126" s="429"/>
      <c r="BF126" s="429"/>
      <c r="BG126" s="429"/>
      <c r="BH126" s="429"/>
      <c r="BI126" s="429"/>
      <c r="BJ126" s="429"/>
      <c r="BK126" s="429"/>
      <c r="BL126" s="429"/>
      <c r="BM126" s="429"/>
      <c r="BN126" s="429"/>
      <c r="BO126" s="429"/>
      <c r="BP126" s="429"/>
      <c r="BQ126" s="429"/>
      <c r="BR126" s="429"/>
      <c r="BS126" s="429"/>
      <c r="BT126" s="430"/>
      <c r="BU126" s="429"/>
      <c r="BV126" s="429"/>
      <c r="BW126" s="429"/>
      <c r="BX126" s="429"/>
      <c r="BY126" s="429"/>
      <c r="BZ126" s="429"/>
      <c r="CA126" s="429"/>
      <c r="CB126" s="429"/>
      <c r="CC126" s="429"/>
      <c r="CD126" s="429"/>
      <c r="CE126" s="429"/>
      <c r="CF126" s="429"/>
      <c r="CG126" s="429"/>
      <c r="CH126" s="429"/>
      <c r="CI126" s="428"/>
      <c r="CJ126" s="430"/>
      <c r="CK126" s="429"/>
      <c r="CL126" s="429"/>
      <c r="CM126" s="429"/>
      <c r="CN126" s="429"/>
      <c r="CO126" s="429"/>
      <c r="CP126" s="429"/>
      <c r="CQ126" s="429"/>
      <c r="CR126" s="429"/>
      <c r="CS126" s="429"/>
      <c r="CT126" s="429"/>
      <c r="CU126" s="429"/>
      <c r="CV126" s="429"/>
      <c r="CW126" s="429"/>
      <c r="CX126" s="429"/>
      <c r="CY126" s="429"/>
      <c r="CZ126" s="429"/>
      <c r="DA126" s="429"/>
      <c r="DB126" s="429"/>
      <c r="DC126" s="429"/>
      <c r="DD126" s="429"/>
      <c r="DE126" s="429"/>
      <c r="DF126" s="429"/>
      <c r="DG126" s="429"/>
      <c r="DH126" s="429"/>
      <c r="DI126" s="429"/>
      <c r="DJ126" s="429"/>
      <c r="DK126" s="429"/>
      <c r="DL126" s="429"/>
      <c r="DM126" s="429"/>
      <c r="DN126" s="429"/>
      <c r="DO126" s="430"/>
      <c r="DP126" s="428"/>
      <c r="DQ126" s="428"/>
      <c r="DR126" s="428"/>
      <c r="DS126" s="428"/>
      <c r="DT126" s="429"/>
      <c r="DU126" s="429"/>
      <c r="DV126" s="429"/>
      <c r="DW126" s="429"/>
      <c r="DX126" s="429"/>
      <c r="DY126" s="429"/>
      <c r="DZ126" s="429"/>
      <c r="EA126" s="429"/>
      <c r="EB126" s="429"/>
      <c r="EC126" s="429"/>
      <c r="ED126" s="429"/>
      <c r="EE126" s="429"/>
      <c r="EF126" s="429"/>
      <c r="EG126" s="429"/>
      <c r="EH126" s="429"/>
      <c r="EI126" s="429"/>
      <c r="EJ126" s="429"/>
      <c r="EK126" s="429"/>
      <c r="EL126" s="429"/>
      <c r="EM126" s="429"/>
      <c r="EN126" s="429"/>
      <c r="EO126" s="429"/>
      <c r="EP126" s="429"/>
      <c r="EQ126" s="429"/>
      <c r="ER126" s="429"/>
      <c r="ES126" s="429"/>
      <c r="ET126" s="429"/>
      <c r="EU126" s="429"/>
      <c r="EV126" s="429"/>
      <c r="EW126" s="429"/>
      <c r="EX126" s="429"/>
      <c r="EY126" s="429"/>
      <c r="EZ126" s="429"/>
      <c r="FA126" s="429"/>
      <c r="FB126" s="429"/>
      <c r="FC126" s="429"/>
      <c r="FD126" s="429"/>
      <c r="FE126" s="429"/>
      <c r="FF126" s="429"/>
      <c r="FG126" s="429"/>
      <c r="FH126" s="429"/>
      <c r="FI126" s="429"/>
      <c r="FJ126" s="429"/>
      <c r="FK126" s="429"/>
      <c r="FL126" s="429"/>
      <c r="FM126" s="429"/>
      <c r="FN126" s="429"/>
      <c r="FO126" s="429"/>
      <c r="FP126" s="429"/>
      <c r="FQ126" s="429"/>
      <c r="FR126" s="429"/>
      <c r="FS126" s="429"/>
      <c r="FT126" s="429"/>
      <c r="FU126" s="429"/>
      <c r="FV126" s="429"/>
      <c r="FW126" s="429"/>
      <c r="FX126" s="429"/>
      <c r="FY126" s="429"/>
      <c r="FZ126" s="429"/>
      <c r="GA126" s="917"/>
      <c r="GB126" s="917"/>
      <c r="GC126" s="917"/>
      <c r="GD126" s="917"/>
      <c r="GE126" s="917"/>
      <c r="GF126" s="976"/>
      <c r="GG126" s="917"/>
      <c r="GH126" s="917"/>
      <c r="GI126" s="917"/>
      <c r="GJ126" s="917"/>
      <c r="GK126" s="917"/>
      <c r="GL126" s="917"/>
      <c r="GM126" s="917"/>
      <c r="GN126" s="976"/>
      <c r="GO126" s="917"/>
      <c r="GP126" s="917"/>
      <c r="GQ126" s="917"/>
      <c r="GR126" s="917"/>
      <c r="GS126" s="917"/>
      <c r="GT126" s="971"/>
      <c r="GU126" s="972"/>
      <c r="GV126" s="972"/>
      <c r="GW126" s="972"/>
      <c r="GX126" s="917"/>
      <c r="GY126" s="917"/>
      <c r="GZ126" s="917"/>
      <c r="HA126" s="917"/>
      <c r="HB126" s="917"/>
      <c r="HC126" s="917"/>
      <c r="HD126" s="917"/>
      <c r="HE126" s="917"/>
      <c r="HF126" s="917"/>
      <c r="HG126" s="917"/>
      <c r="HH126" s="917"/>
      <c r="HI126" s="439"/>
      <c r="HJ126" s="434"/>
      <c r="HK126" s="434"/>
      <c r="HL126" s="434"/>
      <c r="HM126" s="434"/>
      <c r="HN126" s="434"/>
      <c r="HO126" s="434"/>
      <c r="HP126" s="434"/>
      <c r="HQ126" s="434"/>
      <c r="HR126" s="434"/>
      <c r="HS126" s="434"/>
      <c r="HT126" s="434"/>
      <c r="HU126" s="434"/>
      <c r="HV126" s="434"/>
      <c r="HW126" s="434"/>
      <c r="HX126" s="434"/>
      <c r="HY126" s="434"/>
      <c r="HZ126" s="434"/>
      <c r="IA126" s="434"/>
      <c r="IB126" s="434"/>
      <c r="IC126" s="434"/>
      <c r="ID126" s="434"/>
      <c r="IE126" s="434"/>
      <c r="IF126" s="434"/>
      <c r="IG126" s="434"/>
      <c r="IH126" s="434"/>
      <c r="II126" s="434"/>
      <c r="IJ126" s="434"/>
      <c r="IK126" s="434"/>
      <c r="IL126" s="434"/>
      <c r="IM126" s="434"/>
      <c r="IN126" s="434"/>
      <c r="IO126" s="434"/>
      <c r="IP126" s="434"/>
      <c r="IQ126" s="434"/>
      <c r="IR126" s="434"/>
      <c r="IS126" s="434"/>
      <c r="IT126" s="434"/>
      <c r="IU126" s="434"/>
      <c r="IV126" s="434"/>
      <c r="IW126" s="434"/>
      <c r="IX126" s="434"/>
      <c r="IY126" s="434"/>
      <c r="IZ126" s="434"/>
      <c r="JA126" s="434"/>
      <c r="JB126" s="434"/>
      <c r="JC126" s="434"/>
      <c r="JD126" s="434"/>
      <c r="JE126" s="434"/>
      <c r="JF126" s="434"/>
      <c r="JG126" s="434"/>
      <c r="JH126" s="434"/>
      <c r="JI126" s="434"/>
      <c r="JJ126" s="434"/>
      <c r="JK126" s="434"/>
      <c r="JL126" s="434"/>
      <c r="JM126" s="434"/>
      <c r="JN126" s="434"/>
    </row>
    <row r="127" spans="1:274" ht="12" customHeight="1" x14ac:dyDescent="0.2">
      <c r="A127" s="449"/>
      <c r="B127" s="973">
        <v>9</v>
      </c>
      <c r="C127" s="927" t="s">
        <v>1309</v>
      </c>
      <c r="D127" s="933" t="s">
        <v>1310</v>
      </c>
      <c r="E127" s="935">
        <v>2</v>
      </c>
      <c r="F127" s="437" t="str">
        <f>IU5</f>
        <v>AH.13208</v>
      </c>
      <c r="G127" s="430"/>
      <c r="H127" s="429"/>
      <c r="I127" s="429"/>
      <c r="J127" s="429"/>
      <c r="K127" s="429"/>
      <c r="L127" s="429"/>
      <c r="M127" s="429"/>
      <c r="N127" s="429"/>
      <c r="O127" s="429"/>
      <c r="P127" s="429"/>
      <c r="Q127" s="429"/>
      <c r="R127" s="429"/>
      <c r="S127" s="429"/>
      <c r="T127" s="429"/>
      <c r="U127" s="429"/>
      <c r="V127" s="429"/>
      <c r="W127" s="429"/>
      <c r="X127" s="429"/>
      <c r="Y127" s="429"/>
      <c r="Z127" s="429"/>
      <c r="AA127" s="429"/>
      <c r="AB127" s="429"/>
      <c r="AC127" s="429"/>
      <c r="AD127" s="429"/>
      <c r="AE127" s="429"/>
      <c r="AF127" s="429"/>
      <c r="AG127" s="429"/>
      <c r="AH127" s="429"/>
      <c r="AI127" s="429"/>
      <c r="AJ127" s="429"/>
      <c r="AK127" s="429"/>
      <c r="AL127" s="430"/>
      <c r="AM127" s="429"/>
      <c r="AN127" s="429"/>
      <c r="AO127" s="429"/>
      <c r="AP127" s="429"/>
      <c r="AQ127" s="429"/>
      <c r="AR127" s="429"/>
      <c r="AS127" s="429"/>
      <c r="AT127" s="429"/>
      <c r="AU127" s="429"/>
      <c r="AV127" s="429"/>
      <c r="AW127" s="429"/>
      <c r="AX127" s="429"/>
      <c r="AY127" s="429"/>
      <c r="AZ127" s="429"/>
      <c r="BA127" s="430"/>
      <c r="BB127" s="428"/>
      <c r="BC127" s="428"/>
      <c r="BD127" s="429"/>
      <c r="BE127" s="429"/>
      <c r="BF127" s="429"/>
      <c r="BG127" s="429"/>
      <c r="BH127" s="429"/>
      <c r="BI127" s="429"/>
      <c r="BJ127" s="429"/>
      <c r="BK127" s="429"/>
      <c r="BL127" s="429"/>
      <c r="BM127" s="429"/>
      <c r="BN127" s="429"/>
      <c r="BO127" s="429"/>
      <c r="BP127" s="429"/>
      <c r="BQ127" s="429"/>
      <c r="BR127" s="429"/>
      <c r="BS127" s="429"/>
      <c r="BT127" s="430"/>
      <c r="BU127" s="429"/>
      <c r="BV127" s="429"/>
      <c r="BW127" s="429"/>
      <c r="BX127" s="429"/>
      <c r="BY127" s="429"/>
      <c r="BZ127" s="429"/>
      <c r="CA127" s="429"/>
      <c r="CB127" s="429"/>
      <c r="CC127" s="429"/>
      <c r="CD127" s="429"/>
      <c r="CE127" s="429"/>
      <c r="CF127" s="429"/>
      <c r="CG127" s="429"/>
      <c r="CH127" s="429"/>
      <c r="CI127" s="428"/>
      <c r="CJ127" s="430"/>
      <c r="CK127" s="429"/>
      <c r="CL127" s="429"/>
      <c r="CM127" s="429"/>
      <c r="CN127" s="429"/>
      <c r="CO127" s="429"/>
      <c r="CP127" s="429"/>
      <c r="CQ127" s="429"/>
      <c r="CR127" s="429"/>
      <c r="CS127" s="429"/>
      <c r="CT127" s="429"/>
      <c r="CU127" s="429"/>
      <c r="CV127" s="429"/>
      <c r="CW127" s="429"/>
      <c r="CX127" s="429"/>
      <c r="CY127" s="429"/>
      <c r="CZ127" s="429"/>
      <c r="DA127" s="429"/>
      <c r="DB127" s="429"/>
      <c r="DC127" s="429"/>
      <c r="DD127" s="429"/>
      <c r="DE127" s="429"/>
      <c r="DF127" s="429"/>
      <c r="DG127" s="429"/>
      <c r="DH127" s="429"/>
      <c r="DI127" s="429"/>
      <c r="DJ127" s="429"/>
      <c r="DK127" s="429"/>
      <c r="DL127" s="429"/>
      <c r="DM127" s="429"/>
      <c r="DN127" s="429"/>
      <c r="DO127" s="430"/>
      <c r="DP127" s="428"/>
      <c r="DQ127" s="428"/>
      <c r="DR127" s="428"/>
      <c r="DS127" s="428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429"/>
      <c r="ER127" s="429"/>
      <c r="ES127" s="429"/>
      <c r="ET127" s="429"/>
      <c r="EU127" s="429"/>
      <c r="EV127" s="429"/>
      <c r="EW127" s="429"/>
      <c r="EX127" s="429"/>
      <c r="EY127" s="429"/>
      <c r="EZ127" s="429"/>
      <c r="FA127" s="429"/>
      <c r="FB127" s="429"/>
      <c r="FC127" s="429"/>
      <c r="FD127" s="429"/>
      <c r="FE127" s="429"/>
      <c r="FF127" s="429"/>
      <c r="FG127" s="429"/>
      <c r="FH127" s="429"/>
      <c r="FI127" s="429"/>
      <c r="FJ127" s="429"/>
      <c r="FK127" s="429"/>
      <c r="FL127" s="429"/>
      <c r="FM127" s="429"/>
      <c r="FN127" s="429"/>
      <c r="FO127" s="429"/>
      <c r="FP127" s="429"/>
      <c r="FQ127" s="429"/>
      <c r="FR127" s="429"/>
      <c r="FS127" s="429"/>
      <c r="FT127" s="429"/>
      <c r="FU127" s="429"/>
      <c r="FV127" s="429"/>
      <c r="FW127" s="429"/>
      <c r="FX127" s="429"/>
      <c r="FY127" s="429"/>
      <c r="FZ127" s="429"/>
      <c r="GA127" s="916"/>
      <c r="GB127" s="916"/>
      <c r="GC127" s="916"/>
      <c r="GD127" s="916"/>
      <c r="GE127" s="916"/>
      <c r="GF127" s="916"/>
      <c r="GG127" s="916"/>
      <c r="GH127" s="916"/>
      <c r="GI127" s="916"/>
      <c r="GJ127" s="916"/>
      <c r="GK127" s="916"/>
      <c r="GL127" s="916"/>
      <c r="GM127" s="916"/>
      <c r="GN127" s="916"/>
      <c r="GO127" s="916"/>
      <c r="GP127" s="916"/>
      <c r="GQ127" s="916"/>
      <c r="GR127" s="916"/>
      <c r="GS127" s="916"/>
      <c r="GT127" s="970"/>
      <c r="GU127" s="972"/>
      <c r="GV127" s="972"/>
      <c r="GW127" s="972"/>
      <c r="GX127" s="916"/>
      <c r="GY127" s="916"/>
      <c r="GZ127" s="916"/>
      <c r="HA127" s="916"/>
      <c r="HB127" s="916"/>
      <c r="HC127" s="916"/>
      <c r="HD127" s="916"/>
      <c r="HE127" s="916"/>
      <c r="HF127" s="916"/>
      <c r="HG127" s="916"/>
      <c r="HH127" s="916"/>
      <c r="HI127" s="438"/>
      <c r="HJ127" s="434"/>
      <c r="HK127" s="434"/>
      <c r="HL127" s="434"/>
      <c r="HM127" s="434"/>
      <c r="HN127" s="434"/>
      <c r="HO127" s="434"/>
      <c r="HP127" s="434"/>
      <c r="HQ127" s="434"/>
      <c r="HR127" s="434"/>
      <c r="HS127" s="434"/>
      <c r="HT127" s="434"/>
      <c r="HU127" s="434"/>
      <c r="HV127" s="434"/>
      <c r="HW127" s="434"/>
      <c r="HX127" s="434"/>
      <c r="HY127" s="434"/>
      <c r="HZ127" s="434"/>
      <c r="IA127" s="434"/>
      <c r="IB127" s="434"/>
      <c r="IC127" s="434"/>
      <c r="ID127" s="434"/>
      <c r="IE127" s="434"/>
      <c r="IF127" s="434"/>
      <c r="IG127" s="434"/>
      <c r="IH127" s="434"/>
      <c r="II127" s="434"/>
      <c r="IJ127" s="434"/>
      <c r="IK127" s="434"/>
      <c r="IL127" s="434"/>
      <c r="IM127" s="434"/>
      <c r="IN127" s="434"/>
      <c r="IO127" s="434"/>
      <c r="IP127" s="434"/>
      <c r="IQ127" s="434"/>
      <c r="IR127" s="434"/>
      <c r="IS127" s="434"/>
      <c r="IT127" s="916">
        <v>1</v>
      </c>
      <c r="IU127" s="916">
        <v>1</v>
      </c>
      <c r="IV127" s="434"/>
      <c r="IW127" s="434"/>
      <c r="IX127" s="434"/>
      <c r="IY127" s="434"/>
      <c r="IZ127" s="434"/>
      <c r="JA127" s="434"/>
      <c r="JB127" s="434"/>
      <c r="JC127" s="434"/>
      <c r="JD127" s="434"/>
      <c r="JE127" s="434"/>
      <c r="JF127" s="434"/>
      <c r="JG127" s="434"/>
      <c r="JH127" s="434"/>
      <c r="JI127" s="434"/>
      <c r="JJ127" s="434"/>
      <c r="JK127" s="434"/>
      <c r="JL127" s="434"/>
      <c r="JM127" s="434"/>
      <c r="JN127" s="434"/>
    </row>
    <row r="128" spans="1:274" ht="12" customHeight="1" x14ac:dyDescent="0.2">
      <c r="A128" s="449"/>
      <c r="B128" s="974"/>
      <c r="C128" s="929"/>
      <c r="D128" s="934"/>
      <c r="E128" s="937"/>
      <c r="F128" s="437" t="str">
        <f>IT5</f>
        <v>RI.13227</v>
      </c>
      <c r="G128" s="430"/>
      <c r="H128" s="429"/>
      <c r="I128" s="429"/>
      <c r="J128" s="429"/>
      <c r="K128" s="429"/>
      <c r="L128" s="429"/>
      <c r="M128" s="429"/>
      <c r="N128" s="429"/>
      <c r="O128" s="429"/>
      <c r="P128" s="429"/>
      <c r="Q128" s="429"/>
      <c r="R128" s="429"/>
      <c r="S128" s="429"/>
      <c r="T128" s="429"/>
      <c r="U128" s="429"/>
      <c r="V128" s="429"/>
      <c r="W128" s="429"/>
      <c r="X128" s="429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30"/>
      <c r="AM128" s="429"/>
      <c r="AN128" s="429"/>
      <c r="AO128" s="429"/>
      <c r="AP128" s="429"/>
      <c r="AQ128" s="429"/>
      <c r="AR128" s="429"/>
      <c r="AS128" s="429"/>
      <c r="AT128" s="429"/>
      <c r="AU128" s="429"/>
      <c r="AV128" s="429"/>
      <c r="AW128" s="429"/>
      <c r="AX128" s="429"/>
      <c r="AY128" s="429"/>
      <c r="AZ128" s="429"/>
      <c r="BA128" s="430"/>
      <c r="BB128" s="428"/>
      <c r="BC128" s="428"/>
      <c r="BD128" s="429"/>
      <c r="BE128" s="429"/>
      <c r="BF128" s="429"/>
      <c r="BG128" s="429"/>
      <c r="BH128" s="429"/>
      <c r="BI128" s="429"/>
      <c r="BJ128" s="429"/>
      <c r="BK128" s="429"/>
      <c r="BL128" s="429"/>
      <c r="BM128" s="429"/>
      <c r="BN128" s="429"/>
      <c r="BO128" s="429"/>
      <c r="BP128" s="429"/>
      <c r="BQ128" s="429"/>
      <c r="BR128" s="429"/>
      <c r="BS128" s="429"/>
      <c r="BT128" s="430"/>
      <c r="BU128" s="429"/>
      <c r="BV128" s="429"/>
      <c r="BW128" s="429"/>
      <c r="BX128" s="429"/>
      <c r="BY128" s="429"/>
      <c r="BZ128" s="429"/>
      <c r="CA128" s="429"/>
      <c r="CB128" s="429"/>
      <c r="CC128" s="429"/>
      <c r="CD128" s="429"/>
      <c r="CE128" s="429"/>
      <c r="CF128" s="429"/>
      <c r="CG128" s="429"/>
      <c r="CH128" s="429"/>
      <c r="CI128" s="428"/>
      <c r="CJ128" s="430"/>
      <c r="CK128" s="429"/>
      <c r="CL128" s="429"/>
      <c r="CM128" s="429"/>
      <c r="CN128" s="429"/>
      <c r="CO128" s="429"/>
      <c r="CP128" s="429"/>
      <c r="CQ128" s="429"/>
      <c r="CR128" s="429"/>
      <c r="CS128" s="429"/>
      <c r="CT128" s="429"/>
      <c r="CU128" s="429"/>
      <c r="CV128" s="429"/>
      <c r="CW128" s="429"/>
      <c r="CX128" s="429"/>
      <c r="CY128" s="429"/>
      <c r="CZ128" s="429"/>
      <c r="DA128" s="429"/>
      <c r="DB128" s="429"/>
      <c r="DC128" s="429"/>
      <c r="DD128" s="429"/>
      <c r="DE128" s="429"/>
      <c r="DF128" s="429"/>
      <c r="DG128" s="429"/>
      <c r="DH128" s="429"/>
      <c r="DI128" s="429"/>
      <c r="DJ128" s="429"/>
      <c r="DK128" s="429"/>
      <c r="DL128" s="429"/>
      <c r="DM128" s="429"/>
      <c r="DN128" s="429"/>
      <c r="DO128" s="430"/>
      <c r="DP128" s="428"/>
      <c r="DQ128" s="428"/>
      <c r="DR128" s="428"/>
      <c r="DS128" s="428"/>
      <c r="DT128" s="429"/>
      <c r="DU128" s="429"/>
      <c r="DV128" s="429"/>
      <c r="DW128" s="429"/>
      <c r="DX128" s="429"/>
      <c r="DY128" s="429"/>
      <c r="DZ128" s="429"/>
      <c r="EA128" s="429"/>
      <c r="EB128" s="429"/>
      <c r="EC128" s="429"/>
      <c r="ED128" s="429"/>
      <c r="EE128" s="429"/>
      <c r="EF128" s="429"/>
      <c r="EG128" s="429"/>
      <c r="EH128" s="429"/>
      <c r="EI128" s="429"/>
      <c r="EJ128" s="429"/>
      <c r="EK128" s="429"/>
      <c r="EL128" s="429"/>
      <c r="EM128" s="429"/>
      <c r="EN128" s="429"/>
      <c r="EO128" s="429"/>
      <c r="EP128" s="429"/>
      <c r="EQ128" s="429"/>
      <c r="ER128" s="429"/>
      <c r="ES128" s="429"/>
      <c r="ET128" s="429"/>
      <c r="EU128" s="429"/>
      <c r="EV128" s="429"/>
      <c r="EW128" s="429"/>
      <c r="EX128" s="429"/>
      <c r="EY128" s="429"/>
      <c r="EZ128" s="429"/>
      <c r="FA128" s="429"/>
      <c r="FB128" s="429"/>
      <c r="FC128" s="429"/>
      <c r="FD128" s="429"/>
      <c r="FE128" s="429"/>
      <c r="FF128" s="429"/>
      <c r="FG128" s="429"/>
      <c r="FH128" s="429"/>
      <c r="FI128" s="429"/>
      <c r="FJ128" s="429"/>
      <c r="FK128" s="429"/>
      <c r="FL128" s="429"/>
      <c r="FM128" s="429"/>
      <c r="FN128" s="429"/>
      <c r="FO128" s="429"/>
      <c r="FP128" s="429"/>
      <c r="FQ128" s="429"/>
      <c r="FR128" s="429"/>
      <c r="FS128" s="429"/>
      <c r="FT128" s="429"/>
      <c r="FU128" s="429"/>
      <c r="FV128" s="429"/>
      <c r="FW128" s="429"/>
      <c r="FX128" s="429"/>
      <c r="FY128" s="429"/>
      <c r="FZ128" s="429"/>
      <c r="GA128" s="917"/>
      <c r="GB128" s="917"/>
      <c r="GC128" s="917"/>
      <c r="GD128" s="917"/>
      <c r="GE128" s="917"/>
      <c r="GF128" s="917"/>
      <c r="GG128" s="917"/>
      <c r="GH128" s="917"/>
      <c r="GI128" s="917"/>
      <c r="GJ128" s="917"/>
      <c r="GK128" s="917"/>
      <c r="GL128" s="917"/>
      <c r="GM128" s="917"/>
      <c r="GN128" s="917"/>
      <c r="GO128" s="917"/>
      <c r="GP128" s="917"/>
      <c r="GQ128" s="917"/>
      <c r="GR128" s="917"/>
      <c r="GS128" s="917"/>
      <c r="GT128" s="971"/>
      <c r="GU128" s="972"/>
      <c r="GV128" s="972"/>
      <c r="GW128" s="972"/>
      <c r="GX128" s="917"/>
      <c r="GY128" s="917"/>
      <c r="GZ128" s="917"/>
      <c r="HA128" s="917"/>
      <c r="HB128" s="917"/>
      <c r="HC128" s="917"/>
      <c r="HD128" s="917"/>
      <c r="HE128" s="917"/>
      <c r="HF128" s="917"/>
      <c r="HG128" s="917"/>
      <c r="HH128" s="917"/>
      <c r="HI128" s="439"/>
      <c r="HJ128" s="434"/>
      <c r="HK128" s="434"/>
      <c r="HL128" s="434"/>
      <c r="HM128" s="434"/>
      <c r="HN128" s="434"/>
      <c r="HO128" s="434"/>
      <c r="HP128" s="434"/>
      <c r="HQ128" s="434"/>
      <c r="HR128" s="434"/>
      <c r="HS128" s="434"/>
      <c r="HT128" s="434"/>
      <c r="HU128" s="434"/>
      <c r="HV128" s="434"/>
      <c r="HW128" s="434"/>
      <c r="HX128" s="434"/>
      <c r="HY128" s="434"/>
      <c r="HZ128" s="434"/>
      <c r="IA128" s="434"/>
      <c r="IB128" s="434"/>
      <c r="IC128" s="434"/>
      <c r="ID128" s="434"/>
      <c r="IE128" s="434"/>
      <c r="IF128" s="434"/>
      <c r="IG128" s="434"/>
      <c r="IH128" s="434"/>
      <c r="II128" s="434"/>
      <c r="IJ128" s="434"/>
      <c r="IK128" s="434"/>
      <c r="IL128" s="434"/>
      <c r="IM128" s="434"/>
      <c r="IN128" s="434"/>
      <c r="IO128" s="434"/>
      <c r="IP128" s="434"/>
      <c r="IQ128" s="434"/>
      <c r="IR128" s="434"/>
      <c r="IS128" s="434"/>
      <c r="IT128" s="917"/>
      <c r="IU128" s="917"/>
      <c r="IV128" s="434"/>
      <c r="IW128" s="434"/>
      <c r="IX128" s="434"/>
      <c r="IY128" s="434"/>
      <c r="IZ128" s="434"/>
      <c r="JA128" s="434"/>
      <c r="JB128" s="434"/>
      <c r="JC128" s="434"/>
      <c r="JD128" s="434"/>
      <c r="JE128" s="434"/>
      <c r="JF128" s="434"/>
      <c r="JG128" s="434"/>
      <c r="JH128" s="434"/>
      <c r="JI128" s="434"/>
      <c r="JJ128" s="434"/>
      <c r="JK128" s="434"/>
      <c r="JL128" s="434"/>
      <c r="JM128" s="434"/>
      <c r="JN128" s="434"/>
    </row>
    <row r="129" spans="1:274" ht="12" customHeight="1" x14ac:dyDescent="0.2">
      <c r="A129" s="449"/>
      <c r="B129" s="973">
        <v>10</v>
      </c>
      <c r="C129" s="927" t="s">
        <v>1311</v>
      </c>
      <c r="D129" s="933" t="s">
        <v>1206</v>
      </c>
      <c r="E129" s="935">
        <v>3</v>
      </c>
      <c r="F129" s="442" t="str">
        <f>GO5</f>
        <v>JE.12206</v>
      </c>
      <c r="G129" s="430"/>
      <c r="H129" s="429"/>
      <c r="I129" s="429"/>
      <c r="J129" s="429"/>
      <c r="K129" s="429"/>
      <c r="L129" s="429"/>
      <c r="M129" s="429"/>
      <c r="N129" s="429"/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429"/>
      <c r="AF129" s="429"/>
      <c r="AG129" s="429"/>
      <c r="AH129" s="429"/>
      <c r="AI129" s="429"/>
      <c r="AJ129" s="429"/>
      <c r="AK129" s="429"/>
      <c r="AL129" s="430"/>
      <c r="AM129" s="429"/>
      <c r="AN129" s="429"/>
      <c r="AO129" s="429"/>
      <c r="AP129" s="429"/>
      <c r="AQ129" s="429"/>
      <c r="AR129" s="429"/>
      <c r="AS129" s="429"/>
      <c r="AT129" s="429"/>
      <c r="AU129" s="429"/>
      <c r="AV129" s="429"/>
      <c r="AW129" s="429"/>
      <c r="AX129" s="429"/>
      <c r="AY129" s="429"/>
      <c r="AZ129" s="429"/>
      <c r="BA129" s="430"/>
      <c r="BB129" s="428"/>
      <c r="BC129" s="428"/>
      <c r="BD129" s="429"/>
      <c r="BE129" s="429"/>
      <c r="BF129" s="429"/>
      <c r="BG129" s="429"/>
      <c r="BH129" s="429"/>
      <c r="BI129" s="429"/>
      <c r="BJ129" s="429"/>
      <c r="BK129" s="429"/>
      <c r="BL129" s="429"/>
      <c r="BM129" s="429"/>
      <c r="BN129" s="429"/>
      <c r="BO129" s="429"/>
      <c r="BP129" s="429"/>
      <c r="BQ129" s="429"/>
      <c r="BR129" s="429"/>
      <c r="BS129" s="429"/>
      <c r="BT129" s="430"/>
      <c r="BU129" s="429"/>
      <c r="BV129" s="429"/>
      <c r="BW129" s="429"/>
      <c r="BX129" s="429"/>
      <c r="BY129" s="429"/>
      <c r="BZ129" s="429"/>
      <c r="CA129" s="429"/>
      <c r="CB129" s="429"/>
      <c r="CC129" s="429"/>
      <c r="CD129" s="429"/>
      <c r="CE129" s="429"/>
      <c r="CF129" s="429"/>
      <c r="CG129" s="429"/>
      <c r="CH129" s="429"/>
      <c r="CI129" s="428"/>
      <c r="CJ129" s="430"/>
      <c r="CK129" s="429"/>
      <c r="CL129" s="429"/>
      <c r="CM129" s="429"/>
      <c r="CN129" s="429"/>
      <c r="CO129" s="429"/>
      <c r="CP129" s="429"/>
      <c r="CQ129" s="429"/>
      <c r="CR129" s="429"/>
      <c r="CS129" s="429"/>
      <c r="CT129" s="429"/>
      <c r="CU129" s="429"/>
      <c r="CV129" s="429"/>
      <c r="CW129" s="429"/>
      <c r="CX129" s="429"/>
      <c r="CY129" s="429"/>
      <c r="CZ129" s="429"/>
      <c r="DA129" s="429"/>
      <c r="DB129" s="429"/>
      <c r="DC129" s="429"/>
      <c r="DD129" s="429"/>
      <c r="DE129" s="429"/>
      <c r="DF129" s="429"/>
      <c r="DG129" s="429"/>
      <c r="DH129" s="429"/>
      <c r="DI129" s="429"/>
      <c r="DJ129" s="429"/>
      <c r="DK129" s="429"/>
      <c r="DL129" s="429"/>
      <c r="DM129" s="429"/>
      <c r="DN129" s="429"/>
      <c r="DO129" s="430"/>
      <c r="DP129" s="428"/>
      <c r="DQ129" s="428"/>
      <c r="DR129" s="428"/>
      <c r="DS129" s="428"/>
      <c r="DT129" s="429"/>
      <c r="DU129" s="429"/>
      <c r="DV129" s="429"/>
      <c r="DW129" s="429"/>
      <c r="DX129" s="429"/>
      <c r="DY129" s="429"/>
      <c r="DZ129" s="429"/>
      <c r="EA129" s="429"/>
      <c r="EB129" s="429"/>
      <c r="EC129" s="429"/>
      <c r="ED129" s="429"/>
      <c r="EE129" s="429"/>
      <c r="EF129" s="429"/>
      <c r="EG129" s="429"/>
      <c r="EH129" s="429"/>
      <c r="EI129" s="429"/>
      <c r="EJ129" s="429"/>
      <c r="EK129" s="429"/>
      <c r="EL129" s="429"/>
      <c r="EM129" s="429"/>
      <c r="EN129" s="429"/>
      <c r="EO129" s="429"/>
      <c r="EP129" s="429"/>
      <c r="EQ129" s="429"/>
      <c r="ER129" s="429"/>
      <c r="ES129" s="429"/>
      <c r="ET129" s="429"/>
      <c r="EU129" s="429"/>
      <c r="EV129" s="429"/>
      <c r="EW129" s="429"/>
      <c r="EX129" s="429"/>
      <c r="EY129" s="429"/>
      <c r="EZ129" s="429"/>
      <c r="FA129" s="429"/>
      <c r="FB129" s="429"/>
      <c r="FC129" s="429"/>
      <c r="FD129" s="429"/>
      <c r="FE129" s="429"/>
      <c r="FF129" s="429"/>
      <c r="FG129" s="429"/>
      <c r="FH129" s="429"/>
      <c r="FI129" s="429"/>
      <c r="FJ129" s="429"/>
      <c r="FK129" s="429"/>
      <c r="FL129" s="429"/>
      <c r="FM129" s="429"/>
      <c r="FN129" s="429"/>
      <c r="FO129" s="429"/>
      <c r="FP129" s="429"/>
      <c r="FQ129" s="429"/>
      <c r="FR129" s="429"/>
      <c r="FS129" s="429"/>
      <c r="FT129" s="429"/>
      <c r="FU129" s="429"/>
      <c r="FV129" s="429"/>
      <c r="FW129" s="429"/>
      <c r="FX129" s="429"/>
      <c r="FY129" s="429"/>
      <c r="FZ129" s="429"/>
      <c r="GA129" s="916"/>
      <c r="GB129" s="916"/>
      <c r="GC129" s="916"/>
      <c r="GD129" s="916"/>
      <c r="GE129" s="916"/>
      <c r="GF129" s="916"/>
      <c r="GG129" s="916"/>
      <c r="GH129" s="916"/>
      <c r="GI129" s="916"/>
      <c r="GJ129" s="916"/>
      <c r="GK129" s="916"/>
      <c r="GL129" s="916"/>
      <c r="GM129" s="916"/>
      <c r="GN129" s="916"/>
      <c r="GO129" s="975">
        <v>1.5</v>
      </c>
      <c r="GP129" s="916"/>
      <c r="GQ129" s="916"/>
      <c r="GR129" s="975">
        <v>1.5</v>
      </c>
      <c r="GS129" s="916"/>
      <c r="GT129" s="970"/>
      <c r="GU129" s="972"/>
      <c r="GV129" s="972"/>
      <c r="GW129" s="972"/>
      <c r="GX129" s="916"/>
      <c r="GY129" s="916"/>
      <c r="GZ129" s="916"/>
      <c r="HA129" s="916"/>
      <c r="HB129" s="916"/>
      <c r="HC129" s="916"/>
      <c r="HD129" s="916"/>
      <c r="HE129" s="916"/>
      <c r="HF129" s="916"/>
      <c r="HG129" s="916"/>
      <c r="HH129" s="916"/>
      <c r="HI129" s="438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4"/>
      <c r="IE129" s="434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4"/>
      <c r="IW129" s="434"/>
      <c r="IX129" s="434"/>
      <c r="IY129" s="434"/>
      <c r="IZ129" s="434"/>
      <c r="JA129" s="434"/>
      <c r="JB129" s="434"/>
      <c r="JC129" s="434"/>
      <c r="JD129" s="434"/>
      <c r="JE129" s="975">
        <v>1.5</v>
      </c>
      <c r="JF129" s="434"/>
      <c r="JG129" s="434"/>
      <c r="JH129" s="434"/>
      <c r="JI129" s="434"/>
      <c r="JJ129" s="434"/>
      <c r="JK129" s="434"/>
      <c r="JL129" s="434"/>
      <c r="JM129" s="434"/>
      <c r="JN129" s="434"/>
    </row>
    <row r="130" spans="1:274" ht="12" customHeight="1" x14ac:dyDescent="0.2">
      <c r="A130" s="449"/>
      <c r="B130" s="974"/>
      <c r="C130" s="929"/>
      <c r="D130" s="934"/>
      <c r="E130" s="937"/>
      <c r="F130" s="442" t="str">
        <f>JE5</f>
        <v>Gumerti</v>
      </c>
      <c r="G130" s="430"/>
      <c r="H130" s="429"/>
      <c r="I130" s="429"/>
      <c r="J130" s="429"/>
      <c r="K130" s="429"/>
      <c r="L130" s="429"/>
      <c r="M130" s="429"/>
      <c r="N130" s="429"/>
      <c r="O130" s="429"/>
      <c r="P130" s="429"/>
      <c r="Q130" s="429"/>
      <c r="R130" s="429"/>
      <c r="S130" s="429"/>
      <c r="T130" s="429"/>
      <c r="U130" s="429"/>
      <c r="V130" s="429"/>
      <c r="W130" s="429"/>
      <c r="X130" s="429"/>
      <c r="Y130" s="429"/>
      <c r="Z130" s="429"/>
      <c r="AA130" s="429"/>
      <c r="AB130" s="429"/>
      <c r="AC130" s="429"/>
      <c r="AD130" s="429"/>
      <c r="AE130" s="429"/>
      <c r="AF130" s="429"/>
      <c r="AG130" s="429"/>
      <c r="AH130" s="429"/>
      <c r="AI130" s="429"/>
      <c r="AJ130" s="429"/>
      <c r="AK130" s="429"/>
      <c r="AL130" s="430"/>
      <c r="AM130" s="429"/>
      <c r="AN130" s="429"/>
      <c r="AO130" s="429"/>
      <c r="AP130" s="429"/>
      <c r="AQ130" s="429"/>
      <c r="AR130" s="429"/>
      <c r="AS130" s="429"/>
      <c r="AT130" s="429"/>
      <c r="AU130" s="429"/>
      <c r="AV130" s="429"/>
      <c r="AW130" s="429"/>
      <c r="AX130" s="429"/>
      <c r="AY130" s="429"/>
      <c r="AZ130" s="429"/>
      <c r="BA130" s="430"/>
      <c r="BB130" s="428"/>
      <c r="BC130" s="428"/>
      <c r="BD130" s="429"/>
      <c r="BE130" s="429"/>
      <c r="BF130" s="429"/>
      <c r="BG130" s="429"/>
      <c r="BH130" s="429"/>
      <c r="BI130" s="429"/>
      <c r="BJ130" s="429"/>
      <c r="BK130" s="429"/>
      <c r="BL130" s="429"/>
      <c r="BM130" s="429"/>
      <c r="BN130" s="429"/>
      <c r="BO130" s="429"/>
      <c r="BP130" s="429"/>
      <c r="BQ130" s="429"/>
      <c r="BR130" s="429"/>
      <c r="BS130" s="429"/>
      <c r="BT130" s="430"/>
      <c r="BU130" s="429"/>
      <c r="BV130" s="429"/>
      <c r="BW130" s="429"/>
      <c r="BX130" s="429"/>
      <c r="BY130" s="429"/>
      <c r="BZ130" s="429"/>
      <c r="CA130" s="429"/>
      <c r="CB130" s="429"/>
      <c r="CC130" s="429"/>
      <c r="CD130" s="429"/>
      <c r="CE130" s="429"/>
      <c r="CF130" s="429"/>
      <c r="CG130" s="429"/>
      <c r="CH130" s="429"/>
      <c r="CI130" s="428"/>
      <c r="CJ130" s="430"/>
      <c r="CK130" s="429"/>
      <c r="CL130" s="429"/>
      <c r="CM130" s="429"/>
      <c r="CN130" s="429"/>
      <c r="CO130" s="429"/>
      <c r="CP130" s="429"/>
      <c r="CQ130" s="429"/>
      <c r="CR130" s="429"/>
      <c r="CS130" s="429"/>
      <c r="CT130" s="429"/>
      <c r="CU130" s="429"/>
      <c r="CV130" s="429"/>
      <c r="CW130" s="429"/>
      <c r="CX130" s="429"/>
      <c r="CY130" s="429"/>
      <c r="CZ130" s="429"/>
      <c r="DA130" s="429"/>
      <c r="DB130" s="429"/>
      <c r="DC130" s="429"/>
      <c r="DD130" s="429"/>
      <c r="DE130" s="429"/>
      <c r="DF130" s="429"/>
      <c r="DG130" s="429"/>
      <c r="DH130" s="429"/>
      <c r="DI130" s="429"/>
      <c r="DJ130" s="429"/>
      <c r="DK130" s="429"/>
      <c r="DL130" s="429"/>
      <c r="DM130" s="429"/>
      <c r="DN130" s="429"/>
      <c r="DO130" s="430"/>
      <c r="DP130" s="428"/>
      <c r="DQ130" s="428"/>
      <c r="DR130" s="428"/>
      <c r="DS130" s="428"/>
      <c r="DT130" s="429"/>
      <c r="DU130" s="429"/>
      <c r="DV130" s="429"/>
      <c r="DW130" s="429"/>
      <c r="DX130" s="429"/>
      <c r="DY130" s="429"/>
      <c r="DZ130" s="429"/>
      <c r="EA130" s="429"/>
      <c r="EB130" s="429"/>
      <c r="EC130" s="429"/>
      <c r="ED130" s="429"/>
      <c r="EE130" s="429"/>
      <c r="EF130" s="429"/>
      <c r="EG130" s="429"/>
      <c r="EH130" s="429"/>
      <c r="EI130" s="429"/>
      <c r="EJ130" s="429"/>
      <c r="EK130" s="429"/>
      <c r="EL130" s="429"/>
      <c r="EM130" s="429"/>
      <c r="EN130" s="429"/>
      <c r="EO130" s="429"/>
      <c r="EP130" s="429"/>
      <c r="EQ130" s="429"/>
      <c r="ER130" s="429"/>
      <c r="ES130" s="429"/>
      <c r="ET130" s="429"/>
      <c r="EU130" s="429"/>
      <c r="EV130" s="429"/>
      <c r="EW130" s="429"/>
      <c r="EX130" s="429"/>
      <c r="EY130" s="429"/>
      <c r="EZ130" s="429"/>
      <c r="FA130" s="429"/>
      <c r="FB130" s="429"/>
      <c r="FC130" s="429"/>
      <c r="FD130" s="429"/>
      <c r="FE130" s="429"/>
      <c r="FF130" s="429"/>
      <c r="FG130" s="429"/>
      <c r="FH130" s="429"/>
      <c r="FI130" s="429"/>
      <c r="FJ130" s="429"/>
      <c r="FK130" s="429"/>
      <c r="FL130" s="429"/>
      <c r="FM130" s="429"/>
      <c r="FN130" s="429"/>
      <c r="FO130" s="429"/>
      <c r="FP130" s="429"/>
      <c r="FQ130" s="429"/>
      <c r="FR130" s="429"/>
      <c r="FS130" s="429"/>
      <c r="FT130" s="429"/>
      <c r="FU130" s="429"/>
      <c r="FV130" s="429"/>
      <c r="FW130" s="429"/>
      <c r="FX130" s="429"/>
      <c r="FY130" s="429"/>
      <c r="FZ130" s="429"/>
      <c r="GA130" s="917"/>
      <c r="GB130" s="917"/>
      <c r="GC130" s="917"/>
      <c r="GD130" s="917"/>
      <c r="GE130" s="917"/>
      <c r="GF130" s="917"/>
      <c r="GG130" s="917"/>
      <c r="GH130" s="917"/>
      <c r="GI130" s="917"/>
      <c r="GJ130" s="917"/>
      <c r="GK130" s="917"/>
      <c r="GL130" s="917"/>
      <c r="GM130" s="917"/>
      <c r="GN130" s="917"/>
      <c r="GO130" s="976"/>
      <c r="GP130" s="917"/>
      <c r="GQ130" s="917"/>
      <c r="GR130" s="976"/>
      <c r="GS130" s="917"/>
      <c r="GT130" s="971"/>
      <c r="GU130" s="972"/>
      <c r="GV130" s="972"/>
      <c r="GW130" s="972"/>
      <c r="GX130" s="917"/>
      <c r="GY130" s="917"/>
      <c r="GZ130" s="917"/>
      <c r="HA130" s="917"/>
      <c r="HB130" s="917"/>
      <c r="HC130" s="917"/>
      <c r="HD130" s="917"/>
      <c r="HE130" s="917"/>
      <c r="HF130" s="917"/>
      <c r="HG130" s="917"/>
      <c r="HH130" s="917"/>
      <c r="HI130" s="439"/>
      <c r="HJ130" s="434"/>
      <c r="HK130" s="434"/>
      <c r="HL130" s="434"/>
      <c r="HM130" s="434"/>
      <c r="HN130" s="434"/>
      <c r="HO130" s="434"/>
      <c r="HP130" s="434"/>
      <c r="HQ130" s="434"/>
      <c r="HR130" s="434"/>
      <c r="HS130" s="434"/>
      <c r="HT130" s="434"/>
      <c r="HU130" s="434"/>
      <c r="HV130" s="434"/>
      <c r="HW130" s="434"/>
      <c r="HX130" s="434"/>
      <c r="HY130" s="434"/>
      <c r="HZ130" s="434"/>
      <c r="IA130" s="434"/>
      <c r="IB130" s="434"/>
      <c r="IC130" s="434"/>
      <c r="ID130" s="434"/>
      <c r="IE130" s="434"/>
      <c r="IF130" s="434"/>
      <c r="IG130" s="434"/>
      <c r="IH130" s="434"/>
      <c r="II130" s="434"/>
      <c r="IJ130" s="434"/>
      <c r="IK130" s="434"/>
      <c r="IL130" s="434"/>
      <c r="IM130" s="434"/>
      <c r="IN130" s="434"/>
      <c r="IO130" s="434"/>
      <c r="IP130" s="434"/>
      <c r="IQ130" s="434"/>
      <c r="IR130" s="434"/>
      <c r="IS130" s="434"/>
      <c r="IT130" s="434"/>
      <c r="IU130" s="434"/>
      <c r="IV130" s="434"/>
      <c r="IW130" s="434"/>
      <c r="IX130" s="434"/>
      <c r="IY130" s="434"/>
      <c r="IZ130" s="434"/>
      <c r="JA130" s="434"/>
      <c r="JB130" s="434"/>
      <c r="JC130" s="434"/>
      <c r="JD130" s="434"/>
      <c r="JE130" s="976"/>
      <c r="JF130" s="434"/>
      <c r="JG130" s="434"/>
      <c r="JH130" s="434"/>
      <c r="JI130" s="434"/>
      <c r="JJ130" s="434"/>
      <c r="JK130" s="434"/>
      <c r="JL130" s="434"/>
      <c r="JM130" s="434"/>
      <c r="JN130" s="434"/>
    </row>
    <row r="131" spans="1:274" ht="13.5" x14ac:dyDescent="0.2">
      <c r="A131" s="449"/>
      <c r="B131" s="977" t="s">
        <v>1312</v>
      </c>
      <c r="C131" s="977"/>
      <c r="D131" s="978"/>
      <c r="E131" s="445">
        <f>E103+E113+E115+E117+E119+E121+E123+E125+E127+E129</f>
        <v>24</v>
      </c>
      <c r="F131" s="446" t="s">
        <v>6</v>
      </c>
      <c r="G131" s="428"/>
      <c r="H131" s="429"/>
      <c r="I131" s="429"/>
      <c r="J131" s="429"/>
      <c r="K131" s="429"/>
      <c r="L131" s="429"/>
      <c r="M131" s="429"/>
      <c r="N131" s="429"/>
      <c r="O131" s="429"/>
      <c r="P131" s="429"/>
      <c r="Q131" s="429"/>
      <c r="R131" s="429"/>
      <c r="S131" s="429"/>
      <c r="T131" s="429"/>
      <c r="U131" s="429"/>
      <c r="V131" s="429"/>
      <c r="W131" s="429"/>
      <c r="X131" s="429"/>
      <c r="Y131" s="429"/>
      <c r="Z131" s="429"/>
      <c r="AA131" s="429"/>
      <c r="AB131" s="429"/>
      <c r="AC131" s="429"/>
      <c r="AD131" s="429"/>
      <c r="AE131" s="429"/>
      <c r="AF131" s="429"/>
      <c r="AG131" s="429"/>
      <c r="AH131" s="429"/>
      <c r="AI131" s="429"/>
      <c r="AJ131" s="429"/>
      <c r="AK131" s="429"/>
      <c r="AL131" s="430"/>
      <c r="AM131" s="429"/>
      <c r="AN131" s="429"/>
      <c r="AO131" s="429"/>
      <c r="AP131" s="429"/>
      <c r="AQ131" s="429"/>
      <c r="AR131" s="429"/>
      <c r="AS131" s="429"/>
      <c r="AT131" s="429"/>
      <c r="AU131" s="429"/>
      <c r="AV131" s="429"/>
      <c r="AW131" s="429"/>
      <c r="AX131" s="429"/>
      <c r="AY131" s="429"/>
      <c r="AZ131" s="429"/>
      <c r="BA131" s="430"/>
      <c r="BB131" s="428"/>
      <c r="BC131" s="428"/>
      <c r="BD131" s="429"/>
      <c r="BE131" s="429"/>
      <c r="BF131" s="429"/>
      <c r="BG131" s="429"/>
      <c r="BH131" s="429"/>
      <c r="BI131" s="429"/>
      <c r="BJ131" s="429"/>
      <c r="BK131" s="429"/>
      <c r="BL131" s="429"/>
      <c r="BM131" s="429"/>
      <c r="BN131" s="429"/>
      <c r="BO131" s="429"/>
      <c r="BP131" s="429"/>
      <c r="BQ131" s="429"/>
      <c r="BR131" s="429"/>
      <c r="BS131" s="429"/>
      <c r="BT131" s="430"/>
      <c r="BU131" s="429"/>
      <c r="BV131" s="429"/>
      <c r="BW131" s="429"/>
      <c r="BX131" s="429"/>
      <c r="BY131" s="429"/>
      <c r="BZ131" s="429"/>
      <c r="CA131" s="429"/>
      <c r="CB131" s="429"/>
      <c r="CC131" s="429"/>
      <c r="CD131" s="429"/>
      <c r="CE131" s="429"/>
      <c r="CF131" s="429"/>
      <c r="CG131" s="429"/>
      <c r="CH131" s="429"/>
      <c r="CI131" s="428"/>
      <c r="CJ131" s="430"/>
      <c r="CK131" s="429"/>
      <c r="CL131" s="429"/>
      <c r="CM131" s="429"/>
      <c r="CN131" s="429"/>
      <c r="CO131" s="429"/>
      <c r="CP131" s="429"/>
      <c r="CQ131" s="429"/>
      <c r="CR131" s="429"/>
      <c r="CS131" s="429"/>
      <c r="CT131" s="429"/>
      <c r="CU131" s="429"/>
      <c r="CV131" s="429"/>
      <c r="CW131" s="429"/>
      <c r="CX131" s="429"/>
      <c r="CY131" s="429"/>
      <c r="CZ131" s="429"/>
      <c r="DA131" s="429"/>
      <c r="DB131" s="429"/>
      <c r="DC131" s="429"/>
      <c r="DD131" s="429"/>
      <c r="DE131" s="429"/>
      <c r="DF131" s="429"/>
      <c r="DG131" s="429"/>
      <c r="DH131" s="429"/>
      <c r="DI131" s="429"/>
      <c r="DJ131" s="429"/>
      <c r="DK131" s="429"/>
      <c r="DL131" s="429"/>
      <c r="DM131" s="429"/>
      <c r="DN131" s="429"/>
      <c r="DO131" s="430"/>
      <c r="DP131" s="428"/>
      <c r="DQ131" s="428"/>
      <c r="DR131" s="428"/>
      <c r="DS131" s="428"/>
      <c r="DT131" s="429"/>
      <c r="DU131" s="429"/>
      <c r="DV131" s="429"/>
      <c r="DW131" s="429"/>
      <c r="DX131" s="429"/>
      <c r="DY131" s="429"/>
      <c r="DZ131" s="429"/>
      <c r="EA131" s="429"/>
      <c r="EB131" s="429"/>
      <c r="EC131" s="429"/>
      <c r="ED131" s="429"/>
      <c r="EE131" s="429"/>
      <c r="EF131" s="429"/>
      <c r="EG131" s="429"/>
      <c r="EH131" s="429"/>
      <c r="EI131" s="429"/>
      <c r="EJ131" s="429"/>
      <c r="EK131" s="429"/>
      <c r="EL131" s="429"/>
      <c r="EM131" s="429"/>
      <c r="EN131" s="429"/>
      <c r="EO131" s="429"/>
      <c r="EP131" s="429"/>
      <c r="EQ131" s="429"/>
      <c r="ER131" s="429"/>
      <c r="ES131" s="429"/>
      <c r="ET131" s="429"/>
      <c r="EU131" s="429"/>
      <c r="EV131" s="429"/>
      <c r="EW131" s="429"/>
      <c r="EX131" s="429"/>
      <c r="EY131" s="429"/>
      <c r="EZ131" s="429"/>
      <c r="FA131" s="429"/>
      <c r="FB131" s="429"/>
      <c r="FC131" s="429"/>
      <c r="FD131" s="429"/>
      <c r="FE131" s="429"/>
      <c r="FF131" s="429"/>
      <c r="FG131" s="429"/>
      <c r="FH131" s="429"/>
      <c r="FI131" s="429"/>
      <c r="FJ131" s="429"/>
      <c r="FK131" s="429"/>
      <c r="FL131" s="429"/>
      <c r="FM131" s="429"/>
      <c r="FN131" s="429"/>
      <c r="FO131" s="429"/>
      <c r="FP131" s="429"/>
      <c r="FQ131" s="429"/>
      <c r="FR131" s="429"/>
      <c r="FS131" s="429"/>
      <c r="FT131" s="429"/>
      <c r="FU131" s="429"/>
      <c r="FV131" s="429"/>
      <c r="FW131" s="429"/>
      <c r="FX131" s="429"/>
      <c r="FY131" s="429"/>
      <c r="FZ131" s="429"/>
      <c r="GA131" s="434"/>
      <c r="GB131" s="434"/>
      <c r="GC131" s="434"/>
      <c r="GD131" s="434"/>
      <c r="GE131" s="434"/>
      <c r="GF131" s="434"/>
      <c r="GG131" s="434"/>
      <c r="GH131" s="434"/>
      <c r="GI131" s="434"/>
      <c r="GJ131" s="434"/>
      <c r="GK131" s="434"/>
      <c r="GL131" s="434"/>
      <c r="GM131" s="434"/>
      <c r="GN131" s="434"/>
      <c r="GO131" s="434"/>
      <c r="GP131" s="434"/>
      <c r="GQ131" s="434"/>
      <c r="GR131" s="434"/>
      <c r="GS131" s="434"/>
      <c r="GT131" s="447"/>
      <c r="GU131" s="448"/>
      <c r="GV131" s="448"/>
      <c r="GW131" s="448"/>
      <c r="GX131" s="434"/>
      <c r="GY131" s="434"/>
      <c r="GZ131" s="434"/>
      <c r="HA131" s="434"/>
      <c r="HB131" s="434"/>
      <c r="HC131" s="434"/>
      <c r="HD131" s="434"/>
      <c r="HE131" s="434"/>
      <c r="HF131" s="434"/>
      <c r="HG131" s="434"/>
      <c r="HH131" s="434"/>
      <c r="HI131" s="434"/>
      <c r="HJ131" s="434"/>
      <c r="HK131" s="434"/>
      <c r="HL131" s="434"/>
      <c r="HM131" s="434"/>
      <c r="HN131" s="434"/>
      <c r="HO131" s="434"/>
      <c r="HP131" s="434"/>
      <c r="HQ131" s="434"/>
      <c r="HR131" s="434"/>
      <c r="HS131" s="434"/>
      <c r="HT131" s="434"/>
      <c r="HU131" s="434"/>
      <c r="HV131" s="434"/>
      <c r="HW131" s="434"/>
      <c r="HX131" s="434"/>
      <c r="HY131" s="434"/>
      <c r="HZ131" s="434"/>
      <c r="IA131" s="434"/>
      <c r="IB131" s="434"/>
      <c r="IC131" s="434"/>
      <c r="ID131" s="434"/>
      <c r="IE131" s="434"/>
      <c r="IF131" s="434"/>
      <c r="IG131" s="434"/>
      <c r="IH131" s="434"/>
      <c r="II131" s="434"/>
      <c r="IJ131" s="434"/>
      <c r="IK131" s="434"/>
      <c r="IL131" s="434"/>
      <c r="IM131" s="434"/>
      <c r="IN131" s="434"/>
      <c r="IO131" s="434"/>
      <c r="IP131" s="434"/>
      <c r="IQ131" s="434"/>
      <c r="IR131" s="434"/>
      <c r="IS131" s="434"/>
      <c r="IT131" s="434"/>
      <c r="IU131" s="434"/>
      <c r="IV131" s="434"/>
      <c r="IW131" s="434"/>
      <c r="IX131" s="434"/>
      <c r="IY131" s="434"/>
      <c r="IZ131" s="434"/>
      <c r="JA131" s="434"/>
      <c r="JB131" s="434"/>
      <c r="JC131" s="434"/>
      <c r="JD131" s="434"/>
      <c r="JE131" s="434"/>
      <c r="JF131" s="434"/>
      <c r="JG131" s="434"/>
      <c r="JH131" s="434"/>
      <c r="JI131" s="434"/>
      <c r="JJ131" s="434"/>
      <c r="JK131" s="434"/>
      <c r="JL131" s="434"/>
      <c r="JM131" s="434"/>
      <c r="JN131" s="434"/>
    </row>
    <row r="132" spans="1:274" ht="13.5" x14ac:dyDescent="0.2">
      <c r="A132" s="449"/>
      <c r="B132" s="979" t="s">
        <v>1316</v>
      </c>
      <c r="C132" s="979"/>
      <c r="D132" s="979"/>
      <c r="E132" s="979"/>
      <c r="F132" s="980"/>
      <c r="G132" s="450"/>
      <c r="H132" s="451"/>
      <c r="I132" s="451"/>
      <c r="J132" s="451"/>
      <c r="K132" s="451"/>
      <c r="L132" s="451"/>
      <c r="M132" s="451"/>
      <c r="N132" s="451"/>
      <c r="O132" s="451"/>
      <c r="P132" s="452"/>
      <c r="Q132" s="451"/>
      <c r="R132" s="451"/>
      <c r="S132" s="451"/>
      <c r="T132" s="451"/>
      <c r="U132" s="451"/>
      <c r="V132" s="451"/>
      <c r="W132" s="451"/>
      <c r="X132" s="451"/>
      <c r="Y132" s="451"/>
      <c r="Z132" s="451"/>
      <c r="AA132" s="451"/>
      <c r="AB132" s="451"/>
      <c r="AC132" s="451"/>
      <c r="AD132" s="451"/>
      <c r="AE132" s="451"/>
      <c r="AF132" s="451"/>
      <c r="AG132" s="451"/>
      <c r="AH132" s="451"/>
      <c r="AI132" s="451"/>
      <c r="AJ132" s="451"/>
      <c r="AK132" s="451"/>
      <c r="AL132" s="451"/>
      <c r="AM132" s="451"/>
      <c r="AN132" s="451"/>
      <c r="AO132" s="451"/>
      <c r="AP132" s="451"/>
      <c r="AQ132" s="451"/>
      <c r="AR132" s="451"/>
      <c r="AS132" s="451"/>
      <c r="AT132" s="451"/>
      <c r="AU132" s="451"/>
      <c r="AV132" s="451"/>
      <c r="AW132" s="451"/>
      <c r="AX132" s="451"/>
      <c r="AY132" s="451"/>
      <c r="AZ132" s="451"/>
      <c r="BA132" s="451"/>
      <c r="BB132" s="451"/>
      <c r="BC132" s="451"/>
      <c r="BD132" s="451"/>
      <c r="BE132" s="451"/>
      <c r="BF132" s="451"/>
      <c r="BG132" s="451"/>
      <c r="BH132" s="451"/>
      <c r="BI132" s="451"/>
      <c r="BJ132" s="451"/>
      <c r="BK132" s="451"/>
      <c r="BL132" s="451"/>
      <c r="BM132" s="451"/>
      <c r="BN132" s="451"/>
      <c r="BO132" s="451"/>
      <c r="BP132" s="451"/>
      <c r="BQ132" s="451"/>
      <c r="BR132" s="451"/>
      <c r="BS132" s="451"/>
      <c r="BT132" s="451"/>
      <c r="BU132" s="451"/>
      <c r="BV132" s="451"/>
      <c r="BW132" s="451"/>
      <c r="BX132" s="451"/>
      <c r="BY132" s="451"/>
      <c r="BZ132" s="451"/>
      <c r="CA132" s="451"/>
      <c r="CB132" s="451"/>
      <c r="CC132" s="451"/>
      <c r="CD132" s="451"/>
      <c r="CE132" s="451"/>
      <c r="CF132" s="451"/>
      <c r="CG132" s="451"/>
      <c r="CH132" s="451"/>
      <c r="CI132" s="451"/>
      <c r="CJ132" s="451"/>
      <c r="CK132" s="451"/>
      <c r="CL132" s="451"/>
      <c r="CM132" s="451"/>
      <c r="CN132" s="451"/>
      <c r="CO132" s="451"/>
      <c r="CP132" s="451"/>
      <c r="CQ132" s="451"/>
      <c r="CR132" s="451"/>
      <c r="CS132" s="451"/>
      <c r="CT132" s="451"/>
      <c r="CU132" s="451"/>
      <c r="CV132" s="451"/>
      <c r="CW132" s="451"/>
      <c r="CX132" s="451"/>
      <c r="CY132" s="451"/>
      <c r="CZ132" s="451"/>
      <c r="DA132" s="451"/>
      <c r="DB132" s="451"/>
      <c r="DC132" s="451"/>
      <c r="DD132" s="451"/>
      <c r="DE132" s="451"/>
      <c r="DF132" s="451"/>
      <c r="DG132" s="451"/>
      <c r="DH132" s="451"/>
      <c r="DI132" s="451"/>
      <c r="DJ132" s="451"/>
      <c r="DK132" s="451"/>
      <c r="DL132" s="451"/>
      <c r="DM132" s="451"/>
      <c r="DN132" s="451"/>
      <c r="DO132" s="451"/>
      <c r="DP132" s="451"/>
      <c r="DQ132" s="451"/>
      <c r="DR132" s="451"/>
      <c r="DS132" s="451"/>
      <c r="DT132" s="451"/>
      <c r="DU132" s="451"/>
      <c r="DV132" s="451"/>
      <c r="DW132" s="451"/>
      <c r="DX132" s="451"/>
      <c r="DY132" s="451"/>
      <c r="DZ132" s="451"/>
      <c r="EA132" s="451"/>
      <c r="EB132" s="451"/>
      <c r="EC132" s="451"/>
      <c r="ED132" s="451"/>
      <c r="EE132" s="451"/>
      <c r="EF132" s="451"/>
      <c r="EG132" s="451"/>
      <c r="EH132" s="451"/>
      <c r="EI132" s="451"/>
      <c r="EJ132" s="451"/>
      <c r="EK132" s="451"/>
      <c r="EL132" s="451"/>
      <c r="EM132" s="451"/>
      <c r="EN132" s="451"/>
      <c r="EO132" s="451"/>
      <c r="EP132" s="451"/>
      <c r="EQ132" s="451"/>
      <c r="ER132" s="451"/>
      <c r="ES132" s="451"/>
      <c r="ET132" s="451"/>
      <c r="EU132" s="451"/>
      <c r="EV132" s="451"/>
      <c r="EW132" s="451"/>
      <c r="EX132" s="451"/>
      <c r="EY132" s="451"/>
      <c r="EZ132" s="451"/>
      <c r="FA132" s="451"/>
      <c r="FB132" s="451"/>
      <c r="FC132" s="451"/>
      <c r="FD132" s="451"/>
      <c r="FE132" s="451"/>
      <c r="FF132" s="451"/>
      <c r="FG132" s="451"/>
      <c r="FH132" s="451"/>
      <c r="FI132" s="451"/>
      <c r="FJ132" s="451"/>
      <c r="FK132" s="451"/>
      <c r="FL132" s="451"/>
      <c r="FM132" s="451"/>
      <c r="FN132" s="451"/>
      <c r="FO132" s="451"/>
      <c r="FP132" s="451"/>
      <c r="FQ132" s="451"/>
      <c r="FR132" s="451"/>
      <c r="FS132" s="451"/>
      <c r="FT132" s="451"/>
      <c r="FU132" s="451"/>
      <c r="FV132" s="451"/>
      <c r="FW132" s="451"/>
      <c r="FX132" s="451"/>
      <c r="FY132" s="451"/>
      <c r="FZ132" s="451"/>
      <c r="GA132" s="439"/>
      <c r="GB132" s="439"/>
      <c r="GC132" s="439"/>
      <c r="GD132" s="439"/>
      <c r="GE132" s="439"/>
      <c r="GF132" s="439"/>
      <c r="GG132" s="439"/>
      <c r="GH132" s="439"/>
      <c r="GI132" s="439"/>
      <c r="GJ132" s="439"/>
      <c r="GK132" s="439"/>
      <c r="GL132" s="439"/>
      <c r="GM132" s="439"/>
      <c r="GN132" s="439"/>
      <c r="GO132" s="439"/>
      <c r="GP132" s="439"/>
      <c r="GQ132" s="439"/>
      <c r="GR132" s="439"/>
      <c r="GS132" s="439"/>
      <c r="GT132" s="453"/>
      <c r="GU132" s="454"/>
      <c r="GV132" s="454"/>
      <c r="GW132" s="454"/>
      <c r="GX132" s="439"/>
      <c r="GY132" s="439"/>
      <c r="GZ132" s="439"/>
      <c r="HA132" s="439"/>
      <c r="HB132" s="439"/>
      <c r="HC132" s="439"/>
      <c r="HD132" s="439"/>
      <c r="HE132" s="439"/>
      <c r="HF132" s="439"/>
      <c r="HG132" s="439"/>
      <c r="HH132" s="439"/>
      <c r="HI132" s="439"/>
      <c r="HJ132" s="439"/>
      <c r="HK132" s="439"/>
      <c r="HL132" s="439"/>
      <c r="HM132" s="439"/>
      <c r="HN132" s="439"/>
      <c r="HO132" s="439"/>
      <c r="HP132" s="439"/>
      <c r="HQ132" s="439"/>
      <c r="HR132" s="439"/>
      <c r="HS132" s="439"/>
      <c r="HT132" s="439"/>
      <c r="HU132" s="439"/>
      <c r="HV132" s="439"/>
      <c r="HW132" s="439"/>
      <c r="HX132" s="439"/>
      <c r="HY132" s="439"/>
      <c r="HZ132" s="439"/>
      <c r="IA132" s="439"/>
      <c r="IB132" s="439"/>
      <c r="IC132" s="439"/>
      <c r="ID132" s="439"/>
      <c r="IE132" s="439"/>
      <c r="IF132" s="439"/>
      <c r="IG132" s="439"/>
      <c r="IH132" s="439"/>
      <c r="II132" s="439"/>
      <c r="IJ132" s="439"/>
      <c r="IK132" s="439"/>
      <c r="IL132" s="439"/>
      <c r="IM132" s="439"/>
      <c r="IN132" s="439"/>
      <c r="IO132" s="439"/>
      <c r="IP132" s="455"/>
      <c r="IQ132" s="455"/>
      <c r="IR132" s="455"/>
      <c r="IS132" s="455"/>
      <c r="IT132" s="455"/>
      <c r="IU132" s="455"/>
      <c r="IV132" s="455"/>
      <c r="IW132" s="455"/>
      <c r="IX132" s="455"/>
      <c r="IY132" s="455"/>
      <c r="IZ132" s="455"/>
      <c r="JA132" s="455"/>
      <c r="JB132" s="455"/>
      <c r="JC132" s="455"/>
      <c r="JD132" s="455"/>
      <c r="JE132" s="455"/>
      <c r="JF132" s="455"/>
      <c r="JG132" s="455"/>
      <c r="JH132" s="455"/>
      <c r="JI132" s="455"/>
      <c r="JJ132" s="455"/>
      <c r="JK132" s="455"/>
      <c r="JL132" s="455"/>
      <c r="JM132" s="455"/>
      <c r="JN132" s="455"/>
    </row>
    <row r="133" spans="1:274" ht="13.5" x14ac:dyDescent="0.2">
      <c r="A133" s="449"/>
      <c r="B133" s="924">
        <v>1</v>
      </c>
      <c r="C133" s="927" t="s">
        <v>1293</v>
      </c>
      <c r="D133" s="930" t="s">
        <v>1294</v>
      </c>
      <c r="E133" s="931"/>
      <c r="F133" s="932"/>
      <c r="G133" s="428"/>
      <c r="H133" s="429"/>
      <c r="I133" s="429"/>
      <c r="J133" s="429"/>
      <c r="K133" s="429"/>
      <c r="L133" s="429"/>
      <c r="M133" s="429"/>
      <c r="N133" s="429"/>
      <c r="O133" s="429"/>
      <c r="P133" s="429"/>
      <c r="Q133" s="429"/>
      <c r="R133" s="429"/>
      <c r="S133" s="429"/>
      <c r="T133" s="429"/>
      <c r="U133" s="429"/>
      <c r="V133" s="429"/>
      <c r="W133" s="429"/>
      <c r="X133" s="429"/>
      <c r="Y133" s="429"/>
      <c r="Z133" s="429"/>
      <c r="AA133" s="429"/>
      <c r="AB133" s="429"/>
      <c r="AC133" s="429"/>
      <c r="AD133" s="429"/>
      <c r="AE133" s="429"/>
      <c r="AF133" s="429"/>
      <c r="AG133" s="429"/>
      <c r="AH133" s="429"/>
      <c r="AI133" s="429"/>
      <c r="AJ133" s="429"/>
      <c r="AK133" s="429"/>
      <c r="AL133" s="430"/>
      <c r="AM133" s="429"/>
      <c r="AN133" s="429"/>
      <c r="AO133" s="429"/>
      <c r="AP133" s="429"/>
      <c r="AQ133" s="429"/>
      <c r="AR133" s="429"/>
      <c r="AS133" s="429"/>
      <c r="AT133" s="429"/>
      <c r="AU133" s="429"/>
      <c r="AV133" s="429"/>
      <c r="AW133" s="429"/>
      <c r="AX133" s="429"/>
      <c r="AY133" s="429"/>
      <c r="AZ133" s="429"/>
      <c r="BA133" s="430"/>
      <c r="BB133" s="428"/>
      <c r="BC133" s="428"/>
      <c r="BD133" s="429"/>
      <c r="BE133" s="429"/>
      <c r="BF133" s="429"/>
      <c r="BG133" s="429"/>
      <c r="BH133" s="429"/>
      <c r="BI133" s="429"/>
      <c r="BJ133" s="429"/>
      <c r="BK133" s="429"/>
      <c r="BL133" s="429"/>
      <c r="BM133" s="429"/>
      <c r="BN133" s="429"/>
      <c r="BO133" s="429"/>
      <c r="BP133" s="429"/>
      <c r="BQ133" s="429"/>
      <c r="BR133" s="429"/>
      <c r="BS133" s="429"/>
      <c r="BT133" s="430"/>
      <c r="BU133" s="429"/>
      <c r="BV133" s="429"/>
      <c r="BW133" s="429"/>
      <c r="BX133" s="429"/>
      <c r="BY133" s="429"/>
      <c r="BZ133" s="429"/>
      <c r="CA133" s="429"/>
      <c r="CB133" s="429"/>
      <c r="CC133" s="429"/>
      <c r="CD133" s="429"/>
      <c r="CE133" s="429"/>
      <c r="CF133" s="429"/>
      <c r="CG133" s="429"/>
      <c r="CH133" s="429"/>
      <c r="CI133" s="428"/>
      <c r="CJ133" s="430"/>
      <c r="CK133" s="429"/>
      <c r="CL133" s="429"/>
      <c r="CM133" s="429"/>
      <c r="CN133" s="429"/>
      <c r="CO133" s="429"/>
      <c r="CP133" s="429"/>
      <c r="CQ133" s="429"/>
      <c r="CR133" s="429"/>
      <c r="CS133" s="429"/>
      <c r="CT133" s="429"/>
      <c r="CU133" s="429"/>
      <c r="CV133" s="429"/>
      <c r="CW133" s="429"/>
      <c r="CX133" s="429"/>
      <c r="CY133" s="429"/>
      <c r="CZ133" s="429"/>
      <c r="DA133" s="429"/>
      <c r="DB133" s="429"/>
      <c r="DC133" s="429"/>
      <c r="DD133" s="429"/>
      <c r="DE133" s="429"/>
      <c r="DF133" s="429"/>
      <c r="DG133" s="429"/>
      <c r="DH133" s="429"/>
      <c r="DI133" s="429"/>
      <c r="DJ133" s="429"/>
      <c r="DK133" s="429"/>
      <c r="DL133" s="429"/>
      <c r="DM133" s="429"/>
      <c r="DN133" s="429"/>
      <c r="DO133" s="430"/>
      <c r="DP133" s="428"/>
      <c r="DQ133" s="428"/>
      <c r="DR133" s="428"/>
      <c r="DS133" s="428"/>
      <c r="DT133" s="429"/>
      <c r="DU133" s="429"/>
      <c r="DV133" s="429"/>
      <c r="DW133" s="429"/>
      <c r="DX133" s="429"/>
      <c r="DY133" s="429"/>
      <c r="DZ133" s="429"/>
      <c r="EA133" s="429"/>
      <c r="EB133" s="429"/>
      <c r="EC133" s="429"/>
      <c r="ED133" s="429"/>
      <c r="EE133" s="429"/>
      <c r="EF133" s="429"/>
      <c r="EG133" s="429"/>
      <c r="EH133" s="429"/>
      <c r="EI133" s="429"/>
      <c r="EJ133" s="429"/>
      <c r="EK133" s="429"/>
      <c r="EL133" s="429"/>
      <c r="EM133" s="429"/>
      <c r="EN133" s="429"/>
      <c r="EO133" s="429"/>
      <c r="EP133" s="429"/>
      <c r="EQ133" s="429"/>
      <c r="ER133" s="429"/>
      <c r="ES133" s="429"/>
      <c r="ET133" s="429"/>
      <c r="EU133" s="429"/>
      <c r="EV133" s="429"/>
      <c r="EW133" s="429"/>
      <c r="EX133" s="429"/>
      <c r="EY133" s="429"/>
      <c r="EZ133" s="429"/>
      <c r="FA133" s="429"/>
      <c r="FB133" s="429"/>
      <c r="FC133" s="429"/>
      <c r="FD133" s="429"/>
      <c r="FE133" s="429"/>
      <c r="FF133" s="429"/>
      <c r="FG133" s="429"/>
      <c r="FH133" s="429"/>
      <c r="FI133" s="429"/>
      <c r="FJ133" s="429"/>
      <c r="FK133" s="429"/>
      <c r="FL133" s="429"/>
      <c r="FM133" s="429"/>
      <c r="FN133" s="429"/>
      <c r="FO133" s="429"/>
      <c r="FP133" s="429"/>
      <c r="FQ133" s="429"/>
      <c r="FR133" s="429"/>
      <c r="FS133" s="429"/>
      <c r="FT133" s="429"/>
      <c r="FU133" s="429"/>
      <c r="FV133" s="429"/>
      <c r="FW133" s="429"/>
      <c r="FX133" s="429"/>
      <c r="FY133" s="429"/>
      <c r="FZ133" s="429"/>
      <c r="GA133" s="434"/>
      <c r="GB133" s="434"/>
      <c r="GC133" s="434"/>
      <c r="GD133" s="434"/>
      <c r="GE133" s="434"/>
      <c r="GF133" s="434"/>
      <c r="GG133" s="434"/>
      <c r="GH133" s="434"/>
      <c r="GI133" s="434"/>
      <c r="GJ133" s="434"/>
      <c r="GK133" s="434"/>
      <c r="GL133" s="434"/>
      <c r="GM133" s="434"/>
      <c r="GN133" s="434"/>
      <c r="GO133" s="434"/>
      <c r="GP133" s="434"/>
      <c r="GQ133" s="434"/>
      <c r="GR133" s="434"/>
      <c r="GS133" s="434"/>
      <c r="GT133" s="447"/>
      <c r="GU133" s="448"/>
      <c r="GV133" s="448"/>
      <c r="GW133" s="448"/>
      <c r="GX133" s="434"/>
      <c r="GY133" s="434"/>
      <c r="GZ133" s="434"/>
      <c r="HA133" s="434"/>
      <c r="HB133" s="434"/>
      <c r="HC133" s="434"/>
      <c r="HD133" s="434"/>
      <c r="HE133" s="434"/>
      <c r="HF133" s="434"/>
      <c r="HG133" s="434"/>
      <c r="HH133" s="434"/>
      <c r="HI133" s="434"/>
      <c r="HJ133" s="434"/>
      <c r="HK133" s="434"/>
      <c r="HL133" s="434"/>
      <c r="HM133" s="434"/>
      <c r="HN133" s="434"/>
      <c r="HO133" s="434"/>
      <c r="HP133" s="434"/>
      <c r="HQ133" s="434"/>
      <c r="HR133" s="434"/>
      <c r="HS133" s="434"/>
      <c r="HT133" s="434"/>
      <c r="HU133" s="434"/>
      <c r="HV133" s="434"/>
      <c r="HW133" s="434"/>
      <c r="HX133" s="434"/>
      <c r="HY133" s="434"/>
      <c r="HZ133" s="434"/>
      <c r="IA133" s="434"/>
      <c r="IB133" s="434"/>
      <c r="IC133" s="434"/>
      <c r="ID133" s="434"/>
      <c r="IE133" s="434"/>
      <c r="IF133" s="434"/>
      <c r="IG133" s="434"/>
      <c r="IH133" s="434"/>
      <c r="II133" s="434"/>
      <c r="IJ133" s="434"/>
      <c r="IK133" s="434"/>
      <c r="IL133" s="434"/>
      <c r="IM133" s="434"/>
      <c r="IN133" s="434"/>
      <c r="IO133" s="434"/>
      <c r="IP133" s="434"/>
      <c r="IQ133" s="434"/>
      <c r="IR133" s="434"/>
      <c r="IS133" s="434"/>
      <c r="IT133" s="434"/>
      <c r="IU133" s="434"/>
      <c r="IV133" s="434"/>
      <c r="IW133" s="434"/>
      <c r="IX133" s="434"/>
      <c r="IY133" s="434"/>
      <c r="IZ133" s="434"/>
      <c r="JA133" s="434"/>
      <c r="JB133" s="434"/>
      <c r="JC133" s="434"/>
      <c r="JD133" s="434"/>
      <c r="JE133" s="434"/>
      <c r="JF133" s="434"/>
      <c r="JG133" s="434"/>
      <c r="JH133" s="434"/>
      <c r="JI133" s="434"/>
      <c r="JJ133" s="434"/>
      <c r="JK133" s="434"/>
      <c r="JL133" s="434"/>
      <c r="JM133" s="434"/>
      <c r="JN133" s="434"/>
    </row>
    <row r="134" spans="1:274" ht="12" customHeight="1" x14ac:dyDescent="0.2">
      <c r="A134" s="449"/>
      <c r="B134" s="925"/>
      <c r="C134" s="928"/>
      <c r="D134" s="933" t="s">
        <v>1295</v>
      </c>
      <c r="E134" s="935">
        <v>2</v>
      </c>
      <c r="F134" s="437" t="str">
        <f>HQ5</f>
        <v>DS.14101</v>
      </c>
      <c r="G134" s="430"/>
      <c r="H134" s="429"/>
      <c r="I134" s="429"/>
      <c r="J134" s="429"/>
      <c r="K134" s="429"/>
      <c r="L134" s="429"/>
      <c r="M134" s="429"/>
      <c r="N134" s="429"/>
      <c r="O134" s="429"/>
      <c r="P134" s="429"/>
      <c r="Q134" s="429"/>
      <c r="R134" s="429"/>
      <c r="S134" s="429"/>
      <c r="T134" s="429"/>
      <c r="U134" s="429"/>
      <c r="V134" s="429"/>
      <c r="W134" s="429"/>
      <c r="X134" s="429"/>
      <c r="Y134" s="429"/>
      <c r="Z134" s="429"/>
      <c r="AA134" s="429"/>
      <c r="AB134" s="429"/>
      <c r="AC134" s="429"/>
      <c r="AD134" s="429"/>
      <c r="AE134" s="429"/>
      <c r="AF134" s="429"/>
      <c r="AG134" s="429"/>
      <c r="AH134" s="429"/>
      <c r="AI134" s="429"/>
      <c r="AJ134" s="429"/>
      <c r="AK134" s="429"/>
      <c r="AL134" s="430"/>
      <c r="AM134" s="429"/>
      <c r="AN134" s="429"/>
      <c r="AO134" s="429"/>
      <c r="AP134" s="429"/>
      <c r="AQ134" s="429"/>
      <c r="AR134" s="429"/>
      <c r="AS134" s="429"/>
      <c r="AT134" s="429"/>
      <c r="AU134" s="429"/>
      <c r="AV134" s="429"/>
      <c r="AW134" s="429"/>
      <c r="AX134" s="429"/>
      <c r="AY134" s="429"/>
      <c r="AZ134" s="429"/>
      <c r="BA134" s="430"/>
      <c r="BB134" s="428"/>
      <c r="BC134" s="428"/>
      <c r="BD134" s="429"/>
      <c r="BE134" s="429"/>
      <c r="BF134" s="429"/>
      <c r="BG134" s="429"/>
      <c r="BH134" s="429"/>
      <c r="BI134" s="429"/>
      <c r="BJ134" s="429"/>
      <c r="BK134" s="429"/>
      <c r="BL134" s="429"/>
      <c r="BM134" s="429"/>
      <c r="BN134" s="429"/>
      <c r="BO134" s="429"/>
      <c r="BP134" s="429"/>
      <c r="BQ134" s="429"/>
      <c r="BR134" s="429"/>
      <c r="BS134" s="429"/>
      <c r="BT134" s="430"/>
      <c r="BU134" s="429"/>
      <c r="BV134" s="429"/>
      <c r="BW134" s="429"/>
      <c r="BX134" s="429"/>
      <c r="BY134" s="429"/>
      <c r="BZ134" s="429"/>
      <c r="CA134" s="429"/>
      <c r="CB134" s="429"/>
      <c r="CC134" s="429"/>
      <c r="CD134" s="429"/>
      <c r="CE134" s="429"/>
      <c r="CF134" s="429"/>
      <c r="CG134" s="429"/>
      <c r="CH134" s="429"/>
      <c r="CI134" s="428"/>
      <c r="CJ134" s="430"/>
      <c r="CK134" s="429"/>
      <c r="CL134" s="429"/>
      <c r="CM134" s="429"/>
      <c r="CN134" s="429"/>
      <c r="CO134" s="429"/>
      <c r="CP134" s="429"/>
      <c r="CQ134" s="429"/>
      <c r="CR134" s="429"/>
      <c r="CS134" s="429"/>
      <c r="CT134" s="429"/>
      <c r="CU134" s="429"/>
      <c r="CV134" s="429"/>
      <c r="CW134" s="429"/>
      <c r="CX134" s="429"/>
      <c r="CY134" s="429"/>
      <c r="CZ134" s="429"/>
      <c r="DA134" s="429"/>
      <c r="DB134" s="429"/>
      <c r="DC134" s="429"/>
      <c r="DD134" s="429"/>
      <c r="DE134" s="429"/>
      <c r="DF134" s="429"/>
      <c r="DG134" s="429"/>
      <c r="DH134" s="429"/>
      <c r="DI134" s="429"/>
      <c r="DJ134" s="429"/>
      <c r="DK134" s="429"/>
      <c r="DL134" s="429"/>
      <c r="DM134" s="429"/>
      <c r="DN134" s="429"/>
      <c r="DO134" s="430"/>
      <c r="DP134" s="428"/>
      <c r="DQ134" s="428"/>
      <c r="DR134" s="428"/>
      <c r="DS134" s="428"/>
      <c r="DT134" s="429"/>
      <c r="DU134" s="429"/>
      <c r="DV134" s="429"/>
      <c r="DW134" s="429"/>
      <c r="DX134" s="429"/>
      <c r="DY134" s="429"/>
      <c r="DZ134" s="429"/>
      <c r="EA134" s="429"/>
      <c r="EB134" s="429"/>
      <c r="EC134" s="429"/>
      <c r="ED134" s="429"/>
      <c r="EE134" s="429"/>
      <c r="EF134" s="429"/>
      <c r="EG134" s="429"/>
      <c r="EH134" s="429"/>
      <c r="EI134" s="429"/>
      <c r="EJ134" s="429"/>
      <c r="EK134" s="429"/>
      <c r="EL134" s="429"/>
      <c r="EM134" s="429"/>
      <c r="EN134" s="429"/>
      <c r="EO134" s="429"/>
      <c r="EP134" s="429"/>
      <c r="EQ134" s="429"/>
      <c r="ER134" s="429"/>
      <c r="ES134" s="429"/>
      <c r="ET134" s="429"/>
      <c r="EU134" s="429"/>
      <c r="EV134" s="429"/>
      <c r="EW134" s="429"/>
      <c r="EX134" s="429"/>
      <c r="EY134" s="429"/>
      <c r="EZ134" s="429"/>
      <c r="FA134" s="429"/>
      <c r="FB134" s="429"/>
      <c r="FC134" s="429"/>
      <c r="FD134" s="429"/>
      <c r="FE134" s="429"/>
      <c r="FF134" s="429"/>
      <c r="FG134" s="429"/>
      <c r="FH134" s="429"/>
      <c r="FI134" s="429"/>
      <c r="FJ134" s="429"/>
      <c r="FK134" s="429"/>
      <c r="FL134" s="429"/>
      <c r="FM134" s="429"/>
      <c r="FN134" s="429"/>
      <c r="FO134" s="429"/>
      <c r="FP134" s="429"/>
      <c r="FQ134" s="429"/>
      <c r="FR134" s="429"/>
      <c r="FS134" s="429"/>
      <c r="FT134" s="429"/>
      <c r="FU134" s="429"/>
      <c r="FV134" s="429"/>
      <c r="FW134" s="429"/>
      <c r="FX134" s="429"/>
      <c r="FY134" s="429"/>
      <c r="FZ134" s="429"/>
      <c r="GA134" s="916"/>
      <c r="GB134" s="916"/>
      <c r="GC134" s="916"/>
      <c r="GD134" s="916"/>
      <c r="GE134" s="916"/>
      <c r="GF134" s="916"/>
      <c r="GG134" s="916"/>
      <c r="GH134" s="916"/>
      <c r="GI134" s="916"/>
      <c r="GJ134" s="916"/>
      <c r="GK134" s="916"/>
      <c r="GL134" s="916"/>
      <c r="GM134" s="916"/>
      <c r="GN134" s="916"/>
      <c r="GO134" s="916"/>
      <c r="GP134" s="916"/>
      <c r="GQ134" s="916"/>
      <c r="GR134" s="916"/>
      <c r="GS134" s="916"/>
      <c r="GT134" s="970"/>
      <c r="GU134" s="972"/>
      <c r="GV134" s="972"/>
      <c r="GW134" s="972"/>
      <c r="GX134" s="916"/>
      <c r="GY134" s="916"/>
      <c r="GZ134" s="916"/>
      <c r="HA134" s="916"/>
      <c r="HB134" s="916"/>
      <c r="HC134" s="916"/>
      <c r="HD134" s="916"/>
      <c r="HE134" s="916"/>
      <c r="HF134" s="916"/>
      <c r="HG134" s="916"/>
      <c r="HH134" s="916"/>
      <c r="HI134" s="438"/>
      <c r="HJ134" s="434"/>
      <c r="HK134" s="434"/>
      <c r="HL134" s="434"/>
      <c r="HM134" s="434"/>
      <c r="HN134" s="434"/>
      <c r="HO134" s="434"/>
      <c r="HP134" s="434"/>
      <c r="HQ134" s="916">
        <v>1</v>
      </c>
      <c r="HR134" s="438"/>
      <c r="HS134" s="916">
        <v>1</v>
      </c>
      <c r="HT134" s="434"/>
      <c r="HU134" s="434"/>
      <c r="HV134" s="434"/>
      <c r="HW134" s="434"/>
      <c r="HX134" s="434"/>
      <c r="HY134" s="434"/>
      <c r="HZ134" s="434"/>
      <c r="IA134" s="434"/>
      <c r="IB134" s="434"/>
      <c r="IC134" s="434"/>
      <c r="ID134" s="434"/>
      <c r="IE134" s="434"/>
      <c r="IF134" s="434"/>
      <c r="IG134" s="434"/>
      <c r="IH134" s="434"/>
      <c r="II134" s="434"/>
      <c r="IJ134" s="434"/>
      <c r="IK134" s="434"/>
      <c r="IL134" s="434"/>
      <c r="IM134" s="434"/>
      <c r="IN134" s="434"/>
      <c r="IO134" s="434"/>
      <c r="IP134" s="434"/>
      <c r="IQ134" s="434"/>
      <c r="IR134" s="434"/>
      <c r="IS134" s="434"/>
      <c r="IT134" s="434"/>
      <c r="IU134" s="434"/>
      <c r="IV134" s="434"/>
      <c r="IW134" s="434"/>
      <c r="IX134" s="434"/>
      <c r="IY134" s="434"/>
      <c r="IZ134" s="434"/>
      <c r="JA134" s="434"/>
      <c r="JB134" s="434"/>
      <c r="JC134" s="434"/>
      <c r="JD134" s="434"/>
      <c r="JE134" s="434"/>
      <c r="JF134" s="434"/>
      <c r="JG134" s="434"/>
      <c r="JH134" s="434"/>
      <c r="JI134" s="434"/>
      <c r="JJ134" s="434"/>
      <c r="JK134" s="434"/>
      <c r="JL134" s="434"/>
      <c r="JM134" s="434"/>
      <c r="JN134" s="434"/>
    </row>
    <row r="135" spans="1:274" ht="12" customHeight="1" x14ac:dyDescent="0.2">
      <c r="A135" s="449"/>
      <c r="B135" s="925"/>
      <c r="C135" s="928"/>
      <c r="D135" s="934"/>
      <c r="E135" s="936"/>
      <c r="F135" s="437" t="str">
        <f>HS5</f>
        <v>Dra. Ulfa P. M.Ag</v>
      </c>
      <c r="G135" s="430"/>
      <c r="H135" s="429"/>
      <c r="I135" s="429"/>
      <c r="J135" s="429"/>
      <c r="K135" s="429"/>
      <c r="L135" s="429"/>
      <c r="M135" s="429"/>
      <c r="N135" s="429"/>
      <c r="O135" s="429"/>
      <c r="P135" s="429"/>
      <c r="Q135" s="429"/>
      <c r="R135" s="429"/>
      <c r="S135" s="429"/>
      <c r="T135" s="429"/>
      <c r="U135" s="429"/>
      <c r="V135" s="429"/>
      <c r="W135" s="429"/>
      <c r="X135" s="429"/>
      <c r="Y135" s="429"/>
      <c r="Z135" s="429"/>
      <c r="AA135" s="429"/>
      <c r="AB135" s="429"/>
      <c r="AC135" s="429"/>
      <c r="AD135" s="429"/>
      <c r="AE135" s="429"/>
      <c r="AF135" s="429"/>
      <c r="AG135" s="429"/>
      <c r="AH135" s="429"/>
      <c r="AI135" s="429"/>
      <c r="AJ135" s="429"/>
      <c r="AK135" s="429"/>
      <c r="AL135" s="430"/>
      <c r="AM135" s="429"/>
      <c r="AN135" s="429"/>
      <c r="AO135" s="429"/>
      <c r="AP135" s="429"/>
      <c r="AQ135" s="429"/>
      <c r="AR135" s="429"/>
      <c r="AS135" s="429"/>
      <c r="AT135" s="429"/>
      <c r="AU135" s="429"/>
      <c r="AV135" s="429"/>
      <c r="AW135" s="429"/>
      <c r="AX135" s="429"/>
      <c r="AY135" s="429"/>
      <c r="AZ135" s="429"/>
      <c r="BA135" s="430"/>
      <c r="BB135" s="428"/>
      <c r="BC135" s="428"/>
      <c r="BD135" s="429"/>
      <c r="BE135" s="429"/>
      <c r="BF135" s="429"/>
      <c r="BG135" s="429"/>
      <c r="BH135" s="429"/>
      <c r="BI135" s="429"/>
      <c r="BJ135" s="429"/>
      <c r="BK135" s="429"/>
      <c r="BL135" s="429"/>
      <c r="BM135" s="429"/>
      <c r="BN135" s="429"/>
      <c r="BO135" s="429"/>
      <c r="BP135" s="429"/>
      <c r="BQ135" s="429"/>
      <c r="BR135" s="429"/>
      <c r="BS135" s="429"/>
      <c r="BT135" s="430"/>
      <c r="BU135" s="429"/>
      <c r="BV135" s="429"/>
      <c r="BW135" s="429"/>
      <c r="BX135" s="429"/>
      <c r="BY135" s="429"/>
      <c r="BZ135" s="429"/>
      <c r="CA135" s="429"/>
      <c r="CB135" s="429"/>
      <c r="CC135" s="429"/>
      <c r="CD135" s="429"/>
      <c r="CE135" s="429"/>
      <c r="CF135" s="429"/>
      <c r="CG135" s="429"/>
      <c r="CH135" s="429"/>
      <c r="CI135" s="428"/>
      <c r="CJ135" s="430"/>
      <c r="CK135" s="429"/>
      <c r="CL135" s="429"/>
      <c r="CM135" s="429"/>
      <c r="CN135" s="429"/>
      <c r="CO135" s="429"/>
      <c r="CP135" s="429"/>
      <c r="CQ135" s="429"/>
      <c r="CR135" s="429"/>
      <c r="CS135" s="429"/>
      <c r="CT135" s="429"/>
      <c r="CU135" s="429"/>
      <c r="CV135" s="429"/>
      <c r="CW135" s="429"/>
      <c r="CX135" s="429"/>
      <c r="CY135" s="429"/>
      <c r="CZ135" s="429"/>
      <c r="DA135" s="429"/>
      <c r="DB135" s="429"/>
      <c r="DC135" s="429"/>
      <c r="DD135" s="429"/>
      <c r="DE135" s="429"/>
      <c r="DF135" s="429"/>
      <c r="DG135" s="429"/>
      <c r="DH135" s="429"/>
      <c r="DI135" s="429"/>
      <c r="DJ135" s="429"/>
      <c r="DK135" s="429"/>
      <c r="DL135" s="429"/>
      <c r="DM135" s="429"/>
      <c r="DN135" s="429"/>
      <c r="DO135" s="430"/>
      <c r="DP135" s="428"/>
      <c r="DQ135" s="428"/>
      <c r="DR135" s="428"/>
      <c r="DS135" s="428"/>
      <c r="DT135" s="429"/>
      <c r="DU135" s="429"/>
      <c r="DV135" s="429"/>
      <c r="DW135" s="429"/>
      <c r="DX135" s="429"/>
      <c r="DY135" s="429"/>
      <c r="DZ135" s="429"/>
      <c r="EA135" s="429"/>
      <c r="EB135" s="429"/>
      <c r="EC135" s="429"/>
      <c r="ED135" s="429"/>
      <c r="EE135" s="429"/>
      <c r="EF135" s="429"/>
      <c r="EG135" s="429"/>
      <c r="EH135" s="429"/>
      <c r="EI135" s="429"/>
      <c r="EJ135" s="429"/>
      <c r="EK135" s="429"/>
      <c r="EL135" s="429"/>
      <c r="EM135" s="429"/>
      <c r="EN135" s="429"/>
      <c r="EO135" s="429"/>
      <c r="EP135" s="429"/>
      <c r="EQ135" s="429"/>
      <c r="ER135" s="429"/>
      <c r="ES135" s="429"/>
      <c r="ET135" s="429"/>
      <c r="EU135" s="429"/>
      <c r="EV135" s="429"/>
      <c r="EW135" s="429"/>
      <c r="EX135" s="429"/>
      <c r="EY135" s="429"/>
      <c r="EZ135" s="429"/>
      <c r="FA135" s="429"/>
      <c r="FB135" s="429"/>
      <c r="FC135" s="429"/>
      <c r="FD135" s="429"/>
      <c r="FE135" s="429"/>
      <c r="FF135" s="429"/>
      <c r="FG135" s="429"/>
      <c r="FH135" s="429"/>
      <c r="FI135" s="429"/>
      <c r="FJ135" s="429"/>
      <c r="FK135" s="429"/>
      <c r="FL135" s="429"/>
      <c r="FM135" s="429"/>
      <c r="FN135" s="429"/>
      <c r="FO135" s="429"/>
      <c r="FP135" s="429"/>
      <c r="FQ135" s="429"/>
      <c r="FR135" s="429"/>
      <c r="FS135" s="429"/>
      <c r="FT135" s="429"/>
      <c r="FU135" s="429"/>
      <c r="FV135" s="429"/>
      <c r="FW135" s="429"/>
      <c r="FX135" s="429"/>
      <c r="FY135" s="429"/>
      <c r="FZ135" s="429"/>
      <c r="GA135" s="917"/>
      <c r="GB135" s="917"/>
      <c r="GC135" s="917"/>
      <c r="GD135" s="917"/>
      <c r="GE135" s="917"/>
      <c r="GF135" s="917"/>
      <c r="GG135" s="917"/>
      <c r="GH135" s="917"/>
      <c r="GI135" s="917"/>
      <c r="GJ135" s="917"/>
      <c r="GK135" s="917"/>
      <c r="GL135" s="917"/>
      <c r="GM135" s="917"/>
      <c r="GN135" s="917"/>
      <c r="GO135" s="917"/>
      <c r="GP135" s="917"/>
      <c r="GQ135" s="917"/>
      <c r="GR135" s="917"/>
      <c r="GS135" s="917"/>
      <c r="GT135" s="971"/>
      <c r="GU135" s="972"/>
      <c r="GV135" s="972"/>
      <c r="GW135" s="972"/>
      <c r="GX135" s="917"/>
      <c r="GY135" s="917"/>
      <c r="GZ135" s="917"/>
      <c r="HA135" s="917"/>
      <c r="HB135" s="917"/>
      <c r="HC135" s="917"/>
      <c r="HD135" s="917"/>
      <c r="HE135" s="917"/>
      <c r="HF135" s="917"/>
      <c r="HG135" s="917"/>
      <c r="HH135" s="917"/>
      <c r="HI135" s="439"/>
      <c r="HJ135" s="434"/>
      <c r="HK135" s="434"/>
      <c r="HL135" s="434"/>
      <c r="HM135" s="434"/>
      <c r="HN135" s="434"/>
      <c r="HO135" s="434"/>
      <c r="HP135" s="434"/>
      <c r="HQ135" s="917"/>
      <c r="HR135" s="439"/>
      <c r="HS135" s="917"/>
      <c r="HT135" s="434"/>
      <c r="HU135" s="434"/>
      <c r="HV135" s="434"/>
      <c r="HW135" s="434"/>
      <c r="HX135" s="434"/>
      <c r="HY135" s="434"/>
      <c r="HZ135" s="434"/>
      <c r="IA135" s="434"/>
      <c r="IB135" s="434"/>
      <c r="IC135" s="434"/>
      <c r="ID135" s="434"/>
      <c r="IE135" s="434"/>
      <c r="IF135" s="434"/>
      <c r="IG135" s="434"/>
      <c r="IH135" s="434"/>
      <c r="II135" s="434"/>
      <c r="IJ135" s="434"/>
      <c r="IK135" s="434"/>
      <c r="IL135" s="434"/>
      <c r="IM135" s="434"/>
      <c r="IN135" s="434"/>
      <c r="IO135" s="434"/>
      <c r="IP135" s="434"/>
      <c r="IQ135" s="434"/>
      <c r="IR135" s="434"/>
      <c r="IS135" s="434"/>
      <c r="IT135" s="434"/>
      <c r="IU135" s="434"/>
      <c r="IV135" s="434"/>
      <c r="IW135" s="434"/>
      <c r="IX135" s="434"/>
      <c r="IY135" s="434"/>
      <c r="IZ135" s="434"/>
      <c r="JA135" s="434"/>
      <c r="JB135" s="434"/>
      <c r="JC135" s="434"/>
      <c r="JD135" s="434"/>
      <c r="JE135" s="434"/>
      <c r="JF135" s="434"/>
      <c r="JG135" s="434"/>
      <c r="JH135" s="434"/>
      <c r="JI135" s="434"/>
      <c r="JJ135" s="434"/>
      <c r="JK135" s="434"/>
      <c r="JL135" s="434"/>
      <c r="JM135" s="434"/>
      <c r="JN135" s="434"/>
    </row>
    <row r="136" spans="1:274" ht="12" customHeight="1" x14ac:dyDescent="0.2">
      <c r="A136" s="449"/>
      <c r="B136" s="925"/>
      <c r="C136" s="928"/>
      <c r="D136" s="933" t="s">
        <v>1296</v>
      </c>
      <c r="E136" s="936"/>
      <c r="F136" s="440" t="str">
        <f>HT5</f>
        <v>AR.13204</v>
      </c>
      <c r="G136" s="430"/>
      <c r="H136" s="429"/>
      <c r="I136" s="429"/>
      <c r="J136" s="429"/>
      <c r="K136" s="429"/>
      <c r="L136" s="429"/>
      <c r="M136" s="429"/>
      <c r="N136" s="429"/>
      <c r="O136" s="429"/>
      <c r="P136" s="429"/>
      <c r="Q136" s="429"/>
      <c r="R136" s="429"/>
      <c r="S136" s="429"/>
      <c r="T136" s="429"/>
      <c r="U136" s="429"/>
      <c r="V136" s="429"/>
      <c r="W136" s="429"/>
      <c r="X136" s="429"/>
      <c r="Y136" s="429"/>
      <c r="Z136" s="429"/>
      <c r="AA136" s="429"/>
      <c r="AB136" s="429"/>
      <c r="AC136" s="429"/>
      <c r="AD136" s="429"/>
      <c r="AE136" s="429"/>
      <c r="AF136" s="429"/>
      <c r="AG136" s="429"/>
      <c r="AH136" s="429"/>
      <c r="AI136" s="429"/>
      <c r="AJ136" s="429"/>
      <c r="AK136" s="429"/>
      <c r="AL136" s="430"/>
      <c r="AM136" s="429"/>
      <c r="AN136" s="429"/>
      <c r="AO136" s="429"/>
      <c r="AP136" s="429"/>
      <c r="AQ136" s="429"/>
      <c r="AR136" s="429"/>
      <c r="AS136" s="429"/>
      <c r="AT136" s="429"/>
      <c r="AU136" s="429"/>
      <c r="AV136" s="429"/>
      <c r="AW136" s="429"/>
      <c r="AX136" s="429"/>
      <c r="AY136" s="429"/>
      <c r="AZ136" s="429"/>
      <c r="BA136" s="430"/>
      <c r="BB136" s="428"/>
      <c r="BC136" s="428"/>
      <c r="BD136" s="429"/>
      <c r="BE136" s="429"/>
      <c r="BF136" s="429"/>
      <c r="BG136" s="429"/>
      <c r="BH136" s="429"/>
      <c r="BI136" s="429"/>
      <c r="BJ136" s="429"/>
      <c r="BK136" s="429"/>
      <c r="BL136" s="429"/>
      <c r="BM136" s="429"/>
      <c r="BN136" s="429"/>
      <c r="BO136" s="429"/>
      <c r="BP136" s="429"/>
      <c r="BQ136" s="429"/>
      <c r="BR136" s="429"/>
      <c r="BS136" s="429"/>
      <c r="BT136" s="430"/>
      <c r="BU136" s="429"/>
      <c r="BV136" s="429"/>
      <c r="BW136" s="429"/>
      <c r="BX136" s="429"/>
      <c r="BY136" s="429"/>
      <c r="BZ136" s="429"/>
      <c r="CA136" s="429"/>
      <c r="CB136" s="429"/>
      <c r="CC136" s="429"/>
      <c r="CD136" s="429"/>
      <c r="CE136" s="429"/>
      <c r="CF136" s="429"/>
      <c r="CG136" s="429"/>
      <c r="CH136" s="429"/>
      <c r="CI136" s="428"/>
      <c r="CJ136" s="430"/>
      <c r="CK136" s="429"/>
      <c r="CL136" s="429"/>
      <c r="CM136" s="429"/>
      <c r="CN136" s="429"/>
      <c r="CO136" s="429"/>
      <c r="CP136" s="429"/>
      <c r="CQ136" s="429"/>
      <c r="CR136" s="429"/>
      <c r="CS136" s="429"/>
      <c r="CT136" s="429"/>
      <c r="CU136" s="429"/>
      <c r="CV136" s="429"/>
      <c r="CW136" s="429"/>
      <c r="CX136" s="429"/>
      <c r="CY136" s="429"/>
      <c r="CZ136" s="429"/>
      <c r="DA136" s="429"/>
      <c r="DB136" s="429"/>
      <c r="DC136" s="429"/>
      <c r="DD136" s="429"/>
      <c r="DE136" s="429"/>
      <c r="DF136" s="429"/>
      <c r="DG136" s="429"/>
      <c r="DH136" s="429"/>
      <c r="DI136" s="429"/>
      <c r="DJ136" s="429"/>
      <c r="DK136" s="429"/>
      <c r="DL136" s="429"/>
      <c r="DM136" s="429"/>
      <c r="DN136" s="429"/>
      <c r="DO136" s="430"/>
      <c r="DP136" s="428"/>
      <c r="DQ136" s="428"/>
      <c r="DR136" s="428"/>
      <c r="DS136" s="428"/>
      <c r="DT136" s="429"/>
      <c r="DU136" s="429"/>
      <c r="DV136" s="429"/>
      <c r="DW136" s="429"/>
      <c r="DX136" s="429"/>
      <c r="DY136" s="429"/>
      <c r="DZ136" s="429"/>
      <c r="EA136" s="429"/>
      <c r="EB136" s="429"/>
      <c r="EC136" s="429"/>
      <c r="ED136" s="429"/>
      <c r="EE136" s="429"/>
      <c r="EF136" s="429"/>
      <c r="EG136" s="429"/>
      <c r="EH136" s="429"/>
      <c r="EI136" s="429"/>
      <c r="EJ136" s="429"/>
      <c r="EK136" s="429"/>
      <c r="EL136" s="429"/>
      <c r="EM136" s="429"/>
      <c r="EN136" s="429"/>
      <c r="EO136" s="429"/>
      <c r="EP136" s="429"/>
      <c r="EQ136" s="429"/>
      <c r="ER136" s="429"/>
      <c r="ES136" s="429"/>
      <c r="ET136" s="429"/>
      <c r="EU136" s="429"/>
      <c r="EV136" s="429"/>
      <c r="EW136" s="429"/>
      <c r="EX136" s="429"/>
      <c r="EY136" s="429"/>
      <c r="EZ136" s="429"/>
      <c r="FA136" s="429"/>
      <c r="FB136" s="429"/>
      <c r="FC136" s="429"/>
      <c r="FD136" s="429"/>
      <c r="FE136" s="429"/>
      <c r="FF136" s="429"/>
      <c r="FG136" s="429"/>
      <c r="FH136" s="429"/>
      <c r="FI136" s="429"/>
      <c r="FJ136" s="429"/>
      <c r="FK136" s="429"/>
      <c r="FL136" s="429"/>
      <c r="FM136" s="429"/>
      <c r="FN136" s="429"/>
      <c r="FO136" s="429"/>
      <c r="FP136" s="429"/>
      <c r="FQ136" s="429"/>
      <c r="FR136" s="429"/>
      <c r="FS136" s="429"/>
      <c r="FT136" s="429"/>
      <c r="FU136" s="429"/>
      <c r="FV136" s="429"/>
      <c r="FW136" s="429"/>
      <c r="FX136" s="429"/>
      <c r="FY136" s="429"/>
      <c r="FZ136" s="429"/>
      <c r="GA136" s="916"/>
      <c r="GB136" s="916"/>
      <c r="GC136" s="916"/>
      <c r="GD136" s="916"/>
      <c r="GE136" s="916"/>
      <c r="GF136" s="916"/>
      <c r="GG136" s="916"/>
      <c r="GH136" s="916"/>
      <c r="GI136" s="916"/>
      <c r="GJ136" s="916"/>
      <c r="GK136" s="916"/>
      <c r="GL136" s="916"/>
      <c r="GM136" s="916"/>
      <c r="GN136" s="916"/>
      <c r="GO136" s="916"/>
      <c r="GP136" s="916"/>
      <c r="GQ136" s="916"/>
      <c r="GR136" s="916"/>
      <c r="GS136" s="916"/>
      <c r="GT136" s="970"/>
      <c r="GU136" s="972"/>
      <c r="GV136" s="972"/>
      <c r="GW136" s="972"/>
      <c r="GX136" s="916"/>
      <c r="GY136" s="916"/>
      <c r="GZ136" s="916"/>
      <c r="HA136" s="916"/>
      <c r="HB136" s="916"/>
      <c r="HC136" s="916"/>
      <c r="HD136" s="916"/>
      <c r="HE136" s="916"/>
      <c r="HF136" s="916"/>
      <c r="HG136" s="916"/>
      <c r="HH136" s="916"/>
      <c r="HI136" s="438"/>
      <c r="HJ136" s="434"/>
      <c r="HK136" s="434"/>
      <c r="HL136" s="434"/>
      <c r="HM136" s="434"/>
      <c r="HN136" s="434"/>
      <c r="HO136" s="434"/>
      <c r="HP136" s="434"/>
      <c r="HQ136" s="434"/>
      <c r="HR136" s="434"/>
      <c r="HS136" s="434"/>
      <c r="HT136" s="916">
        <v>1</v>
      </c>
      <c r="HU136" s="434"/>
      <c r="HV136" s="434"/>
      <c r="HW136" s="434"/>
      <c r="HX136" s="434"/>
      <c r="HY136" s="434"/>
      <c r="HZ136" s="434"/>
      <c r="IA136" s="434"/>
      <c r="IB136" s="434"/>
      <c r="IC136" s="434"/>
      <c r="ID136" s="434"/>
      <c r="IE136" s="434"/>
      <c r="IF136" s="434"/>
      <c r="IG136" s="434"/>
      <c r="IH136" s="434"/>
      <c r="II136" s="434"/>
      <c r="IJ136" s="434"/>
      <c r="IK136" s="434"/>
      <c r="IL136" s="434"/>
      <c r="IM136" s="434"/>
      <c r="IN136" s="434"/>
      <c r="IO136" s="434"/>
      <c r="IP136" s="434"/>
      <c r="IQ136" s="434"/>
      <c r="IR136" s="434"/>
      <c r="IS136" s="434"/>
      <c r="IT136" s="434"/>
      <c r="IU136" s="434"/>
      <c r="IV136" s="434"/>
      <c r="IW136" s="434"/>
      <c r="IX136" s="434"/>
      <c r="IY136" s="434"/>
      <c r="IZ136" s="434"/>
      <c r="JA136" s="434"/>
      <c r="JB136" s="434"/>
      <c r="JC136" s="434"/>
      <c r="JD136" s="434"/>
      <c r="JE136" s="434"/>
      <c r="JF136" s="434"/>
      <c r="JG136" s="434"/>
      <c r="JH136" s="434"/>
      <c r="JI136" s="434"/>
      <c r="JJ136" s="434"/>
      <c r="JK136" s="434"/>
      <c r="JL136" s="434"/>
      <c r="JM136" s="434"/>
      <c r="JN136" s="434"/>
    </row>
    <row r="137" spans="1:274" ht="12" customHeight="1" x14ac:dyDescent="0.2">
      <c r="A137" s="449"/>
      <c r="B137" s="925"/>
      <c r="C137" s="928"/>
      <c r="D137" s="934"/>
      <c r="E137" s="936"/>
      <c r="F137" s="441"/>
      <c r="G137" s="430"/>
      <c r="H137" s="429"/>
      <c r="I137" s="429"/>
      <c r="J137" s="429"/>
      <c r="K137" s="429"/>
      <c r="L137" s="429"/>
      <c r="M137" s="429"/>
      <c r="N137" s="429"/>
      <c r="O137" s="429"/>
      <c r="P137" s="429"/>
      <c r="Q137" s="429"/>
      <c r="R137" s="429"/>
      <c r="S137" s="429"/>
      <c r="T137" s="429"/>
      <c r="U137" s="429"/>
      <c r="V137" s="429"/>
      <c r="W137" s="429"/>
      <c r="X137" s="429"/>
      <c r="Y137" s="429"/>
      <c r="Z137" s="429"/>
      <c r="AA137" s="429"/>
      <c r="AB137" s="429"/>
      <c r="AC137" s="429"/>
      <c r="AD137" s="429"/>
      <c r="AE137" s="429"/>
      <c r="AF137" s="429"/>
      <c r="AG137" s="429"/>
      <c r="AH137" s="429"/>
      <c r="AI137" s="429"/>
      <c r="AJ137" s="429"/>
      <c r="AK137" s="429"/>
      <c r="AL137" s="430"/>
      <c r="AM137" s="429"/>
      <c r="AN137" s="429"/>
      <c r="AO137" s="429"/>
      <c r="AP137" s="429"/>
      <c r="AQ137" s="429"/>
      <c r="AR137" s="429"/>
      <c r="AS137" s="429"/>
      <c r="AT137" s="429"/>
      <c r="AU137" s="429"/>
      <c r="AV137" s="429"/>
      <c r="AW137" s="429"/>
      <c r="AX137" s="429"/>
      <c r="AY137" s="429"/>
      <c r="AZ137" s="429"/>
      <c r="BA137" s="430"/>
      <c r="BB137" s="428"/>
      <c r="BC137" s="428"/>
      <c r="BD137" s="429"/>
      <c r="BE137" s="429"/>
      <c r="BF137" s="429"/>
      <c r="BG137" s="429"/>
      <c r="BH137" s="429"/>
      <c r="BI137" s="429"/>
      <c r="BJ137" s="429"/>
      <c r="BK137" s="429"/>
      <c r="BL137" s="429"/>
      <c r="BM137" s="429"/>
      <c r="BN137" s="429"/>
      <c r="BO137" s="429"/>
      <c r="BP137" s="429"/>
      <c r="BQ137" s="429"/>
      <c r="BR137" s="429"/>
      <c r="BS137" s="429"/>
      <c r="BT137" s="430"/>
      <c r="BU137" s="429"/>
      <c r="BV137" s="429"/>
      <c r="BW137" s="429"/>
      <c r="BX137" s="429"/>
      <c r="BY137" s="429"/>
      <c r="BZ137" s="429"/>
      <c r="CA137" s="429"/>
      <c r="CB137" s="429"/>
      <c r="CC137" s="429"/>
      <c r="CD137" s="429"/>
      <c r="CE137" s="429"/>
      <c r="CF137" s="429"/>
      <c r="CG137" s="429"/>
      <c r="CH137" s="429"/>
      <c r="CI137" s="428"/>
      <c r="CJ137" s="430"/>
      <c r="CK137" s="429"/>
      <c r="CL137" s="429"/>
      <c r="CM137" s="429"/>
      <c r="CN137" s="429"/>
      <c r="CO137" s="429"/>
      <c r="CP137" s="429"/>
      <c r="CQ137" s="429"/>
      <c r="CR137" s="429"/>
      <c r="CS137" s="429"/>
      <c r="CT137" s="429"/>
      <c r="CU137" s="429"/>
      <c r="CV137" s="429"/>
      <c r="CW137" s="429"/>
      <c r="CX137" s="429"/>
      <c r="CY137" s="429"/>
      <c r="CZ137" s="429"/>
      <c r="DA137" s="429"/>
      <c r="DB137" s="429"/>
      <c r="DC137" s="429"/>
      <c r="DD137" s="429"/>
      <c r="DE137" s="429"/>
      <c r="DF137" s="429"/>
      <c r="DG137" s="429"/>
      <c r="DH137" s="429"/>
      <c r="DI137" s="429"/>
      <c r="DJ137" s="429"/>
      <c r="DK137" s="429"/>
      <c r="DL137" s="429"/>
      <c r="DM137" s="429"/>
      <c r="DN137" s="429"/>
      <c r="DO137" s="430"/>
      <c r="DP137" s="428"/>
      <c r="DQ137" s="428"/>
      <c r="DR137" s="428"/>
      <c r="DS137" s="428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429"/>
      <c r="ER137" s="429"/>
      <c r="ES137" s="429"/>
      <c r="ET137" s="429"/>
      <c r="EU137" s="429"/>
      <c r="EV137" s="429"/>
      <c r="EW137" s="429"/>
      <c r="EX137" s="429"/>
      <c r="EY137" s="429"/>
      <c r="EZ137" s="429"/>
      <c r="FA137" s="429"/>
      <c r="FB137" s="429"/>
      <c r="FC137" s="429"/>
      <c r="FD137" s="429"/>
      <c r="FE137" s="429"/>
      <c r="FF137" s="429"/>
      <c r="FG137" s="429"/>
      <c r="FH137" s="429"/>
      <c r="FI137" s="429"/>
      <c r="FJ137" s="429"/>
      <c r="FK137" s="429"/>
      <c r="FL137" s="429"/>
      <c r="FM137" s="429"/>
      <c r="FN137" s="429"/>
      <c r="FO137" s="429"/>
      <c r="FP137" s="429"/>
      <c r="FQ137" s="429"/>
      <c r="FR137" s="429"/>
      <c r="FS137" s="429"/>
      <c r="FT137" s="429"/>
      <c r="FU137" s="429"/>
      <c r="FV137" s="429"/>
      <c r="FW137" s="429"/>
      <c r="FX137" s="429"/>
      <c r="FY137" s="429"/>
      <c r="FZ137" s="429"/>
      <c r="GA137" s="917"/>
      <c r="GB137" s="917"/>
      <c r="GC137" s="917"/>
      <c r="GD137" s="917"/>
      <c r="GE137" s="917"/>
      <c r="GF137" s="917"/>
      <c r="GG137" s="917"/>
      <c r="GH137" s="917"/>
      <c r="GI137" s="917"/>
      <c r="GJ137" s="917"/>
      <c r="GK137" s="917"/>
      <c r="GL137" s="917"/>
      <c r="GM137" s="917"/>
      <c r="GN137" s="917"/>
      <c r="GO137" s="917"/>
      <c r="GP137" s="917"/>
      <c r="GQ137" s="917"/>
      <c r="GR137" s="917"/>
      <c r="GS137" s="917"/>
      <c r="GT137" s="971"/>
      <c r="GU137" s="972"/>
      <c r="GV137" s="972"/>
      <c r="GW137" s="972"/>
      <c r="GX137" s="917"/>
      <c r="GY137" s="917"/>
      <c r="GZ137" s="917"/>
      <c r="HA137" s="917"/>
      <c r="HB137" s="917"/>
      <c r="HC137" s="917"/>
      <c r="HD137" s="917"/>
      <c r="HE137" s="917"/>
      <c r="HF137" s="917"/>
      <c r="HG137" s="917"/>
      <c r="HH137" s="917"/>
      <c r="HI137" s="439"/>
      <c r="HJ137" s="434"/>
      <c r="HK137" s="434"/>
      <c r="HL137" s="434"/>
      <c r="HM137" s="434"/>
      <c r="HN137" s="434"/>
      <c r="HO137" s="434"/>
      <c r="HP137" s="434"/>
      <c r="HQ137" s="434"/>
      <c r="HR137" s="434"/>
      <c r="HS137" s="434"/>
      <c r="HT137" s="917"/>
      <c r="HU137" s="434"/>
      <c r="HV137" s="434"/>
      <c r="HW137" s="434"/>
      <c r="HX137" s="434"/>
      <c r="HY137" s="434"/>
      <c r="HZ137" s="434"/>
      <c r="IA137" s="434"/>
      <c r="IB137" s="434"/>
      <c r="IC137" s="434"/>
      <c r="ID137" s="434"/>
      <c r="IE137" s="434"/>
      <c r="IF137" s="434"/>
      <c r="IG137" s="434"/>
      <c r="IH137" s="434"/>
      <c r="II137" s="434"/>
      <c r="IJ137" s="434"/>
      <c r="IK137" s="434"/>
      <c r="IL137" s="434"/>
      <c r="IM137" s="434"/>
      <c r="IN137" s="434"/>
      <c r="IO137" s="434"/>
      <c r="IP137" s="434"/>
      <c r="IQ137" s="434"/>
      <c r="IR137" s="434"/>
      <c r="IS137" s="434"/>
      <c r="IT137" s="434"/>
      <c r="IU137" s="434"/>
      <c r="IV137" s="434"/>
      <c r="IW137" s="434"/>
      <c r="IX137" s="434"/>
      <c r="IY137" s="434"/>
      <c r="IZ137" s="434"/>
      <c r="JA137" s="434"/>
      <c r="JB137" s="434"/>
      <c r="JC137" s="434"/>
      <c r="JD137" s="434"/>
      <c r="JE137" s="434"/>
      <c r="JF137" s="434"/>
      <c r="JG137" s="434"/>
      <c r="JH137" s="434"/>
      <c r="JI137" s="434"/>
      <c r="JJ137" s="434"/>
      <c r="JK137" s="434"/>
      <c r="JL137" s="434"/>
      <c r="JM137" s="434"/>
      <c r="JN137" s="434"/>
    </row>
    <row r="138" spans="1:274" ht="12" customHeight="1" x14ac:dyDescent="0.2">
      <c r="A138" s="449"/>
      <c r="B138" s="925"/>
      <c r="C138" s="928"/>
      <c r="D138" s="933" t="s">
        <v>1297</v>
      </c>
      <c r="E138" s="936"/>
      <c r="F138" s="440" t="str">
        <f>HU5</f>
        <v>BS.14102</v>
      </c>
      <c r="G138" s="430"/>
      <c r="H138" s="429"/>
      <c r="I138" s="429"/>
      <c r="J138" s="429"/>
      <c r="K138" s="429"/>
      <c r="L138" s="429"/>
      <c r="M138" s="429"/>
      <c r="N138" s="429"/>
      <c r="O138" s="429"/>
      <c r="P138" s="429"/>
      <c r="Q138" s="429"/>
      <c r="R138" s="429"/>
      <c r="S138" s="429"/>
      <c r="T138" s="429"/>
      <c r="U138" s="429"/>
      <c r="V138" s="429"/>
      <c r="W138" s="429"/>
      <c r="X138" s="429"/>
      <c r="Y138" s="429"/>
      <c r="Z138" s="429"/>
      <c r="AA138" s="429"/>
      <c r="AB138" s="429"/>
      <c r="AC138" s="429"/>
      <c r="AD138" s="429"/>
      <c r="AE138" s="429"/>
      <c r="AF138" s="429"/>
      <c r="AG138" s="429"/>
      <c r="AH138" s="429"/>
      <c r="AI138" s="429"/>
      <c r="AJ138" s="429"/>
      <c r="AK138" s="429"/>
      <c r="AL138" s="430"/>
      <c r="AM138" s="429"/>
      <c r="AN138" s="429"/>
      <c r="AO138" s="429"/>
      <c r="AP138" s="429"/>
      <c r="AQ138" s="429"/>
      <c r="AR138" s="429"/>
      <c r="AS138" s="429"/>
      <c r="AT138" s="429"/>
      <c r="AU138" s="429"/>
      <c r="AV138" s="429"/>
      <c r="AW138" s="429"/>
      <c r="AX138" s="429"/>
      <c r="AY138" s="429"/>
      <c r="AZ138" s="429"/>
      <c r="BA138" s="430"/>
      <c r="BB138" s="428"/>
      <c r="BC138" s="428"/>
      <c r="BD138" s="429"/>
      <c r="BE138" s="429"/>
      <c r="BF138" s="429"/>
      <c r="BG138" s="429"/>
      <c r="BH138" s="429"/>
      <c r="BI138" s="429"/>
      <c r="BJ138" s="429"/>
      <c r="BK138" s="429"/>
      <c r="BL138" s="429"/>
      <c r="BM138" s="429"/>
      <c r="BN138" s="429"/>
      <c r="BO138" s="429"/>
      <c r="BP138" s="429"/>
      <c r="BQ138" s="429"/>
      <c r="BR138" s="429"/>
      <c r="BS138" s="429"/>
      <c r="BT138" s="430"/>
      <c r="BU138" s="429"/>
      <c r="BV138" s="429"/>
      <c r="BW138" s="429"/>
      <c r="BX138" s="429"/>
      <c r="BY138" s="429"/>
      <c r="BZ138" s="429"/>
      <c r="CA138" s="429"/>
      <c r="CB138" s="429"/>
      <c r="CC138" s="429"/>
      <c r="CD138" s="429"/>
      <c r="CE138" s="429"/>
      <c r="CF138" s="429"/>
      <c r="CG138" s="429"/>
      <c r="CH138" s="429"/>
      <c r="CI138" s="428"/>
      <c r="CJ138" s="430"/>
      <c r="CK138" s="429"/>
      <c r="CL138" s="429"/>
      <c r="CM138" s="429"/>
      <c r="CN138" s="429"/>
      <c r="CO138" s="429"/>
      <c r="CP138" s="429"/>
      <c r="CQ138" s="429"/>
      <c r="CR138" s="429"/>
      <c r="CS138" s="429"/>
      <c r="CT138" s="429"/>
      <c r="CU138" s="429"/>
      <c r="CV138" s="429"/>
      <c r="CW138" s="429"/>
      <c r="CX138" s="429"/>
      <c r="CY138" s="429"/>
      <c r="CZ138" s="429"/>
      <c r="DA138" s="429"/>
      <c r="DB138" s="429"/>
      <c r="DC138" s="429"/>
      <c r="DD138" s="429"/>
      <c r="DE138" s="429"/>
      <c r="DF138" s="429"/>
      <c r="DG138" s="429"/>
      <c r="DH138" s="429"/>
      <c r="DI138" s="429"/>
      <c r="DJ138" s="429"/>
      <c r="DK138" s="429"/>
      <c r="DL138" s="429"/>
      <c r="DM138" s="429"/>
      <c r="DN138" s="429"/>
      <c r="DO138" s="430"/>
      <c r="DP138" s="428"/>
      <c r="DQ138" s="428"/>
      <c r="DR138" s="428"/>
      <c r="DS138" s="428"/>
      <c r="DT138" s="429"/>
      <c r="DU138" s="429"/>
      <c r="DV138" s="429"/>
      <c r="DW138" s="429"/>
      <c r="DX138" s="429"/>
      <c r="DY138" s="429"/>
      <c r="DZ138" s="429"/>
      <c r="EA138" s="429"/>
      <c r="EB138" s="429"/>
      <c r="EC138" s="429"/>
      <c r="ED138" s="429"/>
      <c r="EE138" s="429"/>
      <c r="EF138" s="429"/>
      <c r="EG138" s="429"/>
      <c r="EH138" s="429"/>
      <c r="EI138" s="429"/>
      <c r="EJ138" s="429"/>
      <c r="EK138" s="429"/>
      <c r="EL138" s="429"/>
      <c r="EM138" s="429"/>
      <c r="EN138" s="429"/>
      <c r="EO138" s="429"/>
      <c r="EP138" s="429"/>
      <c r="EQ138" s="429"/>
      <c r="ER138" s="429"/>
      <c r="ES138" s="429"/>
      <c r="ET138" s="429"/>
      <c r="EU138" s="429"/>
      <c r="EV138" s="429"/>
      <c r="EW138" s="429"/>
      <c r="EX138" s="429"/>
      <c r="EY138" s="429"/>
      <c r="EZ138" s="429"/>
      <c r="FA138" s="429"/>
      <c r="FB138" s="429"/>
      <c r="FC138" s="429"/>
      <c r="FD138" s="429"/>
      <c r="FE138" s="429"/>
      <c r="FF138" s="429"/>
      <c r="FG138" s="429"/>
      <c r="FH138" s="429"/>
      <c r="FI138" s="429"/>
      <c r="FJ138" s="429"/>
      <c r="FK138" s="429"/>
      <c r="FL138" s="429"/>
      <c r="FM138" s="429"/>
      <c r="FN138" s="429"/>
      <c r="FO138" s="429"/>
      <c r="FP138" s="429"/>
      <c r="FQ138" s="429"/>
      <c r="FR138" s="429"/>
      <c r="FS138" s="429"/>
      <c r="FT138" s="429"/>
      <c r="FU138" s="429"/>
      <c r="FV138" s="429"/>
      <c r="FW138" s="429"/>
      <c r="FX138" s="429"/>
      <c r="FY138" s="429"/>
      <c r="FZ138" s="429"/>
      <c r="GA138" s="916"/>
      <c r="GB138" s="916"/>
      <c r="GC138" s="916"/>
      <c r="GD138" s="916"/>
      <c r="GE138" s="916"/>
      <c r="GF138" s="916"/>
      <c r="GG138" s="916"/>
      <c r="GH138" s="916"/>
      <c r="GI138" s="916"/>
      <c r="GJ138" s="916"/>
      <c r="GK138" s="916"/>
      <c r="GL138" s="916"/>
      <c r="GM138" s="916"/>
      <c r="GN138" s="916"/>
      <c r="GO138" s="916"/>
      <c r="GP138" s="916"/>
      <c r="GQ138" s="916"/>
      <c r="GR138" s="916"/>
      <c r="GS138" s="916"/>
      <c r="GT138" s="970"/>
      <c r="GU138" s="972"/>
      <c r="GV138" s="972"/>
      <c r="GW138" s="972"/>
      <c r="GX138" s="916"/>
      <c r="GY138" s="916"/>
      <c r="GZ138" s="916"/>
      <c r="HA138" s="916"/>
      <c r="HB138" s="916"/>
      <c r="HC138" s="916"/>
      <c r="HD138" s="916"/>
      <c r="HE138" s="916"/>
      <c r="HF138" s="916"/>
      <c r="HG138" s="916"/>
      <c r="HH138" s="916"/>
      <c r="HI138" s="438"/>
      <c r="HJ138" s="434"/>
      <c r="HK138" s="434"/>
      <c r="HL138" s="434"/>
      <c r="HM138" s="434"/>
      <c r="HN138" s="434"/>
      <c r="HO138" s="434"/>
      <c r="HP138" s="434"/>
      <c r="HQ138" s="434"/>
      <c r="HR138" s="434"/>
      <c r="HS138" s="434"/>
      <c r="HT138" s="434"/>
      <c r="HU138" s="916">
        <v>1</v>
      </c>
      <c r="HV138" s="434"/>
      <c r="HW138" s="434"/>
      <c r="HX138" s="434"/>
      <c r="HY138" s="434"/>
      <c r="HZ138" s="434"/>
      <c r="IA138" s="434"/>
      <c r="IB138" s="434"/>
      <c r="IC138" s="434"/>
      <c r="ID138" s="434"/>
      <c r="IE138" s="434"/>
      <c r="IF138" s="434"/>
      <c r="IG138" s="434"/>
      <c r="IH138" s="434"/>
      <c r="II138" s="434"/>
      <c r="IJ138" s="434"/>
      <c r="IK138" s="434"/>
      <c r="IL138" s="434"/>
      <c r="IM138" s="434"/>
      <c r="IN138" s="434"/>
      <c r="IO138" s="434"/>
      <c r="IP138" s="434"/>
      <c r="IQ138" s="434"/>
      <c r="IR138" s="434"/>
      <c r="IS138" s="434"/>
      <c r="IT138" s="434"/>
      <c r="IU138" s="434"/>
      <c r="IV138" s="434"/>
      <c r="IW138" s="434"/>
      <c r="IX138" s="434"/>
      <c r="IY138" s="434"/>
      <c r="IZ138" s="434"/>
      <c r="JA138" s="434"/>
      <c r="JB138" s="434"/>
      <c r="JC138" s="434"/>
      <c r="JD138" s="434"/>
      <c r="JE138" s="434"/>
      <c r="JF138" s="434"/>
      <c r="JG138" s="434"/>
      <c r="JH138" s="434"/>
      <c r="JI138" s="434"/>
      <c r="JJ138" s="434"/>
      <c r="JK138" s="434"/>
      <c r="JL138" s="434"/>
      <c r="JM138" s="434"/>
      <c r="JN138" s="434"/>
    </row>
    <row r="139" spans="1:274" ht="12" customHeight="1" x14ac:dyDescent="0.2">
      <c r="A139" s="449"/>
      <c r="B139" s="925"/>
      <c r="C139" s="928"/>
      <c r="D139" s="934"/>
      <c r="E139" s="936"/>
      <c r="F139" s="441"/>
      <c r="G139" s="430"/>
      <c r="H139" s="429"/>
      <c r="I139" s="429"/>
      <c r="J139" s="429"/>
      <c r="K139" s="429"/>
      <c r="L139" s="429"/>
      <c r="M139" s="429"/>
      <c r="N139" s="429"/>
      <c r="O139" s="429"/>
      <c r="P139" s="429"/>
      <c r="Q139" s="429"/>
      <c r="R139" s="429"/>
      <c r="S139" s="429"/>
      <c r="T139" s="429"/>
      <c r="U139" s="429"/>
      <c r="V139" s="429"/>
      <c r="W139" s="429"/>
      <c r="X139" s="429"/>
      <c r="Y139" s="429"/>
      <c r="Z139" s="429"/>
      <c r="AA139" s="429"/>
      <c r="AB139" s="429"/>
      <c r="AC139" s="429"/>
      <c r="AD139" s="429"/>
      <c r="AE139" s="429"/>
      <c r="AF139" s="429"/>
      <c r="AG139" s="429"/>
      <c r="AH139" s="429"/>
      <c r="AI139" s="429"/>
      <c r="AJ139" s="429"/>
      <c r="AK139" s="429"/>
      <c r="AL139" s="430"/>
      <c r="AM139" s="429"/>
      <c r="AN139" s="429"/>
      <c r="AO139" s="429"/>
      <c r="AP139" s="429"/>
      <c r="AQ139" s="429"/>
      <c r="AR139" s="429"/>
      <c r="AS139" s="429"/>
      <c r="AT139" s="429"/>
      <c r="AU139" s="429"/>
      <c r="AV139" s="429"/>
      <c r="AW139" s="429"/>
      <c r="AX139" s="429"/>
      <c r="AY139" s="429"/>
      <c r="AZ139" s="429"/>
      <c r="BA139" s="430"/>
      <c r="BB139" s="428"/>
      <c r="BC139" s="428"/>
      <c r="BD139" s="429"/>
      <c r="BE139" s="429"/>
      <c r="BF139" s="429"/>
      <c r="BG139" s="429"/>
      <c r="BH139" s="429"/>
      <c r="BI139" s="429"/>
      <c r="BJ139" s="429"/>
      <c r="BK139" s="429"/>
      <c r="BL139" s="429"/>
      <c r="BM139" s="429"/>
      <c r="BN139" s="429"/>
      <c r="BO139" s="429"/>
      <c r="BP139" s="429"/>
      <c r="BQ139" s="429"/>
      <c r="BR139" s="429"/>
      <c r="BS139" s="429"/>
      <c r="BT139" s="430"/>
      <c r="BU139" s="429"/>
      <c r="BV139" s="429"/>
      <c r="BW139" s="429"/>
      <c r="BX139" s="429"/>
      <c r="BY139" s="429"/>
      <c r="BZ139" s="429"/>
      <c r="CA139" s="429"/>
      <c r="CB139" s="429"/>
      <c r="CC139" s="429"/>
      <c r="CD139" s="429"/>
      <c r="CE139" s="429"/>
      <c r="CF139" s="429"/>
      <c r="CG139" s="429"/>
      <c r="CH139" s="429"/>
      <c r="CI139" s="428"/>
      <c r="CJ139" s="430"/>
      <c r="CK139" s="429"/>
      <c r="CL139" s="429"/>
      <c r="CM139" s="429"/>
      <c r="CN139" s="429"/>
      <c r="CO139" s="429"/>
      <c r="CP139" s="429"/>
      <c r="CQ139" s="429"/>
      <c r="CR139" s="429"/>
      <c r="CS139" s="429"/>
      <c r="CT139" s="429"/>
      <c r="CU139" s="429"/>
      <c r="CV139" s="429"/>
      <c r="CW139" s="429"/>
      <c r="CX139" s="429"/>
      <c r="CY139" s="429"/>
      <c r="CZ139" s="429"/>
      <c r="DA139" s="429"/>
      <c r="DB139" s="429"/>
      <c r="DC139" s="429"/>
      <c r="DD139" s="429"/>
      <c r="DE139" s="429"/>
      <c r="DF139" s="429"/>
      <c r="DG139" s="429"/>
      <c r="DH139" s="429"/>
      <c r="DI139" s="429"/>
      <c r="DJ139" s="429"/>
      <c r="DK139" s="429"/>
      <c r="DL139" s="429"/>
      <c r="DM139" s="429"/>
      <c r="DN139" s="429"/>
      <c r="DO139" s="430"/>
      <c r="DP139" s="428"/>
      <c r="DQ139" s="428"/>
      <c r="DR139" s="428"/>
      <c r="DS139" s="428"/>
      <c r="DT139" s="429"/>
      <c r="DU139" s="429"/>
      <c r="DV139" s="429"/>
      <c r="DW139" s="429"/>
      <c r="DX139" s="429"/>
      <c r="DY139" s="429"/>
      <c r="DZ139" s="429"/>
      <c r="EA139" s="429"/>
      <c r="EB139" s="429"/>
      <c r="EC139" s="429"/>
      <c r="ED139" s="429"/>
      <c r="EE139" s="429"/>
      <c r="EF139" s="429"/>
      <c r="EG139" s="429"/>
      <c r="EH139" s="429"/>
      <c r="EI139" s="429"/>
      <c r="EJ139" s="429"/>
      <c r="EK139" s="429"/>
      <c r="EL139" s="429"/>
      <c r="EM139" s="429"/>
      <c r="EN139" s="429"/>
      <c r="EO139" s="429"/>
      <c r="EP139" s="429"/>
      <c r="EQ139" s="429"/>
      <c r="ER139" s="429"/>
      <c r="ES139" s="429"/>
      <c r="ET139" s="429"/>
      <c r="EU139" s="429"/>
      <c r="EV139" s="429"/>
      <c r="EW139" s="429"/>
      <c r="EX139" s="429"/>
      <c r="EY139" s="429"/>
      <c r="EZ139" s="429"/>
      <c r="FA139" s="429"/>
      <c r="FB139" s="429"/>
      <c r="FC139" s="429"/>
      <c r="FD139" s="429"/>
      <c r="FE139" s="429"/>
      <c r="FF139" s="429"/>
      <c r="FG139" s="429"/>
      <c r="FH139" s="429"/>
      <c r="FI139" s="429"/>
      <c r="FJ139" s="429"/>
      <c r="FK139" s="429"/>
      <c r="FL139" s="429"/>
      <c r="FM139" s="429"/>
      <c r="FN139" s="429"/>
      <c r="FO139" s="429"/>
      <c r="FP139" s="429"/>
      <c r="FQ139" s="429"/>
      <c r="FR139" s="429"/>
      <c r="FS139" s="429"/>
      <c r="FT139" s="429"/>
      <c r="FU139" s="429"/>
      <c r="FV139" s="429"/>
      <c r="FW139" s="429"/>
      <c r="FX139" s="429"/>
      <c r="FY139" s="429"/>
      <c r="FZ139" s="429"/>
      <c r="GA139" s="917"/>
      <c r="GB139" s="917"/>
      <c r="GC139" s="917"/>
      <c r="GD139" s="917"/>
      <c r="GE139" s="917"/>
      <c r="GF139" s="917"/>
      <c r="GG139" s="917"/>
      <c r="GH139" s="917"/>
      <c r="GI139" s="917"/>
      <c r="GJ139" s="917"/>
      <c r="GK139" s="917"/>
      <c r="GL139" s="917"/>
      <c r="GM139" s="917"/>
      <c r="GN139" s="917"/>
      <c r="GO139" s="917"/>
      <c r="GP139" s="917"/>
      <c r="GQ139" s="917"/>
      <c r="GR139" s="917"/>
      <c r="GS139" s="917"/>
      <c r="GT139" s="971"/>
      <c r="GU139" s="972"/>
      <c r="GV139" s="972"/>
      <c r="GW139" s="972"/>
      <c r="GX139" s="917"/>
      <c r="GY139" s="917"/>
      <c r="GZ139" s="917"/>
      <c r="HA139" s="917"/>
      <c r="HB139" s="917"/>
      <c r="HC139" s="917"/>
      <c r="HD139" s="917"/>
      <c r="HE139" s="917"/>
      <c r="HF139" s="917"/>
      <c r="HG139" s="917"/>
      <c r="HH139" s="917"/>
      <c r="HI139" s="439"/>
      <c r="HJ139" s="434"/>
      <c r="HK139" s="434"/>
      <c r="HL139" s="434"/>
      <c r="HM139" s="434"/>
      <c r="HN139" s="434"/>
      <c r="HO139" s="434"/>
      <c r="HP139" s="434"/>
      <c r="HQ139" s="434"/>
      <c r="HR139" s="434"/>
      <c r="HS139" s="434"/>
      <c r="HT139" s="434"/>
      <c r="HU139" s="917"/>
      <c r="HV139" s="434"/>
      <c r="HW139" s="434"/>
      <c r="HX139" s="434"/>
      <c r="HY139" s="434"/>
      <c r="HZ139" s="434"/>
      <c r="IA139" s="434"/>
      <c r="IB139" s="434"/>
      <c r="IC139" s="434"/>
      <c r="ID139" s="434"/>
      <c r="IE139" s="434"/>
      <c r="IF139" s="434"/>
      <c r="IG139" s="434"/>
      <c r="IH139" s="434"/>
      <c r="II139" s="434"/>
      <c r="IJ139" s="434"/>
      <c r="IK139" s="434"/>
      <c r="IL139" s="434"/>
      <c r="IM139" s="434"/>
      <c r="IN139" s="434"/>
      <c r="IO139" s="434"/>
      <c r="IP139" s="434"/>
      <c r="IQ139" s="434"/>
      <c r="IR139" s="434"/>
      <c r="IS139" s="434"/>
      <c r="IT139" s="434"/>
      <c r="IU139" s="434"/>
      <c r="IV139" s="434"/>
      <c r="IW139" s="434"/>
      <c r="IX139" s="434"/>
      <c r="IY139" s="434"/>
      <c r="IZ139" s="434"/>
      <c r="JA139" s="434"/>
      <c r="JB139" s="434"/>
      <c r="JC139" s="434"/>
      <c r="JD139" s="434"/>
      <c r="JE139" s="434"/>
      <c r="JF139" s="434"/>
      <c r="JG139" s="434"/>
      <c r="JH139" s="434"/>
      <c r="JI139" s="434"/>
      <c r="JJ139" s="434"/>
      <c r="JK139" s="434"/>
      <c r="JL139" s="434"/>
      <c r="JM139" s="434"/>
      <c r="JN139" s="434"/>
    </row>
    <row r="140" spans="1:274" ht="12" customHeight="1" x14ac:dyDescent="0.2">
      <c r="A140" s="449"/>
      <c r="B140" s="925"/>
      <c r="C140" s="928"/>
      <c r="D140" s="933" t="s">
        <v>1298</v>
      </c>
      <c r="E140" s="936"/>
      <c r="F140" s="440" t="str">
        <f>HV5</f>
        <v>MT.13417</v>
      </c>
      <c r="G140" s="430"/>
      <c r="H140" s="429"/>
      <c r="I140" s="429"/>
      <c r="J140" s="429"/>
      <c r="K140" s="429"/>
      <c r="L140" s="429"/>
      <c r="M140" s="429"/>
      <c r="N140" s="429"/>
      <c r="O140" s="429"/>
      <c r="P140" s="429"/>
      <c r="Q140" s="429"/>
      <c r="R140" s="429"/>
      <c r="S140" s="429"/>
      <c r="T140" s="429"/>
      <c r="U140" s="429"/>
      <c r="V140" s="429"/>
      <c r="W140" s="429"/>
      <c r="X140" s="429"/>
      <c r="Y140" s="429"/>
      <c r="Z140" s="429"/>
      <c r="AA140" s="429"/>
      <c r="AB140" s="429"/>
      <c r="AC140" s="429"/>
      <c r="AD140" s="429"/>
      <c r="AE140" s="429"/>
      <c r="AF140" s="429"/>
      <c r="AG140" s="429"/>
      <c r="AH140" s="429"/>
      <c r="AI140" s="429"/>
      <c r="AJ140" s="429"/>
      <c r="AK140" s="429"/>
      <c r="AL140" s="430"/>
      <c r="AM140" s="429"/>
      <c r="AN140" s="429"/>
      <c r="AO140" s="429"/>
      <c r="AP140" s="429"/>
      <c r="AQ140" s="429"/>
      <c r="AR140" s="429"/>
      <c r="AS140" s="429"/>
      <c r="AT140" s="429"/>
      <c r="AU140" s="429"/>
      <c r="AV140" s="429"/>
      <c r="AW140" s="429"/>
      <c r="AX140" s="429"/>
      <c r="AY140" s="429"/>
      <c r="AZ140" s="429"/>
      <c r="BA140" s="430"/>
      <c r="BB140" s="428"/>
      <c r="BC140" s="428"/>
      <c r="BD140" s="429"/>
      <c r="BE140" s="429"/>
      <c r="BF140" s="429"/>
      <c r="BG140" s="429"/>
      <c r="BH140" s="429"/>
      <c r="BI140" s="429"/>
      <c r="BJ140" s="429"/>
      <c r="BK140" s="429"/>
      <c r="BL140" s="429"/>
      <c r="BM140" s="429"/>
      <c r="BN140" s="429"/>
      <c r="BO140" s="429"/>
      <c r="BP140" s="429"/>
      <c r="BQ140" s="429"/>
      <c r="BR140" s="429"/>
      <c r="BS140" s="429"/>
      <c r="BT140" s="430"/>
      <c r="BU140" s="429"/>
      <c r="BV140" s="429"/>
      <c r="BW140" s="429"/>
      <c r="BX140" s="429"/>
      <c r="BY140" s="429"/>
      <c r="BZ140" s="429"/>
      <c r="CA140" s="429"/>
      <c r="CB140" s="429"/>
      <c r="CC140" s="429"/>
      <c r="CD140" s="429"/>
      <c r="CE140" s="429"/>
      <c r="CF140" s="429"/>
      <c r="CG140" s="429"/>
      <c r="CH140" s="429"/>
      <c r="CI140" s="428"/>
      <c r="CJ140" s="430"/>
      <c r="CK140" s="429"/>
      <c r="CL140" s="429"/>
      <c r="CM140" s="429"/>
      <c r="CN140" s="429"/>
      <c r="CO140" s="429"/>
      <c r="CP140" s="429"/>
      <c r="CQ140" s="429"/>
      <c r="CR140" s="429"/>
      <c r="CS140" s="429"/>
      <c r="CT140" s="429"/>
      <c r="CU140" s="429"/>
      <c r="CV140" s="429"/>
      <c r="CW140" s="429"/>
      <c r="CX140" s="429"/>
      <c r="CY140" s="429"/>
      <c r="CZ140" s="429"/>
      <c r="DA140" s="429"/>
      <c r="DB140" s="429"/>
      <c r="DC140" s="429"/>
      <c r="DD140" s="429"/>
      <c r="DE140" s="429"/>
      <c r="DF140" s="429"/>
      <c r="DG140" s="429"/>
      <c r="DH140" s="429"/>
      <c r="DI140" s="429"/>
      <c r="DJ140" s="429"/>
      <c r="DK140" s="429"/>
      <c r="DL140" s="429"/>
      <c r="DM140" s="429"/>
      <c r="DN140" s="429"/>
      <c r="DO140" s="430"/>
      <c r="DP140" s="428"/>
      <c r="DQ140" s="428"/>
      <c r="DR140" s="428"/>
      <c r="DS140" s="428"/>
      <c r="DT140" s="429"/>
      <c r="DU140" s="429"/>
      <c r="DV140" s="429"/>
      <c r="DW140" s="429"/>
      <c r="DX140" s="429"/>
      <c r="DY140" s="429"/>
      <c r="DZ140" s="429"/>
      <c r="EA140" s="429"/>
      <c r="EB140" s="429"/>
      <c r="EC140" s="429"/>
      <c r="ED140" s="429"/>
      <c r="EE140" s="429"/>
      <c r="EF140" s="429"/>
      <c r="EG140" s="429"/>
      <c r="EH140" s="429"/>
      <c r="EI140" s="429"/>
      <c r="EJ140" s="429"/>
      <c r="EK140" s="429"/>
      <c r="EL140" s="429"/>
      <c r="EM140" s="429"/>
      <c r="EN140" s="429"/>
      <c r="EO140" s="429"/>
      <c r="EP140" s="429"/>
      <c r="EQ140" s="429"/>
      <c r="ER140" s="429"/>
      <c r="ES140" s="429"/>
      <c r="ET140" s="429"/>
      <c r="EU140" s="429"/>
      <c r="EV140" s="429"/>
      <c r="EW140" s="429"/>
      <c r="EX140" s="429"/>
      <c r="EY140" s="429"/>
      <c r="EZ140" s="429"/>
      <c r="FA140" s="429"/>
      <c r="FB140" s="429"/>
      <c r="FC140" s="429"/>
      <c r="FD140" s="429"/>
      <c r="FE140" s="429"/>
      <c r="FF140" s="429"/>
      <c r="FG140" s="429"/>
      <c r="FH140" s="429"/>
      <c r="FI140" s="429"/>
      <c r="FJ140" s="429"/>
      <c r="FK140" s="429"/>
      <c r="FL140" s="429"/>
      <c r="FM140" s="429"/>
      <c r="FN140" s="429"/>
      <c r="FO140" s="429"/>
      <c r="FP140" s="429"/>
      <c r="FQ140" s="429"/>
      <c r="FR140" s="429"/>
      <c r="FS140" s="429"/>
      <c r="FT140" s="429"/>
      <c r="FU140" s="429"/>
      <c r="FV140" s="429"/>
      <c r="FW140" s="429"/>
      <c r="FX140" s="429"/>
      <c r="FY140" s="429"/>
      <c r="FZ140" s="429"/>
      <c r="GA140" s="916"/>
      <c r="GB140" s="916"/>
      <c r="GC140" s="916"/>
      <c r="GD140" s="916"/>
      <c r="GE140" s="916"/>
      <c r="GF140" s="916"/>
      <c r="GG140" s="916"/>
      <c r="GH140" s="916"/>
      <c r="GI140" s="916"/>
      <c r="GJ140" s="916"/>
      <c r="GK140" s="916"/>
      <c r="GL140" s="916"/>
      <c r="GM140" s="916"/>
      <c r="GN140" s="916"/>
      <c r="GO140" s="916"/>
      <c r="GP140" s="916"/>
      <c r="GQ140" s="916"/>
      <c r="GR140" s="916"/>
      <c r="GS140" s="916"/>
      <c r="GT140" s="970"/>
      <c r="GU140" s="972"/>
      <c r="GV140" s="972"/>
      <c r="GW140" s="972"/>
      <c r="GX140" s="916"/>
      <c r="GY140" s="916"/>
      <c r="GZ140" s="916"/>
      <c r="HA140" s="916"/>
      <c r="HB140" s="916"/>
      <c r="HC140" s="916"/>
      <c r="HD140" s="916"/>
      <c r="HE140" s="916"/>
      <c r="HF140" s="916"/>
      <c r="HG140" s="916"/>
      <c r="HH140" s="916"/>
      <c r="HI140" s="438"/>
      <c r="HJ140" s="434"/>
      <c r="HK140" s="434"/>
      <c r="HL140" s="434"/>
      <c r="HM140" s="434"/>
      <c r="HN140" s="434"/>
      <c r="HO140" s="434"/>
      <c r="HP140" s="434"/>
      <c r="HQ140" s="434"/>
      <c r="HR140" s="434"/>
      <c r="HS140" s="434"/>
      <c r="HT140" s="434"/>
      <c r="HU140" s="434"/>
      <c r="HV140" s="916">
        <v>1</v>
      </c>
      <c r="HW140" s="434"/>
      <c r="HX140" s="434"/>
      <c r="HY140" s="434"/>
      <c r="HZ140" s="434"/>
      <c r="IA140" s="434"/>
      <c r="IB140" s="434"/>
      <c r="IC140" s="434"/>
      <c r="ID140" s="434"/>
      <c r="IE140" s="434"/>
      <c r="IF140" s="434"/>
      <c r="IG140" s="434"/>
      <c r="IH140" s="434"/>
      <c r="II140" s="434"/>
      <c r="IJ140" s="434"/>
      <c r="IK140" s="434"/>
      <c r="IL140" s="434"/>
      <c r="IM140" s="434"/>
      <c r="IN140" s="434"/>
      <c r="IO140" s="434"/>
      <c r="IP140" s="434"/>
      <c r="IQ140" s="434"/>
      <c r="IR140" s="434"/>
      <c r="IS140" s="434"/>
      <c r="IT140" s="434"/>
      <c r="IU140" s="434"/>
      <c r="IV140" s="434"/>
      <c r="IW140" s="434"/>
      <c r="IX140" s="434"/>
      <c r="IY140" s="434"/>
      <c r="IZ140" s="434"/>
      <c r="JA140" s="434"/>
      <c r="JB140" s="434"/>
      <c r="JC140" s="434"/>
      <c r="JD140" s="434"/>
      <c r="JE140" s="434"/>
      <c r="JF140" s="434"/>
      <c r="JG140" s="434"/>
      <c r="JH140" s="434"/>
      <c r="JI140" s="434"/>
      <c r="JJ140" s="434"/>
      <c r="JK140" s="434"/>
      <c r="JL140" s="434"/>
      <c r="JM140" s="434"/>
      <c r="JN140" s="434"/>
    </row>
    <row r="141" spans="1:274" ht="12" customHeight="1" x14ac:dyDescent="0.2">
      <c r="A141" s="449"/>
      <c r="B141" s="925"/>
      <c r="C141" s="928"/>
      <c r="D141" s="934"/>
      <c r="E141" s="936"/>
      <c r="F141" s="441"/>
      <c r="G141" s="430"/>
      <c r="H141" s="429"/>
      <c r="I141" s="429"/>
      <c r="J141" s="429"/>
      <c r="K141" s="429"/>
      <c r="L141" s="429"/>
      <c r="M141" s="429"/>
      <c r="N141" s="429"/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429"/>
      <c r="AF141" s="429"/>
      <c r="AG141" s="429"/>
      <c r="AH141" s="429"/>
      <c r="AI141" s="429"/>
      <c r="AJ141" s="429"/>
      <c r="AK141" s="429"/>
      <c r="AL141" s="430"/>
      <c r="AM141" s="429"/>
      <c r="AN141" s="429"/>
      <c r="AO141" s="429"/>
      <c r="AP141" s="429"/>
      <c r="AQ141" s="429"/>
      <c r="AR141" s="429"/>
      <c r="AS141" s="429"/>
      <c r="AT141" s="429"/>
      <c r="AU141" s="429"/>
      <c r="AV141" s="429"/>
      <c r="AW141" s="429"/>
      <c r="AX141" s="429"/>
      <c r="AY141" s="429"/>
      <c r="AZ141" s="429"/>
      <c r="BA141" s="430"/>
      <c r="BB141" s="428"/>
      <c r="BC141" s="428"/>
      <c r="BD141" s="429"/>
      <c r="BE141" s="429"/>
      <c r="BF141" s="429"/>
      <c r="BG141" s="429"/>
      <c r="BH141" s="429"/>
      <c r="BI141" s="429"/>
      <c r="BJ141" s="429"/>
      <c r="BK141" s="429"/>
      <c r="BL141" s="429"/>
      <c r="BM141" s="429"/>
      <c r="BN141" s="429"/>
      <c r="BO141" s="429"/>
      <c r="BP141" s="429"/>
      <c r="BQ141" s="429"/>
      <c r="BR141" s="429"/>
      <c r="BS141" s="429"/>
      <c r="BT141" s="430"/>
      <c r="BU141" s="429"/>
      <c r="BV141" s="429"/>
      <c r="BW141" s="429"/>
      <c r="BX141" s="429"/>
      <c r="BY141" s="429"/>
      <c r="BZ141" s="429"/>
      <c r="CA141" s="429"/>
      <c r="CB141" s="429"/>
      <c r="CC141" s="429"/>
      <c r="CD141" s="429"/>
      <c r="CE141" s="429"/>
      <c r="CF141" s="429"/>
      <c r="CG141" s="429"/>
      <c r="CH141" s="429"/>
      <c r="CI141" s="428"/>
      <c r="CJ141" s="430"/>
      <c r="CK141" s="429"/>
      <c r="CL141" s="429"/>
      <c r="CM141" s="429"/>
      <c r="CN141" s="429"/>
      <c r="CO141" s="429"/>
      <c r="CP141" s="429"/>
      <c r="CQ141" s="429"/>
      <c r="CR141" s="429"/>
      <c r="CS141" s="429"/>
      <c r="CT141" s="429"/>
      <c r="CU141" s="429"/>
      <c r="CV141" s="429"/>
      <c r="CW141" s="429"/>
      <c r="CX141" s="429"/>
      <c r="CY141" s="429"/>
      <c r="CZ141" s="429"/>
      <c r="DA141" s="429"/>
      <c r="DB141" s="429"/>
      <c r="DC141" s="429"/>
      <c r="DD141" s="429"/>
      <c r="DE141" s="429"/>
      <c r="DF141" s="429"/>
      <c r="DG141" s="429"/>
      <c r="DH141" s="429"/>
      <c r="DI141" s="429"/>
      <c r="DJ141" s="429"/>
      <c r="DK141" s="429"/>
      <c r="DL141" s="429"/>
      <c r="DM141" s="429"/>
      <c r="DN141" s="429"/>
      <c r="DO141" s="430"/>
      <c r="DP141" s="428"/>
      <c r="DQ141" s="428"/>
      <c r="DR141" s="428"/>
      <c r="DS141" s="428"/>
      <c r="DT141" s="429"/>
      <c r="DU141" s="429"/>
      <c r="DV141" s="429"/>
      <c r="DW141" s="429"/>
      <c r="DX141" s="429"/>
      <c r="DY141" s="429"/>
      <c r="DZ141" s="429"/>
      <c r="EA141" s="429"/>
      <c r="EB141" s="429"/>
      <c r="EC141" s="429"/>
      <c r="ED141" s="429"/>
      <c r="EE141" s="429"/>
      <c r="EF141" s="429"/>
      <c r="EG141" s="429"/>
      <c r="EH141" s="429"/>
      <c r="EI141" s="429"/>
      <c r="EJ141" s="429"/>
      <c r="EK141" s="429"/>
      <c r="EL141" s="429"/>
      <c r="EM141" s="429"/>
      <c r="EN141" s="429"/>
      <c r="EO141" s="429"/>
      <c r="EP141" s="429"/>
      <c r="EQ141" s="429"/>
      <c r="ER141" s="429"/>
      <c r="ES141" s="429"/>
      <c r="ET141" s="429"/>
      <c r="EU141" s="429"/>
      <c r="EV141" s="429"/>
      <c r="EW141" s="429"/>
      <c r="EX141" s="429"/>
      <c r="EY141" s="429"/>
      <c r="EZ141" s="429"/>
      <c r="FA141" s="429"/>
      <c r="FB141" s="429"/>
      <c r="FC141" s="429"/>
      <c r="FD141" s="429"/>
      <c r="FE141" s="429"/>
      <c r="FF141" s="429"/>
      <c r="FG141" s="429"/>
      <c r="FH141" s="429"/>
      <c r="FI141" s="429"/>
      <c r="FJ141" s="429"/>
      <c r="FK141" s="429"/>
      <c r="FL141" s="429"/>
      <c r="FM141" s="429"/>
      <c r="FN141" s="429"/>
      <c r="FO141" s="429"/>
      <c r="FP141" s="429"/>
      <c r="FQ141" s="429"/>
      <c r="FR141" s="429"/>
      <c r="FS141" s="429"/>
      <c r="FT141" s="429"/>
      <c r="FU141" s="429"/>
      <c r="FV141" s="429"/>
      <c r="FW141" s="429"/>
      <c r="FX141" s="429"/>
      <c r="FY141" s="429"/>
      <c r="FZ141" s="429"/>
      <c r="GA141" s="917"/>
      <c r="GB141" s="917"/>
      <c r="GC141" s="917"/>
      <c r="GD141" s="917"/>
      <c r="GE141" s="917"/>
      <c r="GF141" s="917"/>
      <c r="GG141" s="917"/>
      <c r="GH141" s="917"/>
      <c r="GI141" s="917"/>
      <c r="GJ141" s="917"/>
      <c r="GK141" s="917"/>
      <c r="GL141" s="917"/>
      <c r="GM141" s="917"/>
      <c r="GN141" s="917"/>
      <c r="GO141" s="917"/>
      <c r="GP141" s="917"/>
      <c r="GQ141" s="917"/>
      <c r="GR141" s="917"/>
      <c r="GS141" s="917"/>
      <c r="GT141" s="971"/>
      <c r="GU141" s="972"/>
      <c r="GV141" s="972"/>
      <c r="GW141" s="972"/>
      <c r="GX141" s="917"/>
      <c r="GY141" s="917"/>
      <c r="GZ141" s="917"/>
      <c r="HA141" s="917"/>
      <c r="HB141" s="917"/>
      <c r="HC141" s="917"/>
      <c r="HD141" s="917"/>
      <c r="HE141" s="917"/>
      <c r="HF141" s="917"/>
      <c r="HG141" s="917"/>
      <c r="HH141" s="917"/>
      <c r="HI141" s="439"/>
      <c r="HJ141" s="434"/>
      <c r="HK141" s="434"/>
      <c r="HL141" s="434"/>
      <c r="HM141" s="434"/>
      <c r="HN141" s="434"/>
      <c r="HO141" s="434"/>
      <c r="HP141" s="434"/>
      <c r="HQ141" s="434"/>
      <c r="HR141" s="434"/>
      <c r="HS141" s="434"/>
      <c r="HT141" s="434"/>
      <c r="HU141" s="434"/>
      <c r="HV141" s="917"/>
      <c r="HW141" s="434"/>
      <c r="HX141" s="434"/>
      <c r="HY141" s="434"/>
      <c r="HZ141" s="434"/>
      <c r="IA141" s="434"/>
      <c r="IB141" s="434"/>
      <c r="IC141" s="434"/>
      <c r="ID141" s="434"/>
      <c r="IE141" s="434"/>
      <c r="IF141" s="434"/>
      <c r="IG141" s="434"/>
      <c r="IH141" s="434"/>
      <c r="II141" s="434"/>
      <c r="IJ141" s="434"/>
      <c r="IK141" s="434"/>
      <c r="IL141" s="434"/>
      <c r="IM141" s="434"/>
      <c r="IN141" s="434"/>
      <c r="IO141" s="434"/>
      <c r="IP141" s="434"/>
      <c r="IQ141" s="434"/>
      <c r="IR141" s="434"/>
      <c r="IS141" s="434"/>
      <c r="IT141" s="434"/>
      <c r="IU141" s="434"/>
      <c r="IV141" s="434"/>
      <c r="IW141" s="434"/>
      <c r="IX141" s="434"/>
      <c r="IY141" s="434"/>
      <c r="IZ141" s="434"/>
      <c r="JA141" s="434"/>
      <c r="JB141" s="434"/>
      <c r="JC141" s="434"/>
      <c r="JD141" s="434"/>
      <c r="JE141" s="434"/>
      <c r="JF141" s="434"/>
      <c r="JG141" s="434"/>
      <c r="JH141" s="434"/>
      <c r="JI141" s="434"/>
      <c r="JJ141" s="434"/>
      <c r="JK141" s="434"/>
      <c r="JL141" s="434"/>
      <c r="JM141" s="434"/>
      <c r="JN141" s="434"/>
    </row>
    <row r="142" spans="1:274" ht="12" customHeight="1" x14ac:dyDescent="0.2">
      <c r="A142" s="449"/>
      <c r="B142" s="925"/>
      <c r="C142" s="928"/>
      <c r="D142" s="933" t="s">
        <v>1299</v>
      </c>
      <c r="E142" s="936"/>
      <c r="F142" s="440" t="str">
        <f>HW5</f>
        <v>Heidi, S.Ag</v>
      </c>
      <c r="G142" s="430"/>
      <c r="H142" s="429"/>
      <c r="I142" s="429"/>
      <c r="J142" s="429"/>
      <c r="K142" s="429"/>
      <c r="L142" s="429"/>
      <c r="M142" s="429"/>
      <c r="N142" s="429"/>
      <c r="O142" s="429"/>
      <c r="P142" s="429"/>
      <c r="Q142" s="429"/>
      <c r="R142" s="429"/>
      <c r="S142" s="429"/>
      <c r="T142" s="429"/>
      <c r="U142" s="429"/>
      <c r="V142" s="429"/>
      <c r="W142" s="429"/>
      <c r="X142" s="429"/>
      <c r="Y142" s="429"/>
      <c r="Z142" s="429"/>
      <c r="AA142" s="429"/>
      <c r="AB142" s="429"/>
      <c r="AC142" s="429"/>
      <c r="AD142" s="429"/>
      <c r="AE142" s="429"/>
      <c r="AF142" s="429"/>
      <c r="AG142" s="429"/>
      <c r="AH142" s="429"/>
      <c r="AI142" s="429"/>
      <c r="AJ142" s="429"/>
      <c r="AK142" s="429"/>
      <c r="AL142" s="430"/>
      <c r="AM142" s="429"/>
      <c r="AN142" s="429"/>
      <c r="AO142" s="429"/>
      <c r="AP142" s="429"/>
      <c r="AQ142" s="429"/>
      <c r="AR142" s="429"/>
      <c r="AS142" s="429"/>
      <c r="AT142" s="429"/>
      <c r="AU142" s="429"/>
      <c r="AV142" s="429"/>
      <c r="AW142" s="429"/>
      <c r="AX142" s="429"/>
      <c r="AY142" s="429"/>
      <c r="AZ142" s="429"/>
      <c r="BA142" s="430"/>
      <c r="BB142" s="428"/>
      <c r="BC142" s="428"/>
      <c r="BD142" s="429"/>
      <c r="BE142" s="429"/>
      <c r="BF142" s="429"/>
      <c r="BG142" s="429"/>
      <c r="BH142" s="429"/>
      <c r="BI142" s="429"/>
      <c r="BJ142" s="429"/>
      <c r="BK142" s="429"/>
      <c r="BL142" s="429"/>
      <c r="BM142" s="429"/>
      <c r="BN142" s="429"/>
      <c r="BO142" s="429"/>
      <c r="BP142" s="429"/>
      <c r="BQ142" s="429"/>
      <c r="BR142" s="429"/>
      <c r="BS142" s="429"/>
      <c r="BT142" s="430"/>
      <c r="BU142" s="429"/>
      <c r="BV142" s="429"/>
      <c r="BW142" s="429"/>
      <c r="BX142" s="429"/>
      <c r="BY142" s="429"/>
      <c r="BZ142" s="429"/>
      <c r="CA142" s="429"/>
      <c r="CB142" s="429"/>
      <c r="CC142" s="429"/>
      <c r="CD142" s="429"/>
      <c r="CE142" s="429"/>
      <c r="CF142" s="429"/>
      <c r="CG142" s="429"/>
      <c r="CH142" s="429"/>
      <c r="CI142" s="428"/>
      <c r="CJ142" s="430"/>
      <c r="CK142" s="429"/>
      <c r="CL142" s="429"/>
      <c r="CM142" s="429"/>
      <c r="CN142" s="429"/>
      <c r="CO142" s="429"/>
      <c r="CP142" s="429"/>
      <c r="CQ142" s="429"/>
      <c r="CR142" s="429"/>
      <c r="CS142" s="429"/>
      <c r="CT142" s="429"/>
      <c r="CU142" s="429"/>
      <c r="CV142" s="429"/>
      <c r="CW142" s="429"/>
      <c r="CX142" s="429"/>
      <c r="CY142" s="429"/>
      <c r="CZ142" s="429"/>
      <c r="DA142" s="429"/>
      <c r="DB142" s="429"/>
      <c r="DC142" s="429"/>
      <c r="DD142" s="429"/>
      <c r="DE142" s="429"/>
      <c r="DF142" s="429"/>
      <c r="DG142" s="429"/>
      <c r="DH142" s="429"/>
      <c r="DI142" s="429"/>
      <c r="DJ142" s="429"/>
      <c r="DK142" s="429"/>
      <c r="DL142" s="429"/>
      <c r="DM142" s="429"/>
      <c r="DN142" s="429"/>
      <c r="DO142" s="430"/>
      <c r="DP142" s="428"/>
      <c r="DQ142" s="428"/>
      <c r="DR142" s="428"/>
      <c r="DS142" s="428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429"/>
      <c r="ER142" s="429"/>
      <c r="ES142" s="429"/>
      <c r="ET142" s="429"/>
      <c r="EU142" s="429"/>
      <c r="EV142" s="429"/>
      <c r="EW142" s="429"/>
      <c r="EX142" s="429"/>
      <c r="EY142" s="429"/>
      <c r="EZ142" s="429"/>
      <c r="FA142" s="429"/>
      <c r="FB142" s="429"/>
      <c r="FC142" s="429"/>
      <c r="FD142" s="429"/>
      <c r="FE142" s="429"/>
      <c r="FF142" s="429"/>
      <c r="FG142" s="429"/>
      <c r="FH142" s="429"/>
      <c r="FI142" s="429"/>
      <c r="FJ142" s="429"/>
      <c r="FK142" s="429"/>
      <c r="FL142" s="429"/>
      <c r="FM142" s="429"/>
      <c r="FN142" s="429"/>
      <c r="FO142" s="429"/>
      <c r="FP142" s="429"/>
      <c r="FQ142" s="429"/>
      <c r="FR142" s="429"/>
      <c r="FS142" s="429"/>
      <c r="FT142" s="429"/>
      <c r="FU142" s="429"/>
      <c r="FV142" s="429"/>
      <c r="FW142" s="429"/>
      <c r="FX142" s="429"/>
      <c r="FY142" s="429"/>
      <c r="FZ142" s="429"/>
      <c r="GA142" s="916"/>
      <c r="GB142" s="916"/>
      <c r="GC142" s="916"/>
      <c r="GD142" s="916"/>
      <c r="GE142" s="916"/>
      <c r="GF142" s="916"/>
      <c r="GG142" s="916"/>
      <c r="GH142" s="916"/>
      <c r="GI142" s="916"/>
      <c r="GJ142" s="916"/>
      <c r="GK142" s="916"/>
      <c r="GL142" s="916"/>
      <c r="GM142" s="916"/>
      <c r="GN142" s="916"/>
      <c r="GO142" s="916"/>
      <c r="GP142" s="916"/>
      <c r="GQ142" s="916"/>
      <c r="GR142" s="916"/>
      <c r="GS142" s="916"/>
      <c r="GT142" s="970"/>
      <c r="GU142" s="972"/>
      <c r="GV142" s="972"/>
      <c r="GW142" s="972"/>
      <c r="GX142" s="916"/>
      <c r="GY142" s="916"/>
      <c r="GZ142" s="916"/>
      <c r="HA142" s="916"/>
      <c r="HB142" s="916"/>
      <c r="HC142" s="916"/>
      <c r="HD142" s="916"/>
      <c r="HE142" s="916"/>
      <c r="HF142" s="916"/>
      <c r="HG142" s="916"/>
      <c r="HH142" s="916"/>
      <c r="HI142" s="438"/>
      <c r="HJ142" s="434"/>
      <c r="HK142" s="434"/>
      <c r="HL142" s="434"/>
      <c r="HM142" s="434"/>
      <c r="HN142" s="434"/>
      <c r="HO142" s="434"/>
      <c r="HP142" s="434"/>
      <c r="HQ142" s="434"/>
      <c r="HR142" s="434"/>
      <c r="HS142" s="434"/>
      <c r="HT142" s="434"/>
      <c r="HU142" s="434"/>
      <c r="HV142" s="434"/>
      <c r="HW142" s="916">
        <v>1</v>
      </c>
      <c r="HX142" s="434"/>
      <c r="HY142" s="434"/>
      <c r="HZ142" s="434"/>
      <c r="IA142" s="434"/>
      <c r="IB142" s="434"/>
      <c r="IC142" s="434"/>
      <c r="ID142" s="434"/>
      <c r="IE142" s="434"/>
      <c r="IF142" s="434"/>
      <c r="IG142" s="434"/>
      <c r="IH142" s="434"/>
      <c r="II142" s="434"/>
      <c r="IJ142" s="434"/>
      <c r="IK142" s="434"/>
      <c r="IL142" s="434"/>
      <c r="IM142" s="434"/>
      <c r="IN142" s="434"/>
      <c r="IO142" s="434"/>
      <c r="IP142" s="434"/>
      <c r="IQ142" s="434"/>
      <c r="IR142" s="434"/>
      <c r="IS142" s="434"/>
      <c r="IT142" s="434"/>
      <c r="IU142" s="434"/>
      <c r="IV142" s="434"/>
      <c r="IW142" s="434"/>
      <c r="IX142" s="434"/>
      <c r="IY142" s="434"/>
      <c r="IZ142" s="434"/>
      <c r="JA142" s="434"/>
      <c r="JB142" s="434"/>
      <c r="JC142" s="434"/>
      <c r="JD142" s="434"/>
      <c r="JE142" s="434"/>
      <c r="JF142" s="434"/>
      <c r="JG142" s="434"/>
      <c r="JH142" s="434"/>
      <c r="JI142" s="434"/>
      <c r="JJ142" s="434"/>
      <c r="JK142" s="434"/>
      <c r="JL142" s="434"/>
      <c r="JM142" s="434"/>
      <c r="JN142" s="434"/>
    </row>
    <row r="143" spans="1:274" ht="12" customHeight="1" x14ac:dyDescent="0.2">
      <c r="A143" s="449"/>
      <c r="B143" s="926"/>
      <c r="C143" s="929"/>
      <c r="D143" s="934"/>
      <c r="E143" s="937"/>
      <c r="F143" s="441"/>
      <c r="G143" s="430"/>
      <c r="H143" s="429"/>
      <c r="I143" s="429"/>
      <c r="J143" s="429"/>
      <c r="K143" s="429"/>
      <c r="L143" s="429"/>
      <c r="M143" s="429"/>
      <c r="N143" s="429"/>
      <c r="O143" s="429"/>
      <c r="P143" s="429"/>
      <c r="Q143" s="429"/>
      <c r="R143" s="429"/>
      <c r="S143" s="429"/>
      <c r="T143" s="429"/>
      <c r="U143" s="429"/>
      <c r="V143" s="429"/>
      <c r="W143" s="429"/>
      <c r="X143" s="429"/>
      <c r="Y143" s="429"/>
      <c r="Z143" s="429"/>
      <c r="AA143" s="429"/>
      <c r="AB143" s="429"/>
      <c r="AC143" s="429"/>
      <c r="AD143" s="429"/>
      <c r="AE143" s="429"/>
      <c r="AF143" s="429"/>
      <c r="AG143" s="429"/>
      <c r="AH143" s="429"/>
      <c r="AI143" s="429"/>
      <c r="AJ143" s="429"/>
      <c r="AK143" s="429"/>
      <c r="AL143" s="430"/>
      <c r="AM143" s="429"/>
      <c r="AN143" s="429"/>
      <c r="AO143" s="429"/>
      <c r="AP143" s="429"/>
      <c r="AQ143" s="429"/>
      <c r="AR143" s="429"/>
      <c r="AS143" s="429"/>
      <c r="AT143" s="429"/>
      <c r="AU143" s="429"/>
      <c r="AV143" s="429"/>
      <c r="AW143" s="429"/>
      <c r="AX143" s="429"/>
      <c r="AY143" s="429"/>
      <c r="AZ143" s="429"/>
      <c r="BA143" s="430"/>
      <c r="BB143" s="428"/>
      <c r="BC143" s="428"/>
      <c r="BD143" s="429"/>
      <c r="BE143" s="429"/>
      <c r="BF143" s="429"/>
      <c r="BG143" s="429"/>
      <c r="BH143" s="429"/>
      <c r="BI143" s="429"/>
      <c r="BJ143" s="429"/>
      <c r="BK143" s="429"/>
      <c r="BL143" s="429"/>
      <c r="BM143" s="429"/>
      <c r="BN143" s="429"/>
      <c r="BO143" s="429"/>
      <c r="BP143" s="429"/>
      <c r="BQ143" s="429"/>
      <c r="BR143" s="429"/>
      <c r="BS143" s="429"/>
      <c r="BT143" s="430"/>
      <c r="BU143" s="429"/>
      <c r="BV143" s="429"/>
      <c r="BW143" s="429"/>
      <c r="BX143" s="429"/>
      <c r="BY143" s="429"/>
      <c r="BZ143" s="429"/>
      <c r="CA143" s="429"/>
      <c r="CB143" s="429"/>
      <c r="CC143" s="429"/>
      <c r="CD143" s="429"/>
      <c r="CE143" s="429"/>
      <c r="CF143" s="429"/>
      <c r="CG143" s="429"/>
      <c r="CH143" s="429"/>
      <c r="CI143" s="428"/>
      <c r="CJ143" s="430"/>
      <c r="CK143" s="429"/>
      <c r="CL143" s="429"/>
      <c r="CM143" s="429"/>
      <c r="CN143" s="429"/>
      <c r="CO143" s="429"/>
      <c r="CP143" s="429"/>
      <c r="CQ143" s="429"/>
      <c r="CR143" s="429"/>
      <c r="CS143" s="429"/>
      <c r="CT143" s="429"/>
      <c r="CU143" s="429"/>
      <c r="CV143" s="429"/>
      <c r="CW143" s="429"/>
      <c r="CX143" s="429"/>
      <c r="CY143" s="429"/>
      <c r="CZ143" s="429"/>
      <c r="DA143" s="429"/>
      <c r="DB143" s="429"/>
      <c r="DC143" s="429"/>
      <c r="DD143" s="429"/>
      <c r="DE143" s="429"/>
      <c r="DF143" s="429"/>
      <c r="DG143" s="429"/>
      <c r="DH143" s="429"/>
      <c r="DI143" s="429"/>
      <c r="DJ143" s="429"/>
      <c r="DK143" s="429"/>
      <c r="DL143" s="429"/>
      <c r="DM143" s="429"/>
      <c r="DN143" s="429"/>
      <c r="DO143" s="430"/>
      <c r="DP143" s="428"/>
      <c r="DQ143" s="428"/>
      <c r="DR143" s="428"/>
      <c r="DS143" s="428"/>
      <c r="DT143" s="429"/>
      <c r="DU143" s="429"/>
      <c r="DV143" s="429"/>
      <c r="DW143" s="429"/>
      <c r="DX143" s="429"/>
      <c r="DY143" s="429"/>
      <c r="DZ143" s="429"/>
      <c r="EA143" s="429"/>
      <c r="EB143" s="429"/>
      <c r="EC143" s="429"/>
      <c r="ED143" s="429"/>
      <c r="EE143" s="429"/>
      <c r="EF143" s="429"/>
      <c r="EG143" s="429"/>
      <c r="EH143" s="429"/>
      <c r="EI143" s="429"/>
      <c r="EJ143" s="429"/>
      <c r="EK143" s="429"/>
      <c r="EL143" s="429"/>
      <c r="EM143" s="429"/>
      <c r="EN143" s="429"/>
      <c r="EO143" s="429"/>
      <c r="EP143" s="429"/>
      <c r="EQ143" s="429"/>
      <c r="ER143" s="429"/>
      <c r="ES143" s="429"/>
      <c r="ET143" s="429"/>
      <c r="EU143" s="429"/>
      <c r="EV143" s="429"/>
      <c r="EW143" s="429"/>
      <c r="EX143" s="429"/>
      <c r="EY143" s="429"/>
      <c r="EZ143" s="429"/>
      <c r="FA143" s="429"/>
      <c r="FB143" s="429"/>
      <c r="FC143" s="429"/>
      <c r="FD143" s="429"/>
      <c r="FE143" s="429"/>
      <c r="FF143" s="429"/>
      <c r="FG143" s="429"/>
      <c r="FH143" s="429"/>
      <c r="FI143" s="429"/>
      <c r="FJ143" s="429"/>
      <c r="FK143" s="429"/>
      <c r="FL143" s="429"/>
      <c r="FM143" s="429"/>
      <c r="FN143" s="429"/>
      <c r="FO143" s="429"/>
      <c r="FP143" s="429"/>
      <c r="FQ143" s="429"/>
      <c r="FR143" s="429"/>
      <c r="FS143" s="429"/>
      <c r="FT143" s="429"/>
      <c r="FU143" s="429"/>
      <c r="FV143" s="429"/>
      <c r="FW143" s="429"/>
      <c r="FX143" s="429"/>
      <c r="FY143" s="429"/>
      <c r="FZ143" s="429"/>
      <c r="GA143" s="917"/>
      <c r="GB143" s="917"/>
      <c r="GC143" s="917"/>
      <c r="GD143" s="917"/>
      <c r="GE143" s="917"/>
      <c r="GF143" s="917"/>
      <c r="GG143" s="917"/>
      <c r="GH143" s="917"/>
      <c r="GI143" s="917"/>
      <c r="GJ143" s="917"/>
      <c r="GK143" s="917"/>
      <c r="GL143" s="917"/>
      <c r="GM143" s="917"/>
      <c r="GN143" s="917"/>
      <c r="GO143" s="917"/>
      <c r="GP143" s="917"/>
      <c r="GQ143" s="917"/>
      <c r="GR143" s="917"/>
      <c r="GS143" s="917"/>
      <c r="GT143" s="971"/>
      <c r="GU143" s="972"/>
      <c r="GV143" s="972"/>
      <c r="GW143" s="972"/>
      <c r="GX143" s="917"/>
      <c r="GY143" s="917"/>
      <c r="GZ143" s="917"/>
      <c r="HA143" s="917"/>
      <c r="HB143" s="917"/>
      <c r="HC143" s="917"/>
      <c r="HD143" s="917"/>
      <c r="HE143" s="917"/>
      <c r="HF143" s="917"/>
      <c r="HG143" s="917"/>
      <c r="HH143" s="917"/>
      <c r="HI143" s="439"/>
      <c r="HJ143" s="434"/>
      <c r="HK143" s="434"/>
      <c r="HL143" s="434"/>
      <c r="HM143" s="434"/>
      <c r="HN143" s="434"/>
      <c r="HO143" s="434"/>
      <c r="HP143" s="434"/>
      <c r="HQ143" s="434"/>
      <c r="HR143" s="434"/>
      <c r="HS143" s="434"/>
      <c r="HT143" s="434"/>
      <c r="HU143" s="434"/>
      <c r="HV143" s="434"/>
      <c r="HW143" s="917"/>
      <c r="HX143" s="434"/>
      <c r="HY143" s="434"/>
      <c r="HZ143" s="434"/>
      <c r="IA143" s="434"/>
      <c r="IB143" s="434"/>
      <c r="IC143" s="434"/>
      <c r="ID143" s="434"/>
      <c r="IE143" s="434"/>
      <c r="IF143" s="434"/>
      <c r="IG143" s="434"/>
      <c r="IH143" s="434"/>
      <c r="II143" s="434"/>
      <c r="IJ143" s="434"/>
      <c r="IK143" s="434"/>
      <c r="IL143" s="434"/>
      <c r="IM143" s="434"/>
      <c r="IN143" s="434"/>
      <c r="IO143" s="434"/>
      <c r="IP143" s="434"/>
      <c r="IQ143" s="434"/>
      <c r="IR143" s="434"/>
      <c r="IS143" s="434"/>
      <c r="IT143" s="434"/>
      <c r="IU143" s="434"/>
      <c r="IV143" s="434"/>
      <c r="IW143" s="434"/>
      <c r="IX143" s="434"/>
      <c r="IY143" s="434"/>
      <c r="IZ143" s="434"/>
      <c r="JA143" s="434"/>
      <c r="JB143" s="434"/>
      <c r="JC143" s="434"/>
      <c r="JD143" s="434"/>
      <c r="JE143" s="434"/>
      <c r="JF143" s="434"/>
      <c r="JG143" s="434"/>
      <c r="JH143" s="434"/>
      <c r="JI143" s="434"/>
      <c r="JJ143" s="434"/>
      <c r="JK143" s="434"/>
      <c r="JL143" s="434"/>
      <c r="JM143" s="434"/>
      <c r="JN143" s="434"/>
    </row>
    <row r="144" spans="1:274" ht="12" customHeight="1" x14ac:dyDescent="0.2">
      <c r="A144" s="449"/>
      <c r="B144" s="973">
        <v>2</v>
      </c>
      <c r="C144" s="927" t="s">
        <v>1300</v>
      </c>
      <c r="D144" s="933" t="s">
        <v>1301</v>
      </c>
      <c r="E144" s="935">
        <v>2</v>
      </c>
      <c r="F144" s="437" t="str">
        <f>HX5</f>
        <v>AJ.14109</v>
      </c>
      <c r="G144" s="430"/>
      <c r="H144" s="429"/>
      <c r="I144" s="429"/>
      <c r="J144" s="429"/>
      <c r="K144" s="429"/>
      <c r="L144" s="429"/>
      <c r="M144" s="429"/>
      <c r="N144" s="429"/>
      <c r="O144" s="429"/>
      <c r="P144" s="429"/>
      <c r="Q144" s="429"/>
      <c r="R144" s="429"/>
      <c r="S144" s="429"/>
      <c r="T144" s="429"/>
      <c r="U144" s="429"/>
      <c r="V144" s="429"/>
      <c r="W144" s="429"/>
      <c r="X144" s="429"/>
      <c r="Y144" s="429"/>
      <c r="Z144" s="429"/>
      <c r="AA144" s="429"/>
      <c r="AB144" s="429"/>
      <c r="AC144" s="429"/>
      <c r="AD144" s="429"/>
      <c r="AE144" s="429"/>
      <c r="AF144" s="429"/>
      <c r="AG144" s="429"/>
      <c r="AH144" s="429"/>
      <c r="AI144" s="429"/>
      <c r="AJ144" s="429"/>
      <c r="AK144" s="429"/>
      <c r="AL144" s="430"/>
      <c r="AM144" s="429"/>
      <c r="AN144" s="429"/>
      <c r="AO144" s="429"/>
      <c r="AP144" s="429"/>
      <c r="AQ144" s="429"/>
      <c r="AR144" s="429"/>
      <c r="AS144" s="429"/>
      <c r="AT144" s="429"/>
      <c r="AU144" s="429"/>
      <c r="AV144" s="429"/>
      <c r="AW144" s="429"/>
      <c r="AX144" s="429"/>
      <c r="AY144" s="429"/>
      <c r="AZ144" s="429"/>
      <c r="BA144" s="430"/>
      <c r="BB144" s="428"/>
      <c r="BC144" s="428"/>
      <c r="BD144" s="429"/>
      <c r="BE144" s="429"/>
      <c r="BF144" s="429"/>
      <c r="BG144" s="429"/>
      <c r="BH144" s="429"/>
      <c r="BI144" s="429"/>
      <c r="BJ144" s="429"/>
      <c r="BK144" s="429"/>
      <c r="BL144" s="429"/>
      <c r="BM144" s="429"/>
      <c r="BN144" s="429"/>
      <c r="BO144" s="429"/>
      <c r="BP144" s="429"/>
      <c r="BQ144" s="429"/>
      <c r="BR144" s="429"/>
      <c r="BS144" s="429"/>
      <c r="BT144" s="430"/>
      <c r="BU144" s="429"/>
      <c r="BV144" s="429"/>
      <c r="BW144" s="429"/>
      <c r="BX144" s="429"/>
      <c r="BY144" s="429"/>
      <c r="BZ144" s="429"/>
      <c r="CA144" s="429"/>
      <c r="CB144" s="429"/>
      <c r="CC144" s="429"/>
      <c r="CD144" s="429"/>
      <c r="CE144" s="429"/>
      <c r="CF144" s="429"/>
      <c r="CG144" s="429"/>
      <c r="CH144" s="429"/>
      <c r="CI144" s="428"/>
      <c r="CJ144" s="430"/>
      <c r="CK144" s="429"/>
      <c r="CL144" s="429"/>
      <c r="CM144" s="429"/>
      <c r="CN144" s="429"/>
      <c r="CO144" s="429"/>
      <c r="CP144" s="429"/>
      <c r="CQ144" s="429"/>
      <c r="CR144" s="429"/>
      <c r="CS144" s="429"/>
      <c r="CT144" s="429"/>
      <c r="CU144" s="429"/>
      <c r="CV144" s="429"/>
      <c r="CW144" s="429"/>
      <c r="CX144" s="429"/>
      <c r="CY144" s="429"/>
      <c r="CZ144" s="429"/>
      <c r="DA144" s="429"/>
      <c r="DB144" s="429"/>
      <c r="DC144" s="429"/>
      <c r="DD144" s="429"/>
      <c r="DE144" s="429"/>
      <c r="DF144" s="429"/>
      <c r="DG144" s="429"/>
      <c r="DH144" s="429"/>
      <c r="DI144" s="429"/>
      <c r="DJ144" s="429"/>
      <c r="DK144" s="429"/>
      <c r="DL144" s="429"/>
      <c r="DM144" s="429"/>
      <c r="DN144" s="429"/>
      <c r="DO144" s="430"/>
      <c r="DP144" s="428"/>
      <c r="DQ144" s="428"/>
      <c r="DR144" s="428"/>
      <c r="DS144" s="428"/>
      <c r="DT144" s="429"/>
      <c r="DU144" s="429"/>
      <c r="DV144" s="429"/>
      <c r="DW144" s="429"/>
      <c r="DX144" s="429"/>
      <c r="DY144" s="429"/>
      <c r="DZ144" s="429"/>
      <c r="EA144" s="429"/>
      <c r="EB144" s="429"/>
      <c r="EC144" s="429"/>
      <c r="ED144" s="429"/>
      <c r="EE144" s="429"/>
      <c r="EF144" s="429"/>
      <c r="EG144" s="429"/>
      <c r="EH144" s="429"/>
      <c r="EI144" s="429"/>
      <c r="EJ144" s="429"/>
      <c r="EK144" s="429"/>
      <c r="EL144" s="429"/>
      <c r="EM144" s="429"/>
      <c r="EN144" s="429"/>
      <c r="EO144" s="429"/>
      <c r="EP144" s="429"/>
      <c r="EQ144" s="429"/>
      <c r="ER144" s="429"/>
      <c r="ES144" s="429"/>
      <c r="ET144" s="429"/>
      <c r="EU144" s="429"/>
      <c r="EV144" s="429"/>
      <c r="EW144" s="429"/>
      <c r="EX144" s="429"/>
      <c r="EY144" s="429"/>
      <c r="EZ144" s="429"/>
      <c r="FA144" s="429"/>
      <c r="FB144" s="429"/>
      <c r="FC144" s="429"/>
      <c r="FD144" s="429"/>
      <c r="FE144" s="429"/>
      <c r="FF144" s="429"/>
      <c r="FG144" s="429"/>
      <c r="FH144" s="429"/>
      <c r="FI144" s="429"/>
      <c r="FJ144" s="429"/>
      <c r="FK144" s="429"/>
      <c r="FL144" s="429"/>
      <c r="FM144" s="429"/>
      <c r="FN144" s="429"/>
      <c r="FO144" s="429"/>
      <c r="FP144" s="429"/>
      <c r="FQ144" s="429"/>
      <c r="FR144" s="429"/>
      <c r="FS144" s="429"/>
      <c r="FT144" s="429"/>
      <c r="FU144" s="429"/>
      <c r="FV144" s="429"/>
      <c r="FW144" s="429"/>
      <c r="FX144" s="429"/>
      <c r="FY144" s="429"/>
      <c r="FZ144" s="429"/>
      <c r="GA144" s="916"/>
      <c r="GB144" s="916"/>
      <c r="GC144" s="916"/>
      <c r="GD144" s="916"/>
      <c r="GE144" s="916"/>
      <c r="GF144" s="916"/>
      <c r="GG144" s="916"/>
      <c r="GH144" s="916"/>
      <c r="GI144" s="916"/>
      <c r="GJ144" s="916"/>
      <c r="GK144" s="916"/>
      <c r="GL144" s="916"/>
      <c r="GM144" s="916"/>
      <c r="GN144" s="916"/>
      <c r="GO144" s="916"/>
      <c r="GP144" s="916"/>
      <c r="GQ144" s="916"/>
      <c r="GR144" s="916"/>
      <c r="GS144" s="916"/>
      <c r="GT144" s="970"/>
      <c r="GU144" s="972"/>
      <c r="GV144" s="972"/>
      <c r="GW144" s="972"/>
      <c r="GX144" s="916"/>
      <c r="GY144" s="916"/>
      <c r="GZ144" s="916"/>
      <c r="HA144" s="916"/>
      <c r="HB144" s="916"/>
      <c r="HC144" s="916"/>
      <c r="HD144" s="916"/>
      <c r="HE144" s="916"/>
      <c r="HF144" s="916"/>
      <c r="HG144" s="916"/>
      <c r="HH144" s="916"/>
      <c r="HI144" s="438"/>
      <c r="HJ144" s="434"/>
      <c r="HK144" s="434"/>
      <c r="HL144" s="434"/>
      <c r="HM144" s="434"/>
      <c r="HN144" s="434"/>
      <c r="HO144" s="434"/>
      <c r="HP144" s="434"/>
      <c r="HQ144" s="434"/>
      <c r="HR144" s="434"/>
      <c r="HS144" s="434"/>
      <c r="HT144" s="434"/>
      <c r="HU144" s="434"/>
      <c r="HV144" s="434"/>
      <c r="HW144" s="434"/>
      <c r="HX144" s="916">
        <v>1</v>
      </c>
      <c r="HY144" s="434"/>
      <c r="HZ144" s="434"/>
      <c r="IA144" s="434"/>
      <c r="IB144" s="434"/>
      <c r="IC144" s="438"/>
      <c r="ID144" s="438"/>
      <c r="IE144" s="916">
        <v>1</v>
      </c>
      <c r="IF144" s="434"/>
      <c r="IG144" s="434"/>
      <c r="IH144" s="434"/>
      <c r="II144" s="434"/>
      <c r="IJ144" s="434"/>
      <c r="IK144" s="434"/>
      <c r="IL144" s="434"/>
      <c r="IM144" s="434"/>
      <c r="IN144" s="434"/>
      <c r="IO144" s="434"/>
      <c r="IP144" s="434"/>
      <c r="IQ144" s="434"/>
      <c r="IR144" s="434"/>
      <c r="IS144" s="434"/>
      <c r="IT144" s="434"/>
      <c r="IU144" s="434"/>
      <c r="IV144" s="434"/>
      <c r="IW144" s="434"/>
      <c r="IX144" s="434"/>
      <c r="IY144" s="434"/>
      <c r="IZ144" s="434"/>
      <c r="JA144" s="434"/>
      <c r="JB144" s="434"/>
      <c r="JC144" s="434"/>
      <c r="JD144" s="434"/>
      <c r="JE144" s="434"/>
      <c r="JF144" s="434"/>
      <c r="JG144" s="434"/>
      <c r="JH144" s="434"/>
      <c r="JI144" s="434"/>
      <c r="JJ144" s="434"/>
      <c r="JK144" s="434"/>
      <c r="JL144" s="434"/>
      <c r="JM144" s="434"/>
      <c r="JN144" s="434"/>
    </row>
    <row r="145" spans="1:274" ht="12" customHeight="1" x14ac:dyDescent="0.2">
      <c r="A145" s="449"/>
      <c r="B145" s="974"/>
      <c r="C145" s="929"/>
      <c r="D145" s="934"/>
      <c r="E145" s="937"/>
      <c r="F145" s="437" t="str">
        <f>IE5</f>
        <v>AF.14115</v>
      </c>
      <c r="G145" s="430"/>
      <c r="H145" s="429"/>
      <c r="I145" s="429"/>
      <c r="J145" s="429"/>
      <c r="K145" s="429"/>
      <c r="L145" s="429"/>
      <c r="M145" s="429"/>
      <c r="N145" s="429"/>
      <c r="O145" s="429"/>
      <c r="P145" s="429"/>
      <c r="Q145" s="429"/>
      <c r="R145" s="429"/>
      <c r="S145" s="429"/>
      <c r="T145" s="429"/>
      <c r="U145" s="429"/>
      <c r="V145" s="429"/>
      <c r="W145" s="429"/>
      <c r="X145" s="429"/>
      <c r="Y145" s="429"/>
      <c r="Z145" s="429"/>
      <c r="AA145" s="429"/>
      <c r="AB145" s="429"/>
      <c r="AC145" s="429"/>
      <c r="AD145" s="429"/>
      <c r="AE145" s="429"/>
      <c r="AF145" s="429"/>
      <c r="AG145" s="429"/>
      <c r="AH145" s="429"/>
      <c r="AI145" s="429"/>
      <c r="AJ145" s="429"/>
      <c r="AK145" s="429"/>
      <c r="AL145" s="430"/>
      <c r="AM145" s="429"/>
      <c r="AN145" s="429"/>
      <c r="AO145" s="429"/>
      <c r="AP145" s="429"/>
      <c r="AQ145" s="429"/>
      <c r="AR145" s="429"/>
      <c r="AS145" s="429"/>
      <c r="AT145" s="429"/>
      <c r="AU145" s="429"/>
      <c r="AV145" s="429"/>
      <c r="AW145" s="429"/>
      <c r="AX145" s="429"/>
      <c r="AY145" s="429"/>
      <c r="AZ145" s="429"/>
      <c r="BA145" s="430"/>
      <c r="BB145" s="428"/>
      <c r="BC145" s="428"/>
      <c r="BD145" s="429"/>
      <c r="BE145" s="429"/>
      <c r="BF145" s="429"/>
      <c r="BG145" s="429"/>
      <c r="BH145" s="429"/>
      <c r="BI145" s="429"/>
      <c r="BJ145" s="429"/>
      <c r="BK145" s="429"/>
      <c r="BL145" s="429"/>
      <c r="BM145" s="429"/>
      <c r="BN145" s="429"/>
      <c r="BO145" s="429"/>
      <c r="BP145" s="429"/>
      <c r="BQ145" s="429"/>
      <c r="BR145" s="429"/>
      <c r="BS145" s="429"/>
      <c r="BT145" s="430"/>
      <c r="BU145" s="429"/>
      <c r="BV145" s="429"/>
      <c r="BW145" s="429"/>
      <c r="BX145" s="429"/>
      <c r="BY145" s="429"/>
      <c r="BZ145" s="429"/>
      <c r="CA145" s="429"/>
      <c r="CB145" s="429"/>
      <c r="CC145" s="429"/>
      <c r="CD145" s="429"/>
      <c r="CE145" s="429"/>
      <c r="CF145" s="429"/>
      <c r="CG145" s="429"/>
      <c r="CH145" s="429"/>
      <c r="CI145" s="428"/>
      <c r="CJ145" s="430"/>
      <c r="CK145" s="429"/>
      <c r="CL145" s="429"/>
      <c r="CM145" s="429"/>
      <c r="CN145" s="429"/>
      <c r="CO145" s="429"/>
      <c r="CP145" s="429"/>
      <c r="CQ145" s="429"/>
      <c r="CR145" s="429"/>
      <c r="CS145" s="429"/>
      <c r="CT145" s="429"/>
      <c r="CU145" s="429"/>
      <c r="CV145" s="429"/>
      <c r="CW145" s="429"/>
      <c r="CX145" s="429"/>
      <c r="CY145" s="429"/>
      <c r="CZ145" s="429"/>
      <c r="DA145" s="429"/>
      <c r="DB145" s="429"/>
      <c r="DC145" s="429"/>
      <c r="DD145" s="429"/>
      <c r="DE145" s="429"/>
      <c r="DF145" s="429"/>
      <c r="DG145" s="429"/>
      <c r="DH145" s="429"/>
      <c r="DI145" s="429"/>
      <c r="DJ145" s="429"/>
      <c r="DK145" s="429"/>
      <c r="DL145" s="429"/>
      <c r="DM145" s="429"/>
      <c r="DN145" s="429"/>
      <c r="DO145" s="430"/>
      <c r="DP145" s="428"/>
      <c r="DQ145" s="428"/>
      <c r="DR145" s="428"/>
      <c r="DS145" s="428"/>
      <c r="DT145" s="429"/>
      <c r="DU145" s="429"/>
      <c r="DV145" s="429"/>
      <c r="DW145" s="429"/>
      <c r="DX145" s="429"/>
      <c r="DY145" s="429"/>
      <c r="DZ145" s="429"/>
      <c r="EA145" s="429"/>
      <c r="EB145" s="429"/>
      <c r="EC145" s="429"/>
      <c r="ED145" s="429"/>
      <c r="EE145" s="429"/>
      <c r="EF145" s="429"/>
      <c r="EG145" s="429"/>
      <c r="EH145" s="429"/>
      <c r="EI145" s="429"/>
      <c r="EJ145" s="429"/>
      <c r="EK145" s="429"/>
      <c r="EL145" s="429"/>
      <c r="EM145" s="429"/>
      <c r="EN145" s="429"/>
      <c r="EO145" s="429"/>
      <c r="EP145" s="429"/>
      <c r="EQ145" s="429"/>
      <c r="ER145" s="429"/>
      <c r="ES145" s="429"/>
      <c r="ET145" s="429"/>
      <c r="EU145" s="429"/>
      <c r="EV145" s="429"/>
      <c r="EW145" s="429"/>
      <c r="EX145" s="429"/>
      <c r="EY145" s="429"/>
      <c r="EZ145" s="429"/>
      <c r="FA145" s="429"/>
      <c r="FB145" s="429"/>
      <c r="FC145" s="429"/>
      <c r="FD145" s="429"/>
      <c r="FE145" s="429"/>
      <c r="FF145" s="429"/>
      <c r="FG145" s="429"/>
      <c r="FH145" s="429"/>
      <c r="FI145" s="429"/>
      <c r="FJ145" s="429"/>
      <c r="FK145" s="429"/>
      <c r="FL145" s="429"/>
      <c r="FM145" s="429"/>
      <c r="FN145" s="429"/>
      <c r="FO145" s="429"/>
      <c r="FP145" s="429"/>
      <c r="FQ145" s="429"/>
      <c r="FR145" s="429"/>
      <c r="FS145" s="429"/>
      <c r="FT145" s="429"/>
      <c r="FU145" s="429"/>
      <c r="FV145" s="429"/>
      <c r="FW145" s="429"/>
      <c r="FX145" s="429"/>
      <c r="FY145" s="429"/>
      <c r="FZ145" s="429"/>
      <c r="GA145" s="917"/>
      <c r="GB145" s="917"/>
      <c r="GC145" s="917"/>
      <c r="GD145" s="917"/>
      <c r="GE145" s="917"/>
      <c r="GF145" s="917"/>
      <c r="GG145" s="917"/>
      <c r="GH145" s="917"/>
      <c r="GI145" s="917"/>
      <c r="GJ145" s="917"/>
      <c r="GK145" s="917"/>
      <c r="GL145" s="917"/>
      <c r="GM145" s="917"/>
      <c r="GN145" s="917"/>
      <c r="GO145" s="917"/>
      <c r="GP145" s="917"/>
      <c r="GQ145" s="917"/>
      <c r="GR145" s="917"/>
      <c r="GS145" s="917"/>
      <c r="GT145" s="971"/>
      <c r="GU145" s="972"/>
      <c r="GV145" s="972"/>
      <c r="GW145" s="972"/>
      <c r="GX145" s="917"/>
      <c r="GY145" s="917"/>
      <c r="GZ145" s="917"/>
      <c r="HA145" s="917"/>
      <c r="HB145" s="917"/>
      <c r="HC145" s="917"/>
      <c r="HD145" s="917"/>
      <c r="HE145" s="917"/>
      <c r="HF145" s="917"/>
      <c r="HG145" s="917"/>
      <c r="HH145" s="917"/>
      <c r="HI145" s="439"/>
      <c r="HJ145" s="434"/>
      <c r="HK145" s="434"/>
      <c r="HL145" s="434"/>
      <c r="HM145" s="434"/>
      <c r="HN145" s="434"/>
      <c r="HO145" s="434"/>
      <c r="HP145" s="434"/>
      <c r="HQ145" s="434"/>
      <c r="HR145" s="434"/>
      <c r="HS145" s="434"/>
      <c r="HT145" s="434"/>
      <c r="HU145" s="434"/>
      <c r="HV145" s="434"/>
      <c r="HW145" s="434"/>
      <c r="HX145" s="917"/>
      <c r="HY145" s="434"/>
      <c r="HZ145" s="434"/>
      <c r="IA145" s="434"/>
      <c r="IB145" s="434"/>
      <c r="IC145" s="439"/>
      <c r="ID145" s="439"/>
      <c r="IE145" s="917"/>
      <c r="IF145" s="434"/>
      <c r="IG145" s="434"/>
      <c r="IH145" s="434"/>
      <c r="II145" s="434"/>
      <c r="IJ145" s="434"/>
      <c r="IK145" s="434"/>
      <c r="IL145" s="434"/>
      <c r="IM145" s="434"/>
      <c r="IN145" s="434"/>
      <c r="IO145" s="434"/>
      <c r="IP145" s="434"/>
      <c r="IQ145" s="434"/>
      <c r="IR145" s="434"/>
      <c r="IS145" s="434"/>
      <c r="IT145" s="434"/>
      <c r="IU145" s="434"/>
      <c r="IV145" s="434"/>
      <c r="IW145" s="434"/>
      <c r="IX145" s="434"/>
      <c r="IY145" s="434"/>
      <c r="IZ145" s="434"/>
      <c r="JA145" s="434"/>
      <c r="JB145" s="434"/>
      <c r="JC145" s="434"/>
      <c r="JD145" s="434"/>
      <c r="JE145" s="434"/>
      <c r="JF145" s="434"/>
      <c r="JG145" s="434"/>
      <c r="JH145" s="434"/>
      <c r="JI145" s="434"/>
      <c r="JJ145" s="434"/>
      <c r="JK145" s="434"/>
      <c r="JL145" s="434"/>
      <c r="JM145" s="434"/>
      <c r="JN145" s="434"/>
    </row>
    <row r="146" spans="1:274" ht="12" customHeight="1" x14ac:dyDescent="0.2">
      <c r="A146" s="449"/>
      <c r="B146" s="973">
        <v>3</v>
      </c>
      <c r="C146" s="927" t="s">
        <v>1302</v>
      </c>
      <c r="D146" s="933" t="s">
        <v>197</v>
      </c>
      <c r="E146" s="935">
        <v>2</v>
      </c>
      <c r="F146" s="437" t="str">
        <f>IJ5</f>
        <v>PB.12114</v>
      </c>
      <c r="G146" s="430"/>
      <c r="H146" s="429"/>
      <c r="I146" s="429"/>
      <c r="J146" s="429"/>
      <c r="K146" s="429"/>
      <c r="L146" s="429"/>
      <c r="M146" s="429"/>
      <c r="N146" s="429"/>
      <c r="O146" s="429"/>
      <c r="P146" s="429"/>
      <c r="Q146" s="429"/>
      <c r="R146" s="429"/>
      <c r="S146" s="429"/>
      <c r="T146" s="429"/>
      <c r="U146" s="429"/>
      <c r="V146" s="429"/>
      <c r="W146" s="429"/>
      <c r="X146" s="429"/>
      <c r="Y146" s="429"/>
      <c r="Z146" s="429"/>
      <c r="AA146" s="429"/>
      <c r="AB146" s="429"/>
      <c r="AC146" s="429"/>
      <c r="AD146" s="429"/>
      <c r="AE146" s="429"/>
      <c r="AF146" s="429"/>
      <c r="AG146" s="429"/>
      <c r="AH146" s="429"/>
      <c r="AI146" s="429"/>
      <c r="AJ146" s="429"/>
      <c r="AK146" s="429"/>
      <c r="AL146" s="430"/>
      <c r="AM146" s="429"/>
      <c r="AN146" s="429"/>
      <c r="AO146" s="429"/>
      <c r="AP146" s="429"/>
      <c r="AQ146" s="429"/>
      <c r="AR146" s="429"/>
      <c r="AS146" s="429"/>
      <c r="AT146" s="429"/>
      <c r="AU146" s="429"/>
      <c r="AV146" s="429"/>
      <c r="AW146" s="429"/>
      <c r="AX146" s="429"/>
      <c r="AY146" s="429"/>
      <c r="AZ146" s="429"/>
      <c r="BA146" s="430"/>
      <c r="BB146" s="428"/>
      <c r="BC146" s="428"/>
      <c r="BD146" s="429"/>
      <c r="BE146" s="429"/>
      <c r="BF146" s="429"/>
      <c r="BG146" s="429"/>
      <c r="BH146" s="429"/>
      <c r="BI146" s="429"/>
      <c r="BJ146" s="429"/>
      <c r="BK146" s="429"/>
      <c r="BL146" s="429"/>
      <c r="BM146" s="429"/>
      <c r="BN146" s="429"/>
      <c r="BO146" s="429"/>
      <c r="BP146" s="429"/>
      <c r="BQ146" s="429"/>
      <c r="BR146" s="429"/>
      <c r="BS146" s="429"/>
      <c r="BT146" s="430"/>
      <c r="BU146" s="429"/>
      <c r="BV146" s="429"/>
      <c r="BW146" s="429"/>
      <c r="BX146" s="429"/>
      <c r="BY146" s="429"/>
      <c r="BZ146" s="429"/>
      <c r="CA146" s="429"/>
      <c r="CB146" s="429"/>
      <c r="CC146" s="429"/>
      <c r="CD146" s="429"/>
      <c r="CE146" s="429"/>
      <c r="CF146" s="429"/>
      <c r="CG146" s="429"/>
      <c r="CH146" s="429"/>
      <c r="CI146" s="428"/>
      <c r="CJ146" s="430"/>
      <c r="CK146" s="429"/>
      <c r="CL146" s="429"/>
      <c r="CM146" s="429"/>
      <c r="CN146" s="429"/>
      <c r="CO146" s="429"/>
      <c r="CP146" s="429"/>
      <c r="CQ146" s="429"/>
      <c r="CR146" s="429"/>
      <c r="CS146" s="429"/>
      <c r="CT146" s="429"/>
      <c r="CU146" s="429"/>
      <c r="CV146" s="429"/>
      <c r="CW146" s="429"/>
      <c r="CX146" s="429"/>
      <c r="CY146" s="429"/>
      <c r="CZ146" s="429"/>
      <c r="DA146" s="429"/>
      <c r="DB146" s="429"/>
      <c r="DC146" s="429"/>
      <c r="DD146" s="429"/>
      <c r="DE146" s="429"/>
      <c r="DF146" s="429"/>
      <c r="DG146" s="429"/>
      <c r="DH146" s="429"/>
      <c r="DI146" s="429"/>
      <c r="DJ146" s="429"/>
      <c r="DK146" s="429"/>
      <c r="DL146" s="429"/>
      <c r="DM146" s="429"/>
      <c r="DN146" s="429"/>
      <c r="DO146" s="430"/>
      <c r="DP146" s="428"/>
      <c r="DQ146" s="428"/>
      <c r="DR146" s="428"/>
      <c r="DS146" s="428"/>
      <c r="DT146" s="429"/>
      <c r="DU146" s="429"/>
      <c r="DV146" s="429"/>
      <c r="DW146" s="429"/>
      <c r="DX146" s="429"/>
      <c r="DY146" s="429"/>
      <c r="DZ146" s="429"/>
      <c r="EA146" s="429"/>
      <c r="EB146" s="429"/>
      <c r="EC146" s="429"/>
      <c r="ED146" s="429"/>
      <c r="EE146" s="429"/>
      <c r="EF146" s="429"/>
      <c r="EG146" s="429"/>
      <c r="EH146" s="429"/>
      <c r="EI146" s="429"/>
      <c r="EJ146" s="429"/>
      <c r="EK146" s="429"/>
      <c r="EL146" s="429"/>
      <c r="EM146" s="429"/>
      <c r="EN146" s="429"/>
      <c r="EO146" s="429"/>
      <c r="EP146" s="429"/>
      <c r="EQ146" s="429"/>
      <c r="ER146" s="429"/>
      <c r="ES146" s="429"/>
      <c r="ET146" s="429"/>
      <c r="EU146" s="429"/>
      <c r="EV146" s="429"/>
      <c r="EW146" s="429"/>
      <c r="EX146" s="429"/>
      <c r="EY146" s="429"/>
      <c r="EZ146" s="429"/>
      <c r="FA146" s="429"/>
      <c r="FB146" s="429"/>
      <c r="FC146" s="429"/>
      <c r="FD146" s="429"/>
      <c r="FE146" s="429"/>
      <c r="FF146" s="429"/>
      <c r="FG146" s="429"/>
      <c r="FH146" s="429"/>
      <c r="FI146" s="429"/>
      <c r="FJ146" s="429"/>
      <c r="FK146" s="429"/>
      <c r="FL146" s="429"/>
      <c r="FM146" s="429"/>
      <c r="FN146" s="429"/>
      <c r="FO146" s="429"/>
      <c r="FP146" s="429"/>
      <c r="FQ146" s="429"/>
      <c r="FR146" s="429"/>
      <c r="FS146" s="429"/>
      <c r="FT146" s="429"/>
      <c r="FU146" s="429"/>
      <c r="FV146" s="429"/>
      <c r="FW146" s="429"/>
      <c r="FX146" s="429"/>
      <c r="FY146" s="429"/>
      <c r="FZ146" s="429"/>
      <c r="GA146" s="916"/>
      <c r="GB146" s="916"/>
      <c r="GC146" s="916"/>
      <c r="GD146" s="916"/>
      <c r="GE146" s="916"/>
      <c r="GF146" s="916"/>
      <c r="GG146" s="916"/>
      <c r="GH146" s="916"/>
      <c r="GI146" s="916"/>
      <c r="GJ146" s="916"/>
      <c r="GK146" s="916"/>
      <c r="GL146" s="916"/>
      <c r="GM146" s="916"/>
      <c r="GN146" s="916"/>
      <c r="GO146" s="916"/>
      <c r="GP146" s="916"/>
      <c r="GQ146" s="916"/>
      <c r="GR146" s="916"/>
      <c r="GS146" s="916"/>
      <c r="GT146" s="970"/>
      <c r="GU146" s="972"/>
      <c r="GV146" s="972"/>
      <c r="GW146" s="972"/>
      <c r="GX146" s="916"/>
      <c r="GY146" s="916"/>
      <c r="GZ146" s="916"/>
      <c r="HA146" s="916"/>
      <c r="HB146" s="916"/>
      <c r="HC146" s="916"/>
      <c r="HD146" s="916"/>
      <c r="HE146" s="916"/>
      <c r="HF146" s="916"/>
      <c r="HG146" s="916"/>
      <c r="HH146" s="916"/>
      <c r="HI146" s="438"/>
      <c r="HJ146" s="434"/>
      <c r="HK146" s="434"/>
      <c r="HL146" s="434"/>
      <c r="HM146" s="434"/>
      <c r="HN146" s="434"/>
      <c r="HO146" s="434"/>
      <c r="HP146" s="434"/>
      <c r="HQ146" s="434"/>
      <c r="HR146" s="434"/>
      <c r="HS146" s="434"/>
      <c r="HT146" s="434"/>
      <c r="HU146" s="434"/>
      <c r="HV146" s="434"/>
      <c r="HW146" s="434"/>
      <c r="HX146" s="434"/>
      <c r="HY146" s="434"/>
      <c r="HZ146" s="434"/>
      <c r="IA146" s="434"/>
      <c r="IB146" s="434"/>
      <c r="IC146" s="434"/>
      <c r="ID146" s="434"/>
      <c r="IE146" s="434"/>
      <c r="IF146" s="434"/>
      <c r="IG146" s="434"/>
      <c r="IH146" s="434"/>
      <c r="II146" s="434"/>
      <c r="IJ146" s="916">
        <v>1</v>
      </c>
      <c r="IK146" s="916">
        <v>1</v>
      </c>
      <c r="IL146" s="434"/>
      <c r="IM146" s="434"/>
      <c r="IN146" s="434"/>
      <c r="IO146" s="434"/>
      <c r="IP146" s="434"/>
      <c r="IQ146" s="434"/>
      <c r="IR146" s="434"/>
      <c r="IS146" s="434"/>
      <c r="IT146" s="434"/>
      <c r="IU146" s="434"/>
      <c r="IV146" s="434"/>
      <c r="IW146" s="434"/>
      <c r="IX146" s="434"/>
      <c r="IY146" s="434"/>
      <c r="IZ146" s="434"/>
      <c r="JA146" s="434"/>
      <c r="JB146" s="434"/>
      <c r="JC146" s="434"/>
      <c r="JD146" s="434"/>
      <c r="JE146" s="434"/>
      <c r="JF146" s="434"/>
      <c r="JG146" s="434"/>
      <c r="JH146" s="434"/>
      <c r="JI146" s="434"/>
      <c r="JJ146" s="434"/>
      <c r="JK146" s="434"/>
      <c r="JL146" s="434"/>
      <c r="JM146" s="434"/>
      <c r="JN146" s="434"/>
    </row>
    <row r="147" spans="1:274" ht="12" customHeight="1" x14ac:dyDescent="0.2">
      <c r="A147" s="449"/>
      <c r="B147" s="974"/>
      <c r="C147" s="929"/>
      <c r="D147" s="934"/>
      <c r="E147" s="937"/>
      <c r="F147" s="437" t="str">
        <f>IK4</f>
        <v>Akhlis, S.Pd., M.Pd</v>
      </c>
      <c r="G147" s="430"/>
      <c r="H147" s="429"/>
      <c r="I147" s="429"/>
      <c r="J147" s="429"/>
      <c r="K147" s="429"/>
      <c r="L147" s="429"/>
      <c r="M147" s="429"/>
      <c r="N147" s="429"/>
      <c r="O147" s="429"/>
      <c r="P147" s="429"/>
      <c r="Q147" s="429"/>
      <c r="R147" s="429"/>
      <c r="S147" s="429"/>
      <c r="T147" s="429"/>
      <c r="U147" s="429"/>
      <c r="V147" s="429"/>
      <c r="W147" s="429"/>
      <c r="X147" s="429"/>
      <c r="Y147" s="429"/>
      <c r="Z147" s="429"/>
      <c r="AA147" s="429"/>
      <c r="AB147" s="429"/>
      <c r="AC147" s="429"/>
      <c r="AD147" s="429"/>
      <c r="AE147" s="429"/>
      <c r="AF147" s="429"/>
      <c r="AG147" s="429"/>
      <c r="AH147" s="429"/>
      <c r="AI147" s="429"/>
      <c r="AJ147" s="429"/>
      <c r="AK147" s="429"/>
      <c r="AL147" s="430"/>
      <c r="AM147" s="429"/>
      <c r="AN147" s="429"/>
      <c r="AO147" s="429"/>
      <c r="AP147" s="429"/>
      <c r="AQ147" s="429"/>
      <c r="AR147" s="429"/>
      <c r="AS147" s="429"/>
      <c r="AT147" s="429"/>
      <c r="AU147" s="429"/>
      <c r="AV147" s="429"/>
      <c r="AW147" s="429"/>
      <c r="AX147" s="429"/>
      <c r="AY147" s="429"/>
      <c r="AZ147" s="429"/>
      <c r="BA147" s="430"/>
      <c r="BB147" s="428"/>
      <c r="BC147" s="428"/>
      <c r="BD147" s="429"/>
      <c r="BE147" s="429"/>
      <c r="BF147" s="429"/>
      <c r="BG147" s="429"/>
      <c r="BH147" s="429"/>
      <c r="BI147" s="429"/>
      <c r="BJ147" s="429"/>
      <c r="BK147" s="429"/>
      <c r="BL147" s="429"/>
      <c r="BM147" s="429"/>
      <c r="BN147" s="429"/>
      <c r="BO147" s="429"/>
      <c r="BP147" s="429"/>
      <c r="BQ147" s="429"/>
      <c r="BR147" s="429"/>
      <c r="BS147" s="429"/>
      <c r="BT147" s="430"/>
      <c r="BU147" s="429"/>
      <c r="BV147" s="429"/>
      <c r="BW147" s="429"/>
      <c r="BX147" s="429"/>
      <c r="BY147" s="429"/>
      <c r="BZ147" s="429"/>
      <c r="CA147" s="429"/>
      <c r="CB147" s="429"/>
      <c r="CC147" s="429"/>
      <c r="CD147" s="429"/>
      <c r="CE147" s="429"/>
      <c r="CF147" s="429"/>
      <c r="CG147" s="429"/>
      <c r="CH147" s="429"/>
      <c r="CI147" s="428"/>
      <c r="CJ147" s="430"/>
      <c r="CK147" s="429"/>
      <c r="CL147" s="429"/>
      <c r="CM147" s="429"/>
      <c r="CN147" s="429"/>
      <c r="CO147" s="429"/>
      <c r="CP147" s="429"/>
      <c r="CQ147" s="429"/>
      <c r="CR147" s="429"/>
      <c r="CS147" s="429"/>
      <c r="CT147" s="429"/>
      <c r="CU147" s="429"/>
      <c r="CV147" s="429"/>
      <c r="CW147" s="429"/>
      <c r="CX147" s="429"/>
      <c r="CY147" s="429"/>
      <c r="CZ147" s="429"/>
      <c r="DA147" s="429"/>
      <c r="DB147" s="429"/>
      <c r="DC147" s="429"/>
      <c r="DD147" s="429"/>
      <c r="DE147" s="429"/>
      <c r="DF147" s="429"/>
      <c r="DG147" s="429"/>
      <c r="DH147" s="429"/>
      <c r="DI147" s="429"/>
      <c r="DJ147" s="429"/>
      <c r="DK147" s="429"/>
      <c r="DL147" s="429"/>
      <c r="DM147" s="429"/>
      <c r="DN147" s="429"/>
      <c r="DO147" s="430"/>
      <c r="DP147" s="428"/>
      <c r="DQ147" s="428"/>
      <c r="DR147" s="428"/>
      <c r="DS147" s="428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429"/>
      <c r="ER147" s="429"/>
      <c r="ES147" s="429"/>
      <c r="ET147" s="429"/>
      <c r="EU147" s="429"/>
      <c r="EV147" s="429"/>
      <c r="EW147" s="429"/>
      <c r="EX147" s="429"/>
      <c r="EY147" s="429"/>
      <c r="EZ147" s="429"/>
      <c r="FA147" s="429"/>
      <c r="FB147" s="429"/>
      <c r="FC147" s="429"/>
      <c r="FD147" s="429"/>
      <c r="FE147" s="429"/>
      <c r="FF147" s="429"/>
      <c r="FG147" s="429"/>
      <c r="FH147" s="429"/>
      <c r="FI147" s="429"/>
      <c r="FJ147" s="429"/>
      <c r="FK147" s="429"/>
      <c r="FL147" s="429"/>
      <c r="FM147" s="429"/>
      <c r="FN147" s="429"/>
      <c r="FO147" s="429"/>
      <c r="FP147" s="429"/>
      <c r="FQ147" s="429"/>
      <c r="FR147" s="429"/>
      <c r="FS147" s="429"/>
      <c r="FT147" s="429"/>
      <c r="FU147" s="429"/>
      <c r="FV147" s="429"/>
      <c r="FW147" s="429"/>
      <c r="FX147" s="429"/>
      <c r="FY147" s="429"/>
      <c r="FZ147" s="429"/>
      <c r="GA147" s="917"/>
      <c r="GB147" s="917"/>
      <c r="GC147" s="917"/>
      <c r="GD147" s="917"/>
      <c r="GE147" s="917"/>
      <c r="GF147" s="917"/>
      <c r="GG147" s="917"/>
      <c r="GH147" s="917"/>
      <c r="GI147" s="917"/>
      <c r="GJ147" s="917"/>
      <c r="GK147" s="917"/>
      <c r="GL147" s="917"/>
      <c r="GM147" s="917"/>
      <c r="GN147" s="917"/>
      <c r="GO147" s="917"/>
      <c r="GP147" s="917"/>
      <c r="GQ147" s="917"/>
      <c r="GR147" s="917"/>
      <c r="GS147" s="917"/>
      <c r="GT147" s="971"/>
      <c r="GU147" s="972"/>
      <c r="GV147" s="972"/>
      <c r="GW147" s="972"/>
      <c r="GX147" s="917"/>
      <c r="GY147" s="917"/>
      <c r="GZ147" s="917"/>
      <c r="HA147" s="917"/>
      <c r="HB147" s="917"/>
      <c r="HC147" s="917"/>
      <c r="HD147" s="917"/>
      <c r="HE147" s="917"/>
      <c r="HF147" s="917"/>
      <c r="HG147" s="917"/>
      <c r="HH147" s="917"/>
      <c r="HI147" s="439"/>
      <c r="HJ147" s="434"/>
      <c r="HK147" s="434"/>
      <c r="HL147" s="434"/>
      <c r="HM147" s="434"/>
      <c r="HN147" s="434"/>
      <c r="HO147" s="434"/>
      <c r="HP147" s="434"/>
      <c r="HQ147" s="434"/>
      <c r="HR147" s="434"/>
      <c r="HS147" s="434"/>
      <c r="HT147" s="434"/>
      <c r="HU147" s="434"/>
      <c r="HV147" s="434"/>
      <c r="HW147" s="434"/>
      <c r="HX147" s="434"/>
      <c r="HY147" s="434"/>
      <c r="HZ147" s="434"/>
      <c r="IA147" s="434"/>
      <c r="IB147" s="434"/>
      <c r="IC147" s="434"/>
      <c r="ID147" s="434"/>
      <c r="IE147" s="434"/>
      <c r="IF147" s="434"/>
      <c r="IG147" s="434"/>
      <c r="IH147" s="434"/>
      <c r="II147" s="434"/>
      <c r="IJ147" s="917"/>
      <c r="IK147" s="917"/>
      <c r="IL147" s="434"/>
      <c r="IM147" s="434"/>
      <c r="IN147" s="434"/>
      <c r="IO147" s="434"/>
      <c r="IP147" s="434"/>
      <c r="IQ147" s="434"/>
      <c r="IR147" s="434"/>
      <c r="IS147" s="434"/>
      <c r="IT147" s="434"/>
      <c r="IU147" s="434"/>
      <c r="IV147" s="434"/>
      <c r="IW147" s="434"/>
      <c r="IX147" s="434"/>
      <c r="IY147" s="434"/>
      <c r="IZ147" s="434"/>
      <c r="JA147" s="434"/>
      <c r="JB147" s="434"/>
      <c r="JC147" s="434"/>
      <c r="JD147" s="434"/>
      <c r="JE147" s="434"/>
      <c r="JF147" s="434"/>
      <c r="JG147" s="434"/>
      <c r="JH147" s="434"/>
      <c r="JI147" s="434"/>
      <c r="JJ147" s="434"/>
      <c r="JK147" s="434"/>
      <c r="JL147" s="434"/>
      <c r="JM147" s="434"/>
      <c r="JN147" s="434"/>
    </row>
    <row r="148" spans="1:274" ht="12" customHeight="1" x14ac:dyDescent="0.2">
      <c r="A148" s="449"/>
      <c r="B148" s="973">
        <v>4</v>
      </c>
      <c r="C148" s="927" t="s">
        <v>1303</v>
      </c>
      <c r="D148" s="933" t="s">
        <v>1304</v>
      </c>
      <c r="E148" s="935">
        <v>2</v>
      </c>
      <c r="F148" s="437" t="str">
        <f>IO5</f>
        <v>IR.13413</v>
      </c>
      <c r="G148" s="430"/>
      <c r="H148" s="429"/>
      <c r="I148" s="429"/>
      <c r="J148" s="429"/>
      <c r="K148" s="429"/>
      <c r="L148" s="429"/>
      <c r="M148" s="429"/>
      <c r="N148" s="429"/>
      <c r="O148" s="429"/>
      <c r="P148" s="429"/>
      <c r="Q148" s="429"/>
      <c r="R148" s="429"/>
      <c r="S148" s="429"/>
      <c r="T148" s="429"/>
      <c r="U148" s="429"/>
      <c r="V148" s="429"/>
      <c r="W148" s="429"/>
      <c r="X148" s="429"/>
      <c r="Y148" s="429"/>
      <c r="Z148" s="429"/>
      <c r="AA148" s="429"/>
      <c r="AB148" s="429"/>
      <c r="AC148" s="429"/>
      <c r="AD148" s="429"/>
      <c r="AE148" s="429"/>
      <c r="AF148" s="429"/>
      <c r="AG148" s="429"/>
      <c r="AH148" s="429"/>
      <c r="AI148" s="429"/>
      <c r="AJ148" s="429"/>
      <c r="AK148" s="429"/>
      <c r="AL148" s="430"/>
      <c r="AM148" s="429"/>
      <c r="AN148" s="429"/>
      <c r="AO148" s="429"/>
      <c r="AP148" s="429"/>
      <c r="AQ148" s="429"/>
      <c r="AR148" s="429"/>
      <c r="AS148" s="429"/>
      <c r="AT148" s="429"/>
      <c r="AU148" s="429"/>
      <c r="AV148" s="429"/>
      <c r="AW148" s="429"/>
      <c r="AX148" s="429"/>
      <c r="AY148" s="429"/>
      <c r="AZ148" s="429"/>
      <c r="BA148" s="430"/>
      <c r="BB148" s="428"/>
      <c r="BC148" s="428"/>
      <c r="BD148" s="429"/>
      <c r="BE148" s="429"/>
      <c r="BF148" s="429"/>
      <c r="BG148" s="429"/>
      <c r="BH148" s="429"/>
      <c r="BI148" s="429"/>
      <c r="BJ148" s="429"/>
      <c r="BK148" s="429"/>
      <c r="BL148" s="429"/>
      <c r="BM148" s="429"/>
      <c r="BN148" s="429"/>
      <c r="BO148" s="429"/>
      <c r="BP148" s="429"/>
      <c r="BQ148" s="429"/>
      <c r="BR148" s="429"/>
      <c r="BS148" s="429"/>
      <c r="BT148" s="430"/>
      <c r="BU148" s="429"/>
      <c r="BV148" s="429"/>
      <c r="BW148" s="429"/>
      <c r="BX148" s="429"/>
      <c r="BY148" s="429"/>
      <c r="BZ148" s="429"/>
      <c r="CA148" s="429"/>
      <c r="CB148" s="429"/>
      <c r="CC148" s="429"/>
      <c r="CD148" s="429"/>
      <c r="CE148" s="429"/>
      <c r="CF148" s="429"/>
      <c r="CG148" s="429"/>
      <c r="CH148" s="429"/>
      <c r="CI148" s="428"/>
      <c r="CJ148" s="430"/>
      <c r="CK148" s="429"/>
      <c r="CL148" s="429"/>
      <c r="CM148" s="429"/>
      <c r="CN148" s="429"/>
      <c r="CO148" s="429"/>
      <c r="CP148" s="429"/>
      <c r="CQ148" s="429"/>
      <c r="CR148" s="429"/>
      <c r="CS148" s="429"/>
      <c r="CT148" s="429"/>
      <c r="CU148" s="429"/>
      <c r="CV148" s="429"/>
      <c r="CW148" s="429"/>
      <c r="CX148" s="429"/>
      <c r="CY148" s="429"/>
      <c r="CZ148" s="429"/>
      <c r="DA148" s="429"/>
      <c r="DB148" s="429"/>
      <c r="DC148" s="429"/>
      <c r="DD148" s="429"/>
      <c r="DE148" s="429"/>
      <c r="DF148" s="429"/>
      <c r="DG148" s="429"/>
      <c r="DH148" s="429"/>
      <c r="DI148" s="429"/>
      <c r="DJ148" s="429"/>
      <c r="DK148" s="429"/>
      <c r="DL148" s="429"/>
      <c r="DM148" s="429"/>
      <c r="DN148" s="429"/>
      <c r="DO148" s="430"/>
      <c r="DP148" s="428"/>
      <c r="DQ148" s="428"/>
      <c r="DR148" s="428"/>
      <c r="DS148" s="428"/>
      <c r="DT148" s="429"/>
      <c r="DU148" s="429"/>
      <c r="DV148" s="429"/>
      <c r="DW148" s="429"/>
      <c r="DX148" s="429"/>
      <c r="DY148" s="429"/>
      <c r="DZ148" s="429"/>
      <c r="EA148" s="429"/>
      <c r="EB148" s="429"/>
      <c r="EC148" s="429"/>
      <c r="ED148" s="429"/>
      <c r="EE148" s="429"/>
      <c r="EF148" s="429"/>
      <c r="EG148" s="429"/>
      <c r="EH148" s="429"/>
      <c r="EI148" s="429"/>
      <c r="EJ148" s="429"/>
      <c r="EK148" s="429"/>
      <c r="EL148" s="429"/>
      <c r="EM148" s="429"/>
      <c r="EN148" s="429"/>
      <c r="EO148" s="429"/>
      <c r="EP148" s="429"/>
      <c r="EQ148" s="429"/>
      <c r="ER148" s="429"/>
      <c r="ES148" s="429"/>
      <c r="ET148" s="429"/>
      <c r="EU148" s="429"/>
      <c r="EV148" s="429"/>
      <c r="EW148" s="429"/>
      <c r="EX148" s="429"/>
      <c r="EY148" s="429"/>
      <c r="EZ148" s="429"/>
      <c r="FA148" s="429"/>
      <c r="FB148" s="429"/>
      <c r="FC148" s="429"/>
      <c r="FD148" s="429"/>
      <c r="FE148" s="429"/>
      <c r="FF148" s="429"/>
      <c r="FG148" s="429"/>
      <c r="FH148" s="429"/>
      <c r="FI148" s="429"/>
      <c r="FJ148" s="429"/>
      <c r="FK148" s="429"/>
      <c r="FL148" s="429"/>
      <c r="FM148" s="429"/>
      <c r="FN148" s="429"/>
      <c r="FO148" s="429"/>
      <c r="FP148" s="429"/>
      <c r="FQ148" s="429"/>
      <c r="FR148" s="429"/>
      <c r="FS148" s="429"/>
      <c r="FT148" s="429"/>
      <c r="FU148" s="429"/>
      <c r="FV148" s="429"/>
      <c r="FW148" s="429"/>
      <c r="FX148" s="429"/>
      <c r="FY148" s="429"/>
      <c r="FZ148" s="429"/>
      <c r="GA148" s="916"/>
      <c r="GB148" s="916"/>
      <c r="GC148" s="916"/>
      <c r="GD148" s="916"/>
      <c r="GE148" s="916"/>
      <c r="GF148" s="916"/>
      <c r="GG148" s="916"/>
      <c r="GH148" s="916"/>
      <c r="GI148" s="916"/>
      <c r="GJ148" s="916"/>
      <c r="GK148" s="916"/>
      <c r="GL148" s="916"/>
      <c r="GM148" s="916"/>
      <c r="GN148" s="916"/>
      <c r="GO148" s="916"/>
      <c r="GP148" s="916"/>
      <c r="GQ148" s="916"/>
      <c r="GR148" s="916"/>
      <c r="GS148" s="916"/>
      <c r="GT148" s="970"/>
      <c r="GU148" s="972"/>
      <c r="GV148" s="972"/>
      <c r="GW148" s="972"/>
      <c r="GX148" s="916"/>
      <c r="GY148" s="916"/>
      <c r="GZ148" s="916"/>
      <c r="HA148" s="916"/>
      <c r="HB148" s="916"/>
      <c r="HC148" s="916"/>
      <c r="HD148" s="916"/>
      <c r="HE148" s="916"/>
      <c r="HF148" s="916"/>
      <c r="HG148" s="916"/>
      <c r="HH148" s="916"/>
      <c r="HI148" s="438"/>
      <c r="HJ148" s="434"/>
      <c r="HK148" s="434"/>
      <c r="HL148" s="434"/>
      <c r="HM148" s="434"/>
      <c r="HN148" s="434"/>
      <c r="HO148" s="434"/>
      <c r="HP148" s="434"/>
      <c r="HQ148" s="434"/>
      <c r="HR148" s="434"/>
      <c r="HS148" s="434"/>
      <c r="HT148" s="434"/>
      <c r="HU148" s="434"/>
      <c r="HV148" s="434"/>
      <c r="HW148" s="434"/>
      <c r="HX148" s="434"/>
      <c r="HY148" s="434"/>
      <c r="HZ148" s="434"/>
      <c r="IA148" s="434"/>
      <c r="IB148" s="434"/>
      <c r="IC148" s="434"/>
      <c r="ID148" s="434"/>
      <c r="IE148" s="434"/>
      <c r="IF148" s="434"/>
      <c r="IG148" s="434"/>
      <c r="IH148" s="434"/>
      <c r="II148" s="434"/>
      <c r="IJ148" s="434"/>
      <c r="IK148" s="434"/>
      <c r="IL148" s="434"/>
      <c r="IM148" s="434"/>
      <c r="IN148" s="434"/>
      <c r="IO148" s="916">
        <v>1</v>
      </c>
      <c r="IP148" s="434"/>
      <c r="IQ148" s="434"/>
      <c r="IR148" s="916">
        <v>1</v>
      </c>
      <c r="IS148" s="434"/>
      <c r="IT148" s="434"/>
      <c r="IU148" s="434"/>
      <c r="IV148" s="434"/>
      <c r="IW148" s="434"/>
      <c r="IX148" s="434"/>
      <c r="IY148" s="434"/>
      <c r="IZ148" s="434"/>
      <c r="JA148" s="434"/>
      <c r="JB148" s="434"/>
      <c r="JC148" s="434"/>
      <c r="JD148" s="434"/>
      <c r="JE148" s="434"/>
      <c r="JF148" s="434"/>
      <c r="JG148" s="434"/>
      <c r="JH148" s="434"/>
      <c r="JI148" s="434"/>
      <c r="JJ148" s="434"/>
      <c r="JK148" s="434"/>
      <c r="JL148" s="434"/>
      <c r="JM148" s="434"/>
      <c r="JN148" s="434"/>
    </row>
    <row r="149" spans="1:274" ht="12" customHeight="1" x14ac:dyDescent="0.2">
      <c r="A149" s="449"/>
      <c r="B149" s="974"/>
      <c r="C149" s="929"/>
      <c r="D149" s="934"/>
      <c r="E149" s="937"/>
      <c r="F149" s="437" t="str">
        <f>IR5</f>
        <v>MN.13210</v>
      </c>
      <c r="G149" s="430"/>
      <c r="H149" s="429"/>
      <c r="I149" s="429"/>
      <c r="J149" s="429"/>
      <c r="K149" s="429"/>
      <c r="L149" s="429"/>
      <c r="M149" s="429"/>
      <c r="N149" s="429"/>
      <c r="O149" s="429"/>
      <c r="P149" s="429"/>
      <c r="Q149" s="429"/>
      <c r="R149" s="429"/>
      <c r="S149" s="429"/>
      <c r="T149" s="429"/>
      <c r="U149" s="429"/>
      <c r="V149" s="429"/>
      <c r="W149" s="429"/>
      <c r="X149" s="429"/>
      <c r="Y149" s="429"/>
      <c r="Z149" s="429"/>
      <c r="AA149" s="429"/>
      <c r="AB149" s="429"/>
      <c r="AC149" s="429"/>
      <c r="AD149" s="429"/>
      <c r="AE149" s="429"/>
      <c r="AF149" s="429"/>
      <c r="AG149" s="429"/>
      <c r="AH149" s="429"/>
      <c r="AI149" s="429"/>
      <c r="AJ149" s="429"/>
      <c r="AK149" s="429"/>
      <c r="AL149" s="430"/>
      <c r="AM149" s="429"/>
      <c r="AN149" s="429"/>
      <c r="AO149" s="429"/>
      <c r="AP149" s="429"/>
      <c r="AQ149" s="429"/>
      <c r="AR149" s="429"/>
      <c r="AS149" s="429"/>
      <c r="AT149" s="429"/>
      <c r="AU149" s="429"/>
      <c r="AV149" s="429"/>
      <c r="AW149" s="429"/>
      <c r="AX149" s="429"/>
      <c r="AY149" s="429"/>
      <c r="AZ149" s="429"/>
      <c r="BA149" s="430"/>
      <c r="BB149" s="428"/>
      <c r="BC149" s="428"/>
      <c r="BD149" s="429"/>
      <c r="BE149" s="429"/>
      <c r="BF149" s="429"/>
      <c r="BG149" s="429"/>
      <c r="BH149" s="429"/>
      <c r="BI149" s="429"/>
      <c r="BJ149" s="429"/>
      <c r="BK149" s="429"/>
      <c r="BL149" s="429"/>
      <c r="BM149" s="429"/>
      <c r="BN149" s="429"/>
      <c r="BO149" s="429"/>
      <c r="BP149" s="429"/>
      <c r="BQ149" s="429"/>
      <c r="BR149" s="429"/>
      <c r="BS149" s="429"/>
      <c r="BT149" s="430"/>
      <c r="BU149" s="429"/>
      <c r="BV149" s="429"/>
      <c r="BW149" s="429"/>
      <c r="BX149" s="429"/>
      <c r="BY149" s="429"/>
      <c r="BZ149" s="429"/>
      <c r="CA149" s="429"/>
      <c r="CB149" s="429"/>
      <c r="CC149" s="429"/>
      <c r="CD149" s="429"/>
      <c r="CE149" s="429"/>
      <c r="CF149" s="429"/>
      <c r="CG149" s="429"/>
      <c r="CH149" s="429"/>
      <c r="CI149" s="428"/>
      <c r="CJ149" s="430"/>
      <c r="CK149" s="429"/>
      <c r="CL149" s="429"/>
      <c r="CM149" s="429"/>
      <c r="CN149" s="429"/>
      <c r="CO149" s="429"/>
      <c r="CP149" s="429"/>
      <c r="CQ149" s="429"/>
      <c r="CR149" s="429"/>
      <c r="CS149" s="429"/>
      <c r="CT149" s="429"/>
      <c r="CU149" s="429"/>
      <c r="CV149" s="429"/>
      <c r="CW149" s="429"/>
      <c r="CX149" s="429"/>
      <c r="CY149" s="429"/>
      <c r="CZ149" s="429"/>
      <c r="DA149" s="429"/>
      <c r="DB149" s="429"/>
      <c r="DC149" s="429"/>
      <c r="DD149" s="429"/>
      <c r="DE149" s="429"/>
      <c r="DF149" s="429"/>
      <c r="DG149" s="429"/>
      <c r="DH149" s="429"/>
      <c r="DI149" s="429"/>
      <c r="DJ149" s="429"/>
      <c r="DK149" s="429"/>
      <c r="DL149" s="429"/>
      <c r="DM149" s="429"/>
      <c r="DN149" s="429"/>
      <c r="DO149" s="430"/>
      <c r="DP149" s="428"/>
      <c r="DQ149" s="428"/>
      <c r="DR149" s="428"/>
      <c r="DS149" s="428"/>
      <c r="DT149" s="429"/>
      <c r="DU149" s="429"/>
      <c r="DV149" s="429"/>
      <c r="DW149" s="429"/>
      <c r="DX149" s="429"/>
      <c r="DY149" s="429"/>
      <c r="DZ149" s="429"/>
      <c r="EA149" s="429"/>
      <c r="EB149" s="429"/>
      <c r="EC149" s="429"/>
      <c r="ED149" s="429"/>
      <c r="EE149" s="429"/>
      <c r="EF149" s="429"/>
      <c r="EG149" s="429"/>
      <c r="EH149" s="429"/>
      <c r="EI149" s="429"/>
      <c r="EJ149" s="429"/>
      <c r="EK149" s="429"/>
      <c r="EL149" s="429"/>
      <c r="EM149" s="429"/>
      <c r="EN149" s="429"/>
      <c r="EO149" s="429"/>
      <c r="EP149" s="429"/>
      <c r="EQ149" s="429"/>
      <c r="ER149" s="429"/>
      <c r="ES149" s="429"/>
      <c r="ET149" s="429"/>
      <c r="EU149" s="429"/>
      <c r="EV149" s="429"/>
      <c r="EW149" s="429"/>
      <c r="EX149" s="429"/>
      <c r="EY149" s="429"/>
      <c r="EZ149" s="429"/>
      <c r="FA149" s="429"/>
      <c r="FB149" s="429"/>
      <c r="FC149" s="429"/>
      <c r="FD149" s="429"/>
      <c r="FE149" s="429"/>
      <c r="FF149" s="429"/>
      <c r="FG149" s="429"/>
      <c r="FH149" s="429"/>
      <c r="FI149" s="429"/>
      <c r="FJ149" s="429"/>
      <c r="FK149" s="429"/>
      <c r="FL149" s="429"/>
      <c r="FM149" s="429"/>
      <c r="FN149" s="429"/>
      <c r="FO149" s="429"/>
      <c r="FP149" s="429"/>
      <c r="FQ149" s="429"/>
      <c r="FR149" s="429"/>
      <c r="FS149" s="429"/>
      <c r="FT149" s="429"/>
      <c r="FU149" s="429"/>
      <c r="FV149" s="429"/>
      <c r="FW149" s="429"/>
      <c r="FX149" s="429"/>
      <c r="FY149" s="429"/>
      <c r="FZ149" s="429"/>
      <c r="GA149" s="917"/>
      <c r="GB149" s="917"/>
      <c r="GC149" s="917"/>
      <c r="GD149" s="917"/>
      <c r="GE149" s="917"/>
      <c r="GF149" s="917"/>
      <c r="GG149" s="917"/>
      <c r="GH149" s="917"/>
      <c r="GI149" s="917"/>
      <c r="GJ149" s="917"/>
      <c r="GK149" s="917"/>
      <c r="GL149" s="917"/>
      <c r="GM149" s="917"/>
      <c r="GN149" s="917"/>
      <c r="GO149" s="917"/>
      <c r="GP149" s="917"/>
      <c r="GQ149" s="917"/>
      <c r="GR149" s="917"/>
      <c r="GS149" s="917"/>
      <c r="GT149" s="971"/>
      <c r="GU149" s="972"/>
      <c r="GV149" s="972"/>
      <c r="GW149" s="972"/>
      <c r="GX149" s="917"/>
      <c r="GY149" s="917"/>
      <c r="GZ149" s="917"/>
      <c r="HA149" s="917"/>
      <c r="HB149" s="917"/>
      <c r="HC149" s="917"/>
      <c r="HD149" s="917"/>
      <c r="HE149" s="917"/>
      <c r="HF149" s="917"/>
      <c r="HG149" s="917"/>
      <c r="HH149" s="917"/>
      <c r="HI149" s="439"/>
      <c r="HJ149" s="434"/>
      <c r="HK149" s="434"/>
      <c r="HL149" s="434"/>
      <c r="HM149" s="434"/>
      <c r="HN149" s="434"/>
      <c r="HO149" s="434"/>
      <c r="HP149" s="434"/>
      <c r="HQ149" s="434"/>
      <c r="HR149" s="434"/>
      <c r="HS149" s="434"/>
      <c r="HT149" s="434"/>
      <c r="HU149" s="434"/>
      <c r="HV149" s="434"/>
      <c r="HW149" s="434"/>
      <c r="HX149" s="434"/>
      <c r="HY149" s="434"/>
      <c r="HZ149" s="434"/>
      <c r="IA149" s="434"/>
      <c r="IB149" s="434"/>
      <c r="IC149" s="434"/>
      <c r="ID149" s="434"/>
      <c r="IE149" s="434"/>
      <c r="IF149" s="434"/>
      <c r="IG149" s="434"/>
      <c r="IH149" s="434"/>
      <c r="II149" s="434"/>
      <c r="IJ149" s="434"/>
      <c r="IK149" s="434"/>
      <c r="IL149" s="434"/>
      <c r="IM149" s="434"/>
      <c r="IN149" s="434"/>
      <c r="IO149" s="917"/>
      <c r="IP149" s="434"/>
      <c r="IQ149" s="434"/>
      <c r="IR149" s="917"/>
      <c r="IS149" s="434"/>
      <c r="IT149" s="434"/>
      <c r="IU149" s="434"/>
      <c r="IV149" s="434"/>
      <c r="IW149" s="434"/>
      <c r="IX149" s="434"/>
      <c r="IY149" s="434"/>
      <c r="IZ149" s="434"/>
      <c r="JA149" s="434"/>
      <c r="JB149" s="434"/>
      <c r="JC149" s="434"/>
      <c r="JD149" s="434"/>
      <c r="JE149" s="434"/>
      <c r="JF149" s="434"/>
      <c r="JG149" s="434"/>
      <c r="JH149" s="434"/>
      <c r="JI149" s="434"/>
      <c r="JJ149" s="434"/>
      <c r="JK149" s="434"/>
      <c r="JL149" s="434"/>
      <c r="JM149" s="434"/>
      <c r="JN149" s="434"/>
    </row>
    <row r="150" spans="1:274" ht="12" customHeight="1" x14ac:dyDescent="0.2">
      <c r="A150" s="449"/>
      <c r="B150" s="973">
        <v>5</v>
      </c>
      <c r="C150" s="927" t="s">
        <v>1305</v>
      </c>
      <c r="D150" s="933" t="s">
        <v>1203</v>
      </c>
      <c r="E150" s="935">
        <v>2</v>
      </c>
      <c r="F150" s="437" t="str">
        <f>GK5</f>
        <v>JA.12214</v>
      </c>
      <c r="G150" s="430"/>
      <c r="H150" s="429"/>
      <c r="I150" s="429"/>
      <c r="J150" s="429"/>
      <c r="K150" s="429"/>
      <c r="L150" s="429"/>
      <c r="M150" s="429"/>
      <c r="N150" s="429"/>
      <c r="O150" s="429"/>
      <c r="P150" s="429"/>
      <c r="Q150" s="429"/>
      <c r="R150" s="429"/>
      <c r="S150" s="429"/>
      <c r="T150" s="429"/>
      <c r="U150" s="429"/>
      <c r="V150" s="429"/>
      <c r="W150" s="429"/>
      <c r="X150" s="429"/>
      <c r="Y150" s="429"/>
      <c r="Z150" s="429"/>
      <c r="AA150" s="429"/>
      <c r="AB150" s="429"/>
      <c r="AC150" s="429"/>
      <c r="AD150" s="429"/>
      <c r="AE150" s="429"/>
      <c r="AF150" s="429"/>
      <c r="AG150" s="429"/>
      <c r="AH150" s="429"/>
      <c r="AI150" s="429"/>
      <c r="AJ150" s="429"/>
      <c r="AK150" s="429"/>
      <c r="AL150" s="430"/>
      <c r="AM150" s="429"/>
      <c r="AN150" s="429"/>
      <c r="AO150" s="429"/>
      <c r="AP150" s="429"/>
      <c r="AQ150" s="429"/>
      <c r="AR150" s="429"/>
      <c r="AS150" s="429"/>
      <c r="AT150" s="429"/>
      <c r="AU150" s="429"/>
      <c r="AV150" s="429"/>
      <c r="AW150" s="429"/>
      <c r="AX150" s="429"/>
      <c r="AY150" s="429"/>
      <c r="AZ150" s="429"/>
      <c r="BA150" s="430"/>
      <c r="BB150" s="428"/>
      <c r="BC150" s="428"/>
      <c r="BD150" s="429"/>
      <c r="BE150" s="429"/>
      <c r="BF150" s="429"/>
      <c r="BG150" s="429"/>
      <c r="BH150" s="429"/>
      <c r="BI150" s="429"/>
      <c r="BJ150" s="429"/>
      <c r="BK150" s="429"/>
      <c r="BL150" s="429"/>
      <c r="BM150" s="429"/>
      <c r="BN150" s="429"/>
      <c r="BO150" s="429"/>
      <c r="BP150" s="429"/>
      <c r="BQ150" s="429"/>
      <c r="BR150" s="429"/>
      <c r="BS150" s="429"/>
      <c r="BT150" s="430"/>
      <c r="BU150" s="429"/>
      <c r="BV150" s="429"/>
      <c r="BW150" s="429"/>
      <c r="BX150" s="429"/>
      <c r="BY150" s="429"/>
      <c r="BZ150" s="429"/>
      <c r="CA150" s="429"/>
      <c r="CB150" s="429"/>
      <c r="CC150" s="429"/>
      <c r="CD150" s="429"/>
      <c r="CE150" s="429"/>
      <c r="CF150" s="429"/>
      <c r="CG150" s="429"/>
      <c r="CH150" s="429"/>
      <c r="CI150" s="428"/>
      <c r="CJ150" s="430"/>
      <c r="CK150" s="429"/>
      <c r="CL150" s="429"/>
      <c r="CM150" s="429"/>
      <c r="CN150" s="429"/>
      <c r="CO150" s="429"/>
      <c r="CP150" s="429"/>
      <c r="CQ150" s="429"/>
      <c r="CR150" s="429"/>
      <c r="CS150" s="429"/>
      <c r="CT150" s="429"/>
      <c r="CU150" s="429"/>
      <c r="CV150" s="429"/>
      <c r="CW150" s="429"/>
      <c r="CX150" s="429"/>
      <c r="CY150" s="429"/>
      <c r="CZ150" s="429"/>
      <c r="DA150" s="429"/>
      <c r="DB150" s="429"/>
      <c r="DC150" s="429"/>
      <c r="DD150" s="429"/>
      <c r="DE150" s="429"/>
      <c r="DF150" s="429"/>
      <c r="DG150" s="429"/>
      <c r="DH150" s="429"/>
      <c r="DI150" s="429"/>
      <c r="DJ150" s="429"/>
      <c r="DK150" s="429"/>
      <c r="DL150" s="429"/>
      <c r="DM150" s="429"/>
      <c r="DN150" s="429"/>
      <c r="DO150" s="430"/>
      <c r="DP150" s="428"/>
      <c r="DQ150" s="428"/>
      <c r="DR150" s="428"/>
      <c r="DS150" s="428"/>
      <c r="DT150" s="429"/>
      <c r="DU150" s="429"/>
      <c r="DV150" s="429"/>
      <c r="DW150" s="429"/>
      <c r="DX150" s="429"/>
      <c r="DY150" s="429"/>
      <c r="DZ150" s="429"/>
      <c r="EA150" s="429"/>
      <c r="EB150" s="429"/>
      <c r="EC150" s="429"/>
      <c r="ED150" s="429"/>
      <c r="EE150" s="429"/>
      <c r="EF150" s="429"/>
      <c r="EG150" s="429"/>
      <c r="EH150" s="429"/>
      <c r="EI150" s="429"/>
      <c r="EJ150" s="429"/>
      <c r="EK150" s="429"/>
      <c r="EL150" s="429"/>
      <c r="EM150" s="429"/>
      <c r="EN150" s="429"/>
      <c r="EO150" s="429"/>
      <c r="EP150" s="429"/>
      <c r="EQ150" s="429"/>
      <c r="ER150" s="429"/>
      <c r="ES150" s="429"/>
      <c r="ET150" s="429"/>
      <c r="EU150" s="429"/>
      <c r="EV150" s="429"/>
      <c r="EW150" s="429"/>
      <c r="EX150" s="429"/>
      <c r="EY150" s="429"/>
      <c r="EZ150" s="429"/>
      <c r="FA150" s="429"/>
      <c r="FB150" s="429"/>
      <c r="FC150" s="429"/>
      <c r="FD150" s="429"/>
      <c r="FE150" s="429"/>
      <c r="FF150" s="429"/>
      <c r="FG150" s="429"/>
      <c r="FH150" s="429"/>
      <c r="FI150" s="429"/>
      <c r="FJ150" s="429"/>
      <c r="FK150" s="429"/>
      <c r="FL150" s="429"/>
      <c r="FM150" s="429"/>
      <c r="FN150" s="429"/>
      <c r="FO150" s="429"/>
      <c r="FP150" s="429"/>
      <c r="FQ150" s="429"/>
      <c r="FR150" s="429"/>
      <c r="FS150" s="429"/>
      <c r="FT150" s="429"/>
      <c r="FU150" s="429"/>
      <c r="FV150" s="429"/>
      <c r="FW150" s="429"/>
      <c r="FX150" s="429"/>
      <c r="FY150" s="429"/>
      <c r="FZ150" s="429"/>
      <c r="GA150" s="916"/>
      <c r="GB150" s="916"/>
      <c r="GC150" s="916"/>
      <c r="GD150" s="916"/>
      <c r="GE150" s="916"/>
      <c r="GF150" s="916"/>
      <c r="GG150" s="916"/>
      <c r="GH150" s="916"/>
      <c r="GI150" s="916"/>
      <c r="GJ150" s="916"/>
      <c r="GK150" s="916"/>
      <c r="GL150" s="916"/>
      <c r="GM150" s="916"/>
      <c r="GN150" s="916"/>
      <c r="GO150" s="916"/>
      <c r="GP150" s="916"/>
      <c r="GQ150" s="916"/>
      <c r="GR150" s="916"/>
      <c r="GS150" s="916"/>
      <c r="GT150" s="970"/>
      <c r="GU150" s="972"/>
      <c r="GV150" s="972"/>
      <c r="GW150" s="972"/>
      <c r="GX150" s="916"/>
      <c r="GY150" s="916"/>
      <c r="GZ150" s="916"/>
      <c r="HA150" s="916"/>
      <c r="HB150" s="916"/>
      <c r="HC150" s="916"/>
      <c r="HD150" s="916"/>
      <c r="HE150" s="916"/>
      <c r="HF150" s="916"/>
      <c r="HG150" s="916"/>
      <c r="HH150" s="916"/>
      <c r="HI150" s="438"/>
      <c r="HJ150" s="434"/>
      <c r="HK150" s="434"/>
      <c r="HL150" s="434"/>
      <c r="HM150" s="434"/>
      <c r="HN150" s="434"/>
      <c r="HO150" s="434"/>
      <c r="HP150" s="434"/>
      <c r="HQ150" s="434"/>
      <c r="HR150" s="434"/>
      <c r="HS150" s="434"/>
      <c r="HT150" s="434"/>
      <c r="HU150" s="434"/>
      <c r="HV150" s="434"/>
      <c r="HW150" s="434"/>
      <c r="HX150" s="434"/>
      <c r="HY150" s="434"/>
      <c r="HZ150" s="434"/>
      <c r="IA150" s="434"/>
      <c r="IB150" s="434"/>
      <c r="IC150" s="434"/>
      <c r="ID150" s="434"/>
      <c r="IE150" s="434"/>
      <c r="IF150" s="434"/>
      <c r="IG150" s="434"/>
      <c r="IH150" s="434"/>
      <c r="II150" s="434"/>
      <c r="IJ150" s="434"/>
      <c r="IK150" s="434"/>
      <c r="IL150" s="434"/>
      <c r="IM150" s="434"/>
      <c r="IN150" s="434"/>
      <c r="IO150" s="434"/>
      <c r="IP150" s="434"/>
      <c r="IQ150" s="434"/>
      <c r="IR150" s="434"/>
      <c r="IS150" s="434"/>
      <c r="IT150" s="434"/>
      <c r="IU150" s="434"/>
      <c r="IV150" s="434"/>
      <c r="IW150" s="434"/>
      <c r="IX150" s="434"/>
      <c r="IY150" s="434"/>
      <c r="IZ150" s="434"/>
      <c r="JA150" s="434"/>
      <c r="JB150" s="434"/>
      <c r="JC150" s="434"/>
      <c r="JD150" s="434"/>
      <c r="JE150" s="434"/>
      <c r="JF150" s="434"/>
      <c r="JG150" s="434"/>
      <c r="JH150" s="434"/>
      <c r="JI150" s="434"/>
      <c r="JJ150" s="434"/>
      <c r="JK150" s="434"/>
      <c r="JL150" s="434"/>
      <c r="JM150" s="434"/>
      <c r="JN150" s="434"/>
    </row>
    <row r="151" spans="1:274" ht="12" customHeight="1" x14ac:dyDescent="0.2">
      <c r="A151" s="449"/>
      <c r="B151" s="974"/>
      <c r="C151" s="929"/>
      <c r="D151" s="934"/>
      <c r="E151" s="937"/>
      <c r="F151" s="437" t="str">
        <f>HE5</f>
        <v>HA.12233</v>
      </c>
      <c r="G151" s="430"/>
      <c r="H151" s="429"/>
      <c r="I151" s="429"/>
      <c r="J151" s="429"/>
      <c r="K151" s="429"/>
      <c r="L151" s="429"/>
      <c r="M151" s="429"/>
      <c r="N151" s="429"/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429"/>
      <c r="AF151" s="429"/>
      <c r="AG151" s="429"/>
      <c r="AH151" s="429"/>
      <c r="AI151" s="429"/>
      <c r="AJ151" s="429"/>
      <c r="AK151" s="429"/>
      <c r="AL151" s="430"/>
      <c r="AM151" s="429"/>
      <c r="AN151" s="429"/>
      <c r="AO151" s="429"/>
      <c r="AP151" s="429"/>
      <c r="AQ151" s="429"/>
      <c r="AR151" s="429"/>
      <c r="AS151" s="429"/>
      <c r="AT151" s="429"/>
      <c r="AU151" s="429"/>
      <c r="AV151" s="429"/>
      <c r="AW151" s="429"/>
      <c r="AX151" s="429"/>
      <c r="AY151" s="429"/>
      <c r="AZ151" s="429"/>
      <c r="BA151" s="430"/>
      <c r="BB151" s="428"/>
      <c r="BC151" s="428"/>
      <c r="BD151" s="429"/>
      <c r="BE151" s="429"/>
      <c r="BF151" s="429"/>
      <c r="BG151" s="429"/>
      <c r="BH151" s="429"/>
      <c r="BI151" s="429"/>
      <c r="BJ151" s="429"/>
      <c r="BK151" s="429"/>
      <c r="BL151" s="429"/>
      <c r="BM151" s="429"/>
      <c r="BN151" s="429"/>
      <c r="BO151" s="429"/>
      <c r="BP151" s="429"/>
      <c r="BQ151" s="429"/>
      <c r="BR151" s="429"/>
      <c r="BS151" s="429"/>
      <c r="BT151" s="430"/>
      <c r="BU151" s="429"/>
      <c r="BV151" s="429"/>
      <c r="BW151" s="429"/>
      <c r="BX151" s="429"/>
      <c r="BY151" s="429"/>
      <c r="BZ151" s="429"/>
      <c r="CA151" s="429"/>
      <c r="CB151" s="429"/>
      <c r="CC151" s="429"/>
      <c r="CD151" s="429"/>
      <c r="CE151" s="429"/>
      <c r="CF151" s="429"/>
      <c r="CG151" s="429"/>
      <c r="CH151" s="429"/>
      <c r="CI151" s="428"/>
      <c r="CJ151" s="430"/>
      <c r="CK151" s="429"/>
      <c r="CL151" s="429"/>
      <c r="CM151" s="429"/>
      <c r="CN151" s="429"/>
      <c r="CO151" s="429"/>
      <c r="CP151" s="429"/>
      <c r="CQ151" s="429"/>
      <c r="CR151" s="429"/>
      <c r="CS151" s="429"/>
      <c r="CT151" s="429"/>
      <c r="CU151" s="429"/>
      <c r="CV151" s="429"/>
      <c r="CW151" s="429"/>
      <c r="CX151" s="429"/>
      <c r="CY151" s="429"/>
      <c r="CZ151" s="429"/>
      <c r="DA151" s="429"/>
      <c r="DB151" s="429"/>
      <c r="DC151" s="429"/>
      <c r="DD151" s="429"/>
      <c r="DE151" s="429"/>
      <c r="DF151" s="429"/>
      <c r="DG151" s="429"/>
      <c r="DH151" s="429"/>
      <c r="DI151" s="429"/>
      <c r="DJ151" s="429"/>
      <c r="DK151" s="429"/>
      <c r="DL151" s="429"/>
      <c r="DM151" s="429"/>
      <c r="DN151" s="429"/>
      <c r="DO151" s="430"/>
      <c r="DP151" s="428"/>
      <c r="DQ151" s="428"/>
      <c r="DR151" s="428"/>
      <c r="DS151" s="428"/>
      <c r="DT151" s="429"/>
      <c r="DU151" s="429"/>
      <c r="DV151" s="429"/>
      <c r="DW151" s="429"/>
      <c r="DX151" s="429"/>
      <c r="DY151" s="429"/>
      <c r="DZ151" s="429"/>
      <c r="EA151" s="429"/>
      <c r="EB151" s="429"/>
      <c r="EC151" s="429"/>
      <c r="ED151" s="429"/>
      <c r="EE151" s="429"/>
      <c r="EF151" s="429"/>
      <c r="EG151" s="429"/>
      <c r="EH151" s="429"/>
      <c r="EI151" s="429"/>
      <c r="EJ151" s="429"/>
      <c r="EK151" s="429"/>
      <c r="EL151" s="429"/>
      <c r="EM151" s="429"/>
      <c r="EN151" s="429"/>
      <c r="EO151" s="429"/>
      <c r="EP151" s="429"/>
      <c r="EQ151" s="429"/>
      <c r="ER151" s="429"/>
      <c r="ES151" s="429"/>
      <c r="ET151" s="429"/>
      <c r="EU151" s="429"/>
      <c r="EV151" s="429"/>
      <c r="EW151" s="429"/>
      <c r="EX151" s="429"/>
      <c r="EY151" s="429"/>
      <c r="EZ151" s="429"/>
      <c r="FA151" s="429"/>
      <c r="FB151" s="429"/>
      <c r="FC151" s="429"/>
      <c r="FD151" s="429"/>
      <c r="FE151" s="429"/>
      <c r="FF151" s="429"/>
      <c r="FG151" s="429"/>
      <c r="FH151" s="429"/>
      <c r="FI151" s="429"/>
      <c r="FJ151" s="429"/>
      <c r="FK151" s="429"/>
      <c r="FL151" s="429"/>
      <c r="FM151" s="429"/>
      <c r="FN151" s="429"/>
      <c r="FO151" s="429"/>
      <c r="FP151" s="429"/>
      <c r="FQ151" s="429"/>
      <c r="FR151" s="429"/>
      <c r="FS151" s="429"/>
      <c r="FT151" s="429"/>
      <c r="FU151" s="429"/>
      <c r="FV151" s="429"/>
      <c r="FW151" s="429"/>
      <c r="FX151" s="429"/>
      <c r="FY151" s="429"/>
      <c r="FZ151" s="429"/>
      <c r="GA151" s="917"/>
      <c r="GB151" s="917"/>
      <c r="GC151" s="917"/>
      <c r="GD151" s="917"/>
      <c r="GE151" s="917"/>
      <c r="GF151" s="917"/>
      <c r="GG151" s="917"/>
      <c r="GH151" s="917"/>
      <c r="GI151" s="917"/>
      <c r="GJ151" s="917"/>
      <c r="GK151" s="917"/>
      <c r="GL151" s="917"/>
      <c r="GM151" s="917"/>
      <c r="GN151" s="917"/>
      <c r="GO151" s="917"/>
      <c r="GP151" s="917"/>
      <c r="GQ151" s="917"/>
      <c r="GR151" s="917"/>
      <c r="GS151" s="917"/>
      <c r="GT151" s="971"/>
      <c r="GU151" s="972"/>
      <c r="GV151" s="972"/>
      <c r="GW151" s="972"/>
      <c r="GX151" s="917"/>
      <c r="GY151" s="917"/>
      <c r="GZ151" s="917"/>
      <c r="HA151" s="917"/>
      <c r="HB151" s="917"/>
      <c r="HC151" s="917"/>
      <c r="HD151" s="917"/>
      <c r="HE151" s="917"/>
      <c r="HF151" s="917"/>
      <c r="HG151" s="917"/>
      <c r="HH151" s="917"/>
      <c r="HI151" s="439"/>
      <c r="HJ151" s="434"/>
      <c r="HK151" s="434"/>
      <c r="HL151" s="434"/>
      <c r="HM151" s="434"/>
      <c r="HN151" s="434"/>
      <c r="HO151" s="434"/>
      <c r="HP151" s="434"/>
      <c r="HQ151" s="434"/>
      <c r="HR151" s="434"/>
      <c r="HS151" s="434"/>
      <c r="HT151" s="434"/>
      <c r="HU151" s="434"/>
      <c r="HV151" s="434"/>
      <c r="HW151" s="434"/>
      <c r="HX151" s="434"/>
      <c r="HY151" s="434"/>
      <c r="HZ151" s="434"/>
      <c r="IA151" s="434"/>
      <c r="IB151" s="434"/>
      <c r="IC151" s="434"/>
      <c r="ID151" s="434"/>
      <c r="IE151" s="434"/>
      <c r="IF151" s="434"/>
      <c r="IG151" s="434"/>
      <c r="IH151" s="434"/>
      <c r="II151" s="434"/>
      <c r="IJ151" s="434"/>
      <c r="IK151" s="434"/>
      <c r="IL151" s="434"/>
      <c r="IM151" s="434"/>
      <c r="IN151" s="434"/>
      <c r="IO151" s="434"/>
      <c r="IP151" s="434"/>
      <c r="IQ151" s="434"/>
      <c r="IR151" s="434"/>
      <c r="IS151" s="434"/>
      <c r="IT151" s="434"/>
      <c r="IU151" s="434"/>
      <c r="IV151" s="434"/>
      <c r="IW151" s="434"/>
      <c r="IX151" s="434"/>
      <c r="IY151" s="434"/>
      <c r="IZ151" s="434"/>
      <c r="JA151" s="434"/>
      <c r="JB151" s="434"/>
      <c r="JC151" s="434"/>
      <c r="JD151" s="434"/>
      <c r="JE151" s="434"/>
      <c r="JF151" s="434"/>
      <c r="JG151" s="434"/>
      <c r="JH151" s="434"/>
      <c r="JI151" s="434"/>
      <c r="JJ151" s="434"/>
      <c r="JK151" s="434"/>
      <c r="JL151" s="434"/>
      <c r="JM151" s="434"/>
      <c r="JN151" s="434"/>
    </row>
    <row r="152" spans="1:274" ht="12" customHeight="1" x14ac:dyDescent="0.2">
      <c r="A152" s="449"/>
      <c r="B152" s="973">
        <v>6</v>
      </c>
      <c r="C152" s="927" t="s">
        <v>1306</v>
      </c>
      <c r="D152" s="933" t="s">
        <v>1198</v>
      </c>
      <c r="E152" s="935">
        <v>3</v>
      </c>
      <c r="F152" s="437" t="str">
        <f>GJ5</f>
        <v>HS.12203</v>
      </c>
      <c r="G152" s="430"/>
      <c r="H152" s="429"/>
      <c r="I152" s="429"/>
      <c r="J152" s="429"/>
      <c r="K152" s="429"/>
      <c r="L152" s="429"/>
      <c r="M152" s="429"/>
      <c r="N152" s="429"/>
      <c r="O152" s="429"/>
      <c r="P152" s="429"/>
      <c r="Q152" s="429"/>
      <c r="R152" s="429"/>
      <c r="S152" s="429"/>
      <c r="T152" s="429"/>
      <c r="U152" s="429"/>
      <c r="V152" s="429"/>
      <c r="W152" s="429"/>
      <c r="X152" s="429"/>
      <c r="Y152" s="429"/>
      <c r="Z152" s="429"/>
      <c r="AA152" s="429"/>
      <c r="AB152" s="429"/>
      <c r="AC152" s="429"/>
      <c r="AD152" s="429"/>
      <c r="AE152" s="429"/>
      <c r="AF152" s="429"/>
      <c r="AG152" s="429"/>
      <c r="AH152" s="429"/>
      <c r="AI152" s="429"/>
      <c r="AJ152" s="429"/>
      <c r="AK152" s="429"/>
      <c r="AL152" s="430"/>
      <c r="AM152" s="429"/>
      <c r="AN152" s="429"/>
      <c r="AO152" s="429"/>
      <c r="AP152" s="429"/>
      <c r="AQ152" s="429"/>
      <c r="AR152" s="429"/>
      <c r="AS152" s="429"/>
      <c r="AT152" s="429"/>
      <c r="AU152" s="429"/>
      <c r="AV152" s="429"/>
      <c r="AW152" s="429"/>
      <c r="AX152" s="429"/>
      <c r="AY152" s="429"/>
      <c r="AZ152" s="429"/>
      <c r="BA152" s="430"/>
      <c r="BB152" s="428"/>
      <c r="BC152" s="428"/>
      <c r="BD152" s="429"/>
      <c r="BE152" s="429"/>
      <c r="BF152" s="429"/>
      <c r="BG152" s="429"/>
      <c r="BH152" s="429"/>
      <c r="BI152" s="429"/>
      <c r="BJ152" s="429"/>
      <c r="BK152" s="429"/>
      <c r="BL152" s="429"/>
      <c r="BM152" s="429"/>
      <c r="BN152" s="429"/>
      <c r="BO152" s="429"/>
      <c r="BP152" s="429"/>
      <c r="BQ152" s="429"/>
      <c r="BR152" s="429"/>
      <c r="BS152" s="429"/>
      <c r="BT152" s="430"/>
      <c r="BU152" s="429"/>
      <c r="BV152" s="429"/>
      <c r="BW152" s="429"/>
      <c r="BX152" s="429"/>
      <c r="BY152" s="429"/>
      <c r="BZ152" s="429"/>
      <c r="CA152" s="429"/>
      <c r="CB152" s="429"/>
      <c r="CC152" s="429"/>
      <c r="CD152" s="429"/>
      <c r="CE152" s="429"/>
      <c r="CF152" s="429"/>
      <c r="CG152" s="429"/>
      <c r="CH152" s="429"/>
      <c r="CI152" s="428"/>
      <c r="CJ152" s="430"/>
      <c r="CK152" s="429"/>
      <c r="CL152" s="429"/>
      <c r="CM152" s="429"/>
      <c r="CN152" s="429"/>
      <c r="CO152" s="429"/>
      <c r="CP152" s="429"/>
      <c r="CQ152" s="429"/>
      <c r="CR152" s="429"/>
      <c r="CS152" s="429"/>
      <c r="CT152" s="429"/>
      <c r="CU152" s="429"/>
      <c r="CV152" s="429"/>
      <c r="CW152" s="429"/>
      <c r="CX152" s="429"/>
      <c r="CY152" s="429"/>
      <c r="CZ152" s="429"/>
      <c r="DA152" s="429"/>
      <c r="DB152" s="429"/>
      <c r="DC152" s="429"/>
      <c r="DD152" s="429"/>
      <c r="DE152" s="429"/>
      <c r="DF152" s="429"/>
      <c r="DG152" s="429"/>
      <c r="DH152" s="429"/>
      <c r="DI152" s="429"/>
      <c r="DJ152" s="429"/>
      <c r="DK152" s="429"/>
      <c r="DL152" s="429"/>
      <c r="DM152" s="429"/>
      <c r="DN152" s="429"/>
      <c r="DO152" s="430"/>
      <c r="DP152" s="428"/>
      <c r="DQ152" s="428"/>
      <c r="DR152" s="428"/>
      <c r="DS152" s="428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429"/>
      <c r="ER152" s="429"/>
      <c r="ES152" s="429"/>
      <c r="ET152" s="429"/>
      <c r="EU152" s="429"/>
      <c r="EV152" s="429"/>
      <c r="EW152" s="429"/>
      <c r="EX152" s="429"/>
      <c r="EY152" s="429"/>
      <c r="EZ152" s="429"/>
      <c r="FA152" s="429"/>
      <c r="FB152" s="429"/>
      <c r="FC152" s="429"/>
      <c r="FD152" s="429"/>
      <c r="FE152" s="429"/>
      <c r="FF152" s="429"/>
      <c r="FG152" s="429"/>
      <c r="FH152" s="429"/>
      <c r="FI152" s="429"/>
      <c r="FJ152" s="429"/>
      <c r="FK152" s="429"/>
      <c r="FL152" s="429"/>
      <c r="FM152" s="429"/>
      <c r="FN152" s="429"/>
      <c r="FO152" s="429"/>
      <c r="FP152" s="429"/>
      <c r="FQ152" s="429"/>
      <c r="FR152" s="429"/>
      <c r="FS152" s="429"/>
      <c r="FT152" s="429"/>
      <c r="FU152" s="429"/>
      <c r="FV152" s="429"/>
      <c r="FW152" s="429"/>
      <c r="FX152" s="429"/>
      <c r="FY152" s="429"/>
      <c r="FZ152" s="429"/>
      <c r="GA152" s="916"/>
      <c r="GB152" s="916"/>
      <c r="GC152" s="916"/>
      <c r="GD152" s="916"/>
      <c r="GE152" s="916"/>
      <c r="GF152" s="916"/>
      <c r="GG152" s="916"/>
      <c r="GH152" s="916"/>
      <c r="GI152" s="916"/>
      <c r="GJ152" s="916"/>
      <c r="GK152" s="916"/>
      <c r="GL152" s="916"/>
      <c r="GM152" s="916"/>
      <c r="GN152" s="916"/>
      <c r="GO152" s="916"/>
      <c r="GP152" s="916"/>
      <c r="GQ152" s="916"/>
      <c r="GR152" s="916"/>
      <c r="GS152" s="916"/>
      <c r="GT152" s="970"/>
      <c r="GU152" s="972"/>
      <c r="GV152" s="972"/>
      <c r="GW152" s="972"/>
      <c r="GX152" s="916"/>
      <c r="GY152" s="916"/>
      <c r="GZ152" s="916"/>
      <c r="HA152" s="916"/>
      <c r="HB152" s="916"/>
      <c r="HC152" s="916"/>
      <c r="HD152" s="916"/>
      <c r="HE152" s="916"/>
      <c r="HF152" s="916"/>
      <c r="HG152" s="916"/>
      <c r="HH152" s="916"/>
      <c r="HI152" s="438"/>
      <c r="HJ152" s="434"/>
      <c r="HK152" s="434"/>
      <c r="HL152" s="434"/>
      <c r="HM152" s="434"/>
      <c r="HN152" s="434"/>
      <c r="HO152" s="434"/>
      <c r="HP152" s="434"/>
      <c r="HQ152" s="434"/>
      <c r="HR152" s="434"/>
      <c r="HS152" s="434"/>
      <c r="HT152" s="434"/>
      <c r="HU152" s="434"/>
      <c r="HV152" s="434"/>
      <c r="HW152" s="434"/>
      <c r="HX152" s="434"/>
      <c r="HY152" s="434"/>
      <c r="HZ152" s="434"/>
      <c r="IA152" s="434"/>
      <c r="IB152" s="434"/>
      <c r="IC152" s="434"/>
      <c r="ID152" s="434"/>
      <c r="IE152" s="434"/>
      <c r="IF152" s="434"/>
      <c r="IG152" s="434"/>
      <c r="IH152" s="434"/>
      <c r="II152" s="434"/>
      <c r="IJ152" s="434"/>
      <c r="IK152" s="434"/>
      <c r="IL152" s="434"/>
      <c r="IM152" s="434"/>
      <c r="IN152" s="434"/>
      <c r="IO152" s="434"/>
      <c r="IP152" s="434"/>
      <c r="IQ152" s="434"/>
      <c r="IR152" s="434"/>
      <c r="IS152" s="434"/>
      <c r="IT152" s="434"/>
      <c r="IU152" s="434"/>
      <c r="IV152" s="434"/>
      <c r="IW152" s="434"/>
      <c r="IX152" s="434"/>
      <c r="IY152" s="434"/>
      <c r="IZ152" s="434"/>
      <c r="JA152" s="434"/>
      <c r="JB152" s="434"/>
      <c r="JC152" s="434"/>
      <c r="JD152" s="434"/>
      <c r="JE152" s="434"/>
      <c r="JF152" s="434"/>
      <c r="JG152" s="434"/>
      <c r="JH152" s="434"/>
      <c r="JI152" s="434"/>
      <c r="JJ152" s="434"/>
      <c r="JK152" s="434"/>
      <c r="JL152" s="434"/>
      <c r="JM152" s="434"/>
      <c r="JN152" s="434"/>
    </row>
    <row r="153" spans="1:274" ht="12" customHeight="1" x14ac:dyDescent="0.2">
      <c r="A153" s="449"/>
      <c r="B153" s="974"/>
      <c r="C153" s="929"/>
      <c r="D153" s="934"/>
      <c r="E153" s="937"/>
      <c r="F153" s="437" t="str">
        <f>HG5</f>
        <v>Rahmania, S.Pd., M.Ed</v>
      </c>
      <c r="G153" s="430"/>
      <c r="H153" s="429"/>
      <c r="I153" s="429"/>
      <c r="J153" s="429"/>
      <c r="K153" s="429"/>
      <c r="L153" s="429"/>
      <c r="M153" s="429"/>
      <c r="N153" s="429"/>
      <c r="O153" s="429"/>
      <c r="P153" s="429"/>
      <c r="Q153" s="429"/>
      <c r="R153" s="429"/>
      <c r="S153" s="429"/>
      <c r="T153" s="429"/>
      <c r="U153" s="429"/>
      <c r="V153" s="429"/>
      <c r="W153" s="429"/>
      <c r="X153" s="429"/>
      <c r="Y153" s="429"/>
      <c r="Z153" s="429"/>
      <c r="AA153" s="429"/>
      <c r="AB153" s="429"/>
      <c r="AC153" s="429"/>
      <c r="AD153" s="429"/>
      <c r="AE153" s="429"/>
      <c r="AF153" s="429"/>
      <c r="AG153" s="429"/>
      <c r="AH153" s="429"/>
      <c r="AI153" s="429"/>
      <c r="AJ153" s="429"/>
      <c r="AK153" s="429"/>
      <c r="AL153" s="430"/>
      <c r="AM153" s="429"/>
      <c r="AN153" s="429"/>
      <c r="AO153" s="429"/>
      <c r="AP153" s="429"/>
      <c r="AQ153" s="429"/>
      <c r="AR153" s="429"/>
      <c r="AS153" s="429"/>
      <c r="AT153" s="429"/>
      <c r="AU153" s="429"/>
      <c r="AV153" s="429"/>
      <c r="AW153" s="429"/>
      <c r="AX153" s="429"/>
      <c r="AY153" s="429"/>
      <c r="AZ153" s="429"/>
      <c r="BA153" s="430"/>
      <c r="BB153" s="428"/>
      <c r="BC153" s="428"/>
      <c r="BD153" s="429"/>
      <c r="BE153" s="429"/>
      <c r="BF153" s="429"/>
      <c r="BG153" s="429"/>
      <c r="BH153" s="429"/>
      <c r="BI153" s="429"/>
      <c r="BJ153" s="429"/>
      <c r="BK153" s="429"/>
      <c r="BL153" s="429"/>
      <c r="BM153" s="429"/>
      <c r="BN153" s="429"/>
      <c r="BO153" s="429"/>
      <c r="BP153" s="429"/>
      <c r="BQ153" s="429"/>
      <c r="BR153" s="429"/>
      <c r="BS153" s="429"/>
      <c r="BT153" s="430"/>
      <c r="BU153" s="429"/>
      <c r="BV153" s="429"/>
      <c r="BW153" s="429"/>
      <c r="BX153" s="429"/>
      <c r="BY153" s="429"/>
      <c r="BZ153" s="429"/>
      <c r="CA153" s="429"/>
      <c r="CB153" s="429"/>
      <c r="CC153" s="429"/>
      <c r="CD153" s="429"/>
      <c r="CE153" s="429"/>
      <c r="CF153" s="429"/>
      <c r="CG153" s="429"/>
      <c r="CH153" s="429"/>
      <c r="CI153" s="428"/>
      <c r="CJ153" s="430"/>
      <c r="CK153" s="429"/>
      <c r="CL153" s="429"/>
      <c r="CM153" s="429"/>
      <c r="CN153" s="429"/>
      <c r="CO153" s="429"/>
      <c r="CP153" s="429"/>
      <c r="CQ153" s="429"/>
      <c r="CR153" s="429"/>
      <c r="CS153" s="429"/>
      <c r="CT153" s="429"/>
      <c r="CU153" s="429"/>
      <c r="CV153" s="429"/>
      <c r="CW153" s="429"/>
      <c r="CX153" s="429"/>
      <c r="CY153" s="429"/>
      <c r="CZ153" s="429"/>
      <c r="DA153" s="429"/>
      <c r="DB153" s="429"/>
      <c r="DC153" s="429"/>
      <c r="DD153" s="429"/>
      <c r="DE153" s="429"/>
      <c r="DF153" s="429"/>
      <c r="DG153" s="429"/>
      <c r="DH153" s="429"/>
      <c r="DI153" s="429"/>
      <c r="DJ153" s="429"/>
      <c r="DK153" s="429"/>
      <c r="DL153" s="429"/>
      <c r="DM153" s="429"/>
      <c r="DN153" s="429"/>
      <c r="DO153" s="430"/>
      <c r="DP153" s="428"/>
      <c r="DQ153" s="428"/>
      <c r="DR153" s="428"/>
      <c r="DS153" s="428"/>
      <c r="DT153" s="429"/>
      <c r="DU153" s="429"/>
      <c r="DV153" s="429"/>
      <c r="DW153" s="429"/>
      <c r="DX153" s="429"/>
      <c r="DY153" s="429"/>
      <c r="DZ153" s="429"/>
      <c r="EA153" s="429"/>
      <c r="EB153" s="429"/>
      <c r="EC153" s="429"/>
      <c r="ED153" s="429"/>
      <c r="EE153" s="429"/>
      <c r="EF153" s="429"/>
      <c r="EG153" s="429"/>
      <c r="EH153" s="429"/>
      <c r="EI153" s="429"/>
      <c r="EJ153" s="429"/>
      <c r="EK153" s="429"/>
      <c r="EL153" s="429"/>
      <c r="EM153" s="429"/>
      <c r="EN153" s="429"/>
      <c r="EO153" s="429"/>
      <c r="EP153" s="429"/>
      <c r="EQ153" s="429"/>
      <c r="ER153" s="429"/>
      <c r="ES153" s="429"/>
      <c r="ET153" s="429"/>
      <c r="EU153" s="429"/>
      <c r="EV153" s="429"/>
      <c r="EW153" s="429"/>
      <c r="EX153" s="429"/>
      <c r="EY153" s="429"/>
      <c r="EZ153" s="429"/>
      <c r="FA153" s="429"/>
      <c r="FB153" s="429"/>
      <c r="FC153" s="429"/>
      <c r="FD153" s="429"/>
      <c r="FE153" s="429"/>
      <c r="FF153" s="429"/>
      <c r="FG153" s="429"/>
      <c r="FH153" s="429"/>
      <c r="FI153" s="429"/>
      <c r="FJ153" s="429"/>
      <c r="FK153" s="429"/>
      <c r="FL153" s="429"/>
      <c r="FM153" s="429"/>
      <c r="FN153" s="429"/>
      <c r="FO153" s="429"/>
      <c r="FP153" s="429"/>
      <c r="FQ153" s="429"/>
      <c r="FR153" s="429"/>
      <c r="FS153" s="429"/>
      <c r="FT153" s="429"/>
      <c r="FU153" s="429"/>
      <c r="FV153" s="429"/>
      <c r="FW153" s="429"/>
      <c r="FX153" s="429"/>
      <c r="FY153" s="429"/>
      <c r="FZ153" s="429"/>
      <c r="GA153" s="917"/>
      <c r="GB153" s="917"/>
      <c r="GC153" s="917"/>
      <c r="GD153" s="917"/>
      <c r="GE153" s="917"/>
      <c r="GF153" s="917"/>
      <c r="GG153" s="917"/>
      <c r="GH153" s="917"/>
      <c r="GI153" s="917"/>
      <c r="GJ153" s="917"/>
      <c r="GK153" s="917"/>
      <c r="GL153" s="917"/>
      <c r="GM153" s="917"/>
      <c r="GN153" s="917"/>
      <c r="GO153" s="917"/>
      <c r="GP153" s="917"/>
      <c r="GQ153" s="917"/>
      <c r="GR153" s="917"/>
      <c r="GS153" s="917"/>
      <c r="GT153" s="971"/>
      <c r="GU153" s="972"/>
      <c r="GV153" s="972"/>
      <c r="GW153" s="972"/>
      <c r="GX153" s="917"/>
      <c r="GY153" s="917"/>
      <c r="GZ153" s="917"/>
      <c r="HA153" s="917"/>
      <c r="HB153" s="917"/>
      <c r="HC153" s="917"/>
      <c r="HD153" s="917"/>
      <c r="HE153" s="917"/>
      <c r="HF153" s="917"/>
      <c r="HG153" s="917"/>
      <c r="HH153" s="917"/>
      <c r="HI153" s="439"/>
      <c r="HJ153" s="434"/>
      <c r="HK153" s="434"/>
      <c r="HL153" s="434"/>
      <c r="HM153" s="434"/>
      <c r="HN153" s="434"/>
      <c r="HO153" s="434"/>
      <c r="HP153" s="434"/>
      <c r="HQ153" s="434"/>
      <c r="HR153" s="434"/>
      <c r="HS153" s="434"/>
      <c r="HT153" s="434"/>
      <c r="HU153" s="434"/>
      <c r="HV153" s="434"/>
      <c r="HW153" s="434"/>
      <c r="HX153" s="434"/>
      <c r="HY153" s="434"/>
      <c r="HZ153" s="434"/>
      <c r="IA153" s="434"/>
      <c r="IB153" s="434"/>
      <c r="IC153" s="434"/>
      <c r="ID153" s="434"/>
      <c r="IE153" s="434"/>
      <c r="IF153" s="434"/>
      <c r="IG153" s="434"/>
      <c r="IH153" s="434"/>
      <c r="II153" s="434"/>
      <c r="IJ153" s="434"/>
      <c r="IK153" s="434"/>
      <c r="IL153" s="434"/>
      <c r="IM153" s="434"/>
      <c r="IN153" s="434"/>
      <c r="IO153" s="434"/>
      <c r="IP153" s="434"/>
      <c r="IQ153" s="434"/>
      <c r="IR153" s="434"/>
      <c r="IS153" s="434"/>
      <c r="IT153" s="434"/>
      <c r="IU153" s="434"/>
      <c r="IV153" s="434"/>
      <c r="IW153" s="434"/>
      <c r="IX153" s="434"/>
      <c r="IY153" s="434"/>
      <c r="IZ153" s="434"/>
      <c r="JA153" s="434"/>
      <c r="JB153" s="434"/>
      <c r="JC153" s="434"/>
      <c r="JD153" s="434"/>
      <c r="JE153" s="434"/>
      <c r="JF153" s="434"/>
      <c r="JG153" s="434"/>
      <c r="JH153" s="434"/>
      <c r="JI153" s="434"/>
      <c r="JJ153" s="434"/>
      <c r="JK153" s="434"/>
      <c r="JL153" s="434"/>
      <c r="JM153" s="434"/>
      <c r="JN153" s="434"/>
    </row>
    <row r="154" spans="1:274" ht="12" customHeight="1" x14ac:dyDescent="0.2">
      <c r="A154" s="449"/>
      <c r="B154" s="973">
        <v>7</v>
      </c>
      <c r="C154" s="927" t="s">
        <v>1307</v>
      </c>
      <c r="D154" s="933" t="s">
        <v>1229</v>
      </c>
      <c r="E154" s="935">
        <v>3</v>
      </c>
      <c r="F154" s="437" t="str">
        <f>GH5</f>
        <v>HS.12221</v>
      </c>
      <c r="G154" s="430"/>
      <c r="H154" s="429"/>
      <c r="I154" s="429"/>
      <c r="J154" s="429"/>
      <c r="K154" s="429"/>
      <c r="L154" s="429"/>
      <c r="M154" s="429"/>
      <c r="N154" s="429"/>
      <c r="O154" s="429"/>
      <c r="P154" s="429"/>
      <c r="Q154" s="429"/>
      <c r="R154" s="429"/>
      <c r="S154" s="429"/>
      <c r="T154" s="429"/>
      <c r="U154" s="429"/>
      <c r="V154" s="429"/>
      <c r="W154" s="429"/>
      <c r="X154" s="429"/>
      <c r="Y154" s="429"/>
      <c r="Z154" s="429"/>
      <c r="AA154" s="429"/>
      <c r="AB154" s="429"/>
      <c r="AC154" s="429"/>
      <c r="AD154" s="429"/>
      <c r="AE154" s="429"/>
      <c r="AF154" s="429"/>
      <c r="AG154" s="429"/>
      <c r="AH154" s="429"/>
      <c r="AI154" s="429"/>
      <c r="AJ154" s="429"/>
      <c r="AK154" s="429"/>
      <c r="AL154" s="430"/>
      <c r="AM154" s="429"/>
      <c r="AN154" s="429"/>
      <c r="AO154" s="429"/>
      <c r="AP154" s="429"/>
      <c r="AQ154" s="429"/>
      <c r="AR154" s="429"/>
      <c r="AS154" s="429"/>
      <c r="AT154" s="429"/>
      <c r="AU154" s="429"/>
      <c r="AV154" s="429"/>
      <c r="AW154" s="429"/>
      <c r="AX154" s="429"/>
      <c r="AY154" s="429"/>
      <c r="AZ154" s="429"/>
      <c r="BA154" s="430"/>
      <c r="BB154" s="428"/>
      <c r="BC154" s="428"/>
      <c r="BD154" s="429"/>
      <c r="BE154" s="429"/>
      <c r="BF154" s="429"/>
      <c r="BG154" s="429"/>
      <c r="BH154" s="429"/>
      <c r="BI154" s="429"/>
      <c r="BJ154" s="429"/>
      <c r="BK154" s="429"/>
      <c r="BL154" s="429"/>
      <c r="BM154" s="429"/>
      <c r="BN154" s="429"/>
      <c r="BO154" s="429"/>
      <c r="BP154" s="429"/>
      <c r="BQ154" s="429"/>
      <c r="BR154" s="429"/>
      <c r="BS154" s="429"/>
      <c r="BT154" s="430"/>
      <c r="BU154" s="429"/>
      <c r="BV154" s="429"/>
      <c r="BW154" s="429"/>
      <c r="BX154" s="429"/>
      <c r="BY154" s="429"/>
      <c r="BZ154" s="429"/>
      <c r="CA154" s="429"/>
      <c r="CB154" s="429"/>
      <c r="CC154" s="429"/>
      <c r="CD154" s="429"/>
      <c r="CE154" s="429"/>
      <c r="CF154" s="429"/>
      <c r="CG154" s="429"/>
      <c r="CH154" s="429"/>
      <c r="CI154" s="428"/>
      <c r="CJ154" s="430"/>
      <c r="CK154" s="429"/>
      <c r="CL154" s="429"/>
      <c r="CM154" s="429"/>
      <c r="CN154" s="429"/>
      <c r="CO154" s="429"/>
      <c r="CP154" s="429"/>
      <c r="CQ154" s="429"/>
      <c r="CR154" s="429"/>
      <c r="CS154" s="429"/>
      <c r="CT154" s="429"/>
      <c r="CU154" s="429"/>
      <c r="CV154" s="429"/>
      <c r="CW154" s="429"/>
      <c r="CX154" s="429"/>
      <c r="CY154" s="429"/>
      <c r="CZ154" s="429"/>
      <c r="DA154" s="429"/>
      <c r="DB154" s="429"/>
      <c r="DC154" s="429"/>
      <c r="DD154" s="429"/>
      <c r="DE154" s="429"/>
      <c r="DF154" s="429"/>
      <c r="DG154" s="429"/>
      <c r="DH154" s="429"/>
      <c r="DI154" s="429"/>
      <c r="DJ154" s="429"/>
      <c r="DK154" s="429"/>
      <c r="DL154" s="429"/>
      <c r="DM154" s="429"/>
      <c r="DN154" s="429"/>
      <c r="DO154" s="430"/>
      <c r="DP154" s="428"/>
      <c r="DQ154" s="428"/>
      <c r="DR154" s="428"/>
      <c r="DS154" s="428"/>
      <c r="DT154" s="429"/>
      <c r="DU154" s="429"/>
      <c r="DV154" s="429"/>
      <c r="DW154" s="429"/>
      <c r="DX154" s="429"/>
      <c r="DY154" s="429"/>
      <c r="DZ154" s="429"/>
      <c r="EA154" s="429"/>
      <c r="EB154" s="429"/>
      <c r="EC154" s="429"/>
      <c r="ED154" s="429"/>
      <c r="EE154" s="429"/>
      <c r="EF154" s="429"/>
      <c r="EG154" s="429"/>
      <c r="EH154" s="429"/>
      <c r="EI154" s="429"/>
      <c r="EJ154" s="429"/>
      <c r="EK154" s="429"/>
      <c r="EL154" s="429"/>
      <c r="EM154" s="429"/>
      <c r="EN154" s="429"/>
      <c r="EO154" s="429"/>
      <c r="EP154" s="429"/>
      <c r="EQ154" s="429"/>
      <c r="ER154" s="429"/>
      <c r="ES154" s="429"/>
      <c r="ET154" s="429"/>
      <c r="EU154" s="429"/>
      <c r="EV154" s="429"/>
      <c r="EW154" s="429"/>
      <c r="EX154" s="429"/>
      <c r="EY154" s="429"/>
      <c r="EZ154" s="429"/>
      <c r="FA154" s="429"/>
      <c r="FB154" s="429"/>
      <c r="FC154" s="429"/>
      <c r="FD154" s="429"/>
      <c r="FE154" s="429"/>
      <c r="FF154" s="429"/>
      <c r="FG154" s="429"/>
      <c r="FH154" s="429"/>
      <c r="FI154" s="429"/>
      <c r="FJ154" s="429"/>
      <c r="FK154" s="429"/>
      <c r="FL154" s="429"/>
      <c r="FM154" s="429"/>
      <c r="FN154" s="429"/>
      <c r="FO154" s="429"/>
      <c r="FP154" s="429"/>
      <c r="FQ154" s="429"/>
      <c r="FR154" s="429"/>
      <c r="FS154" s="429"/>
      <c r="FT154" s="429"/>
      <c r="FU154" s="429"/>
      <c r="FV154" s="429"/>
      <c r="FW154" s="429"/>
      <c r="FX154" s="429"/>
      <c r="FY154" s="429"/>
      <c r="FZ154" s="429"/>
      <c r="GA154" s="916"/>
      <c r="GB154" s="916"/>
      <c r="GC154" s="916"/>
      <c r="GD154" s="916"/>
      <c r="GE154" s="916"/>
      <c r="GF154" s="916"/>
      <c r="GG154" s="916"/>
      <c r="GH154" s="916"/>
      <c r="GI154" s="916"/>
      <c r="GJ154" s="916"/>
      <c r="GK154" s="916"/>
      <c r="GL154" s="916"/>
      <c r="GM154" s="916"/>
      <c r="GN154" s="916"/>
      <c r="GO154" s="916"/>
      <c r="GP154" s="916"/>
      <c r="GQ154" s="916"/>
      <c r="GR154" s="916"/>
      <c r="GS154" s="916"/>
      <c r="GT154" s="970"/>
      <c r="GU154" s="972"/>
      <c r="GV154" s="972"/>
      <c r="GW154" s="972"/>
      <c r="GX154" s="916"/>
      <c r="GY154" s="916"/>
      <c r="GZ154" s="916"/>
      <c r="HA154" s="916"/>
      <c r="HB154" s="916"/>
      <c r="HC154" s="916"/>
      <c r="HD154" s="916"/>
      <c r="HE154" s="916"/>
      <c r="HF154" s="916"/>
      <c r="HG154" s="916"/>
      <c r="HH154" s="916"/>
      <c r="HI154" s="438"/>
      <c r="HJ154" s="434"/>
      <c r="HK154" s="434"/>
      <c r="HL154" s="434"/>
      <c r="HM154" s="434"/>
      <c r="HN154" s="434"/>
      <c r="HO154" s="434"/>
      <c r="HP154" s="434"/>
      <c r="HQ154" s="434"/>
      <c r="HR154" s="434"/>
      <c r="HS154" s="434"/>
      <c r="HT154" s="434"/>
      <c r="HU154" s="434"/>
      <c r="HV154" s="434"/>
      <c r="HW154" s="434"/>
      <c r="HX154" s="434"/>
      <c r="HY154" s="434"/>
      <c r="HZ154" s="434"/>
      <c r="IA154" s="434"/>
      <c r="IB154" s="434"/>
      <c r="IC154" s="434"/>
      <c r="ID154" s="434"/>
      <c r="IE154" s="434"/>
      <c r="IF154" s="434"/>
      <c r="IG154" s="434"/>
      <c r="IH154" s="434"/>
      <c r="II154" s="434"/>
      <c r="IJ154" s="434"/>
      <c r="IK154" s="434"/>
      <c r="IL154" s="434"/>
      <c r="IM154" s="434"/>
      <c r="IN154" s="434"/>
      <c r="IO154" s="434"/>
      <c r="IP154" s="434"/>
      <c r="IQ154" s="434"/>
      <c r="IR154" s="434"/>
      <c r="IS154" s="434"/>
      <c r="IT154" s="434"/>
      <c r="IU154" s="434"/>
      <c r="IV154" s="434"/>
      <c r="IW154" s="434"/>
      <c r="IX154" s="434"/>
      <c r="IY154" s="434"/>
      <c r="IZ154" s="434"/>
      <c r="JA154" s="434"/>
      <c r="JB154" s="434"/>
      <c r="JC154" s="434"/>
      <c r="JD154" s="434"/>
      <c r="JE154" s="434"/>
      <c r="JF154" s="434"/>
      <c r="JG154" s="434"/>
      <c r="JH154" s="434"/>
      <c r="JI154" s="434"/>
      <c r="JJ154" s="434"/>
      <c r="JK154" s="434"/>
      <c r="JL154" s="434"/>
      <c r="JM154" s="434"/>
      <c r="JN154" s="434"/>
    </row>
    <row r="155" spans="1:274" ht="12" customHeight="1" x14ac:dyDescent="0.2">
      <c r="A155" s="449"/>
      <c r="B155" s="974"/>
      <c r="C155" s="929"/>
      <c r="D155" s="934"/>
      <c r="E155" s="937"/>
      <c r="F155" s="437" t="str">
        <f>HF5</f>
        <v>SH.12235</v>
      </c>
      <c r="G155" s="430"/>
      <c r="H155" s="429"/>
      <c r="I155" s="429"/>
      <c r="J155" s="429"/>
      <c r="K155" s="429"/>
      <c r="L155" s="429"/>
      <c r="M155" s="429"/>
      <c r="N155" s="429"/>
      <c r="O155" s="429"/>
      <c r="P155" s="429"/>
      <c r="Q155" s="429"/>
      <c r="R155" s="429"/>
      <c r="S155" s="429"/>
      <c r="T155" s="429"/>
      <c r="U155" s="429"/>
      <c r="V155" s="429"/>
      <c r="W155" s="429"/>
      <c r="X155" s="429"/>
      <c r="Y155" s="429"/>
      <c r="Z155" s="429"/>
      <c r="AA155" s="429"/>
      <c r="AB155" s="429"/>
      <c r="AC155" s="429"/>
      <c r="AD155" s="429"/>
      <c r="AE155" s="429"/>
      <c r="AF155" s="429"/>
      <c r="AG155" s="429"/>
      <c r="AH155" s="429"/>
      <c r="AI155" s="429"/>
      <c r="AJ155" s="429"/>
      <c r="AK155" s="429"/>
      <c r="AL155" s="430"/>
      <c r="AM155" s="429"/>
      <c r="AN155" s="429"/>
      <c r="AO155" s="429"/>
      <c r="AP155" s="429"/>
      <c r="AQ155" s="429"/>
      <c r="AR155" s="429"/>
      <c r="AS155" s="429"/>
      <c r="AT155" s="429"/>
      <c r="AU155" s="429"/>
      <c r="AV155" s="429"/>
      <c r="AW155" s="429"/>
      <c r="AX155" s="429"/>
      <c r="AY155" s="429"/>
      <c r="AZ155" s="429"/>
      <c r="BA155" s="430"/>
      <c r="BB155" s="428"/>
      <c r="BC155" s="428"/>
      <c r="BD155" s="429"/>
      <c r="BE155" s="429"/>
      <c r="BF155" s="429"/>
      <c r="BG155" s="429"/>
      <c r="BH155" s="429"/>
      <c r="BI155" s="429"/>
      <c r="BJ155" s="429"/>
      <c r="BK155" s="429"/>
      <c r="BL155" s="429"/>
      <c r="BM155" s="429"/>
      <c r="BN155" s="429"/>
      <c r="BO155" s="429"/>
      <c r="BP155" s="429"/>
      <c r="BQ155" s="429"/>
      <c r="BR155" s="429"/>
      <c r="BS155" s="429"/>
      <c r="BT155" s="430"/>
      <c r="BU155" s="429"/>
      <c r="BV155" s="429"/>
      <c r="BW155" s="429"/>
      <c r="BX155" s="429"/>
      <c r="BY155" s="429"/>
      <c r="BZ155" s="429"/>
      <c r="CA155" s="429"/>
      <c r="CB155" s="429"/>
      <c r="CC155" s="429"/>
      <c r="CD155" s="429"/>
      <c r="CE155" s="429"/>
      <c r="CF155" s="429"/>
      <c r="CG155" s="429"/>
      <c r="CH155" s="429"/>
      <c r="CI155" s="428"/>
      <c r="CJ155" s="430"/>
      <c r="CK155" s="429"/>
      <c r="CL155" s="429"/>
      <c r="CM155" s="429"/>
      <c r="CN155" s="429"/>
      <c r="CO155" s="429"/>
      <c r="CP155" s="429"/>
      <c r="CQ155" s="429"/>
      <c r="CR155" s="429"/>
      <c r="CS155" s="429"/>
      <c r="CT155" s="429"/>
      <c r="CU155" s="429"/>
      <c r="CV155" s="429"/>
      <c r="CW155" s="429"/>
      <c r="CX155" s="429"/>
      <c r="CY155" s="429"/>
      <c r="CZ155" s="429"/>
      <c r="DA155" s="429"/>
      <c r="DB155" s="429"/>
      <c r="DC155" s="429"/>
      <c r="DD155" s="429"/>
      <c r="DE155" s="429"/>
      <c r="DF155" s="429"/>
      <c r="DG155" s="429"/>
      <c r="DH155" s="429"/>
      <c r="DI155" s="429"/>
      <c r="DJ155" s="429"/>
      <c r="DK155" s="429"/>
      <c r="DL155" s="429"/>
      <c r="DM155" s="429"/>
      <c r="DN155" s="429"/>
      <c r="DO155" s="430"/>
      <c r="DP155" s="428"/>
      <c r="DQ155" s="428"/>
      <c r="DR155" s="428"/>
      <c r="DS155" s="428"/>
      <c r="DT155" s="429"/>
      <c r="DU155" s="429"/>
      <c r="DV155" s="429"/>
      <c r="DW155" s="429"/>
      <c r="DX155" s="429"/>
      <c r="DY155" s="429"/>
      <c r="DZ155" s="429"/>
      <c r="EA155" s="429"/>
      <c r="EB155" s="429"/>
      <c r="EC155" s="429"/>
      <c r="ED155" s="429"/>
      <c r="EE155" s="429"/>
      <c r="EF155" s="429"/>
      <c r="EG155" s="429"/>
      <c r="EH155" s="429"/>
      <c r="EI155" s="429"/>
      <c r="EJ155" s="429"/>
      <c r="EK155" s="429"/>
      <c r="EL155" s="429"/>
      <c r="EM155" s="429"/>
      <c r="EN155" s="429"/>
      <c r="EO155" s="429"/>
      <c r="EP155" s="429"/>
      <c r="EQ155" s="429"/>
      <c r="ER155" s="429"/>
      <c r="ES155" s="429"/>
      <c r="ET155" s="429"/>
      <c r="EU155" s="429"/>
      <c r="EV155" s="429"/>
      <c r="EW155" s="429"/>
      <c r="EX155" s="429"/>
      <c r="EY155" s="429"/>
      <c r="EZ155" s="429"/>
      <c r="FA155" s="429"/>
      <c r="FB155" s="429"/>
      <c r="FC155" s="429"/>
      <c r="FD155" s="429"/>
      <c r="FE155" s="429"/>
      <c r="FF155" s="429"/>
      <c r="FG155" s="429"/>
      <c r="FH155" s="429"/>
      <c r="FI155" s="429"/>
      <c r="FJ155" s="429"/>
      <c r="FK155" s="429"/>
      <c r="FL155" s="429"/>
      <c r="FM155" s="429"/>
      <c r="FN155" s="429"/>
      <c r="FO155" s="429"/>
      <c r="FP155" s="429"/>
      <c r="FQ155" s="429"/>
      <c r="FR155" s="429"/>
      <c r="FS155" s="429"/>
      <c r="FT155" s="429"/>
      <c r="FU155" s="429"/>
      <c r="FV155" s="429"/>
      <c r="FW155" s="429"/>
      <c r="FX155" s="429"/>
      <c r="FY155" s="429"/>
      <c r="FZ155" s="429"/>
      <c r="GA155" s="917"/>
      <c r="GB155" s="917"/>
      <c r="GC155" s="917"/>
      <c r="GD155" s="917"/>
      <c r="GE155" s="917"/>
      <c r="GF155" s="917"/>
      <c r="GG155" s="917"/>
      <c r="GH155" s="917"/>
      <c r="GI155" s="917"/>
      <c r="GJ155" s="917"/>
      <c r="GK155" s="917"/>
      <c r="GL155" s="917"/>
      <c r="GM155" s="917"/>
      <c r="GN155" s="917"/>
      <c r="GO155" s="917"/>
      <c r="GP155" s="917"/>
      <c r="GQ155" s="917"/>
      <c r="GR155" s="917"/>
      <c r="GS155" s="917"/>
      <c r="GT155" s="971"/>
      <c r="GU155" s="972"/>
      <c r="GV155" s="972"/>
      <c r="GW155" s="972"/>
      <c r="GX155" s="917"/>
      <c r="GY155" s="917"/>
      <c r="GZ155" s="917"/>
      <c r="HA155" s="917"/>
      <c r="HB155" s="917"/>
      <c r="HC155" s="917"/>
      <c r="HD155" s="917"/>
      <c r="HE155" s="917"/>
      <c r="HF155" s="917"/>
      <c r="HG155" s="917"/>
      <c r="HH155" s="917"/>
      <c r="HI155" s="439"/>
      <c r="HJ155" s="434"/>
      <c r="HK155" s="434"/>
      <c r="HL155" s="434"/>
      <c r="HM155" s="434"/>
      <c r="HN155" s="434"/>
      <c r="HO155" s="434"/>
      <c r="HP155" s="434"/>
      <c r="HQ155" s="434"/>
      <c r="HR155" s="434"/>
      <c r="HS155" s="434"/>
      <c r="HT155" s="434"/>
      <c r="HU155" s="434"/>
      <c r="HV155" s="434"/>
      <c r="HW155" s="434"/>
      <c r="HX155" s="434"/>
      <c r="HY155" s="434"/>
      <c r="HZ155" s="434"/>
      <c r="IA155" s="434"/>
      <c r="IB155" s="434"/>
      <c r="IC155" s="434"/>
      <c r="ID155" s="434"/>
      <c r="IE155" s="434"/>
      <c r="IF155" s="434"/>
      <c r="IG155" s="434"/>
      <c r="IH155" s="434"/>
      <c r="II155" s="434"/>
      <c r="IJ155" s="434"/>
      <c r="IK155" s="434"/>
      <c r="IL155" s="434"/>
      <c r="IM155" s="434"/>
      <c r="IN155" s="434"/>
      <c r="IO155" s="434"/>
      <c r="IP155" s="434"/>
      <c r="IQ155" s="434"/>
      <c r="IR155" s="434"/>
      <c r="IS155" s="434"/>
      <c r="IT155" s="434"/>
      <c r="IU155" s="434"/>
      <c r="IV155" s="434"/>
      <c r="IW155" s="434"/>
      <c r="IX155" s="434"/>
      <c r="IY155" s="434"/>
      <c r="IZ155" s="434"/>
      <c r="JA155" s="434"/>
      <c r="JB155" s="434"/>
      <c r="JC155" s="434"/>
      <c r="JD155" s="434"/>
      <c r="JE155" s="434"/>
      <c r="JF155" s="434"/>
      <c r="JG155" s="434"/>
      <c r="JH155" s="434"/>
      <c r="JI155" s="434"/>
      <c r="JJ155" s="434"/>
      <c r="JK155" s="434"/>
      <c r="JL155" s="434"/>
      <c r="JM155" s="434"/>
      <c r="JN155" s="434"/>
    </row>
    <row r="156" spans="1:274" ht="12" customHeight="1" x14ac:dyDescent="0.2">
      <c r="A156" s="449"/>
      <c r="B156" s="973">
        <v>8</v>
      </c>
      <c r="C156" s="927" t="s">
        <v>1308</v>
      </c>
      <c r="D156" s="933" t="s">
        <v>1195</v>
      </c>
      <c r="E156" s="935">
        <v>3</v>
      </c>
      <c r="F156" s="437" t="str">
        <f>GF5</f>
        <v>NS.12223</v>
      </c>
      <c r="G156" s="430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29"/>
      <c r="S156" s="429"/>
      <c r="T156" s="429"/>
      <c r="U156" s="429"/>
      <c r="V156" s="429"/>
      <c r="W156" s="429"/>
      <c r="X156" s="429"/>
      <c r="Y156" s="429"/>
      <c r="Z156" s="429"/>
      <c r="AA156" s="429"/>
      <c r="AB156" s="429"/>
      <c r="AC156" s="429"/>
      <c r="AD156" s="429"/>
      <c r="AE156" s="429"/>
      <c r="AF156" s="429"/>
      <c r="AG156" s="429"/>
      <c r="AH156" s="429"/>
      <c r="AI156" s="429"/>
      <c r="AJ156" s="429"/>
      <c r="AK156" s="429"/>
      <c r="AL156" s="430"/>
      <c r="AM156" s="429"/>
      <c r="AN156" s="429"/>
      <c r="AO156" s="429"/>
      <c r="AP156" s="429"/>
      <c r="AQ156" s="429"/>
      <c r="AR156" s="429"/>
      <c r="AS156" s="429"/>
      <c r="AT156" s="429"/>
      <c r="AU156" s="429"/>
      <c r="AV156" s="429"/>
      <c r="AW156" s="429"/>
      <c r="AX156" s="429"/>
      <c r="AY156" s="429"/>
      <c r="AZ156" s="429"/>
      <c r="BA156" s="430"/>
      <c r="BB156" s="428"/>
      <c r="BC156" s="428"/>
      <c r="BD156" s="429"/>
      <c r="BE156" s="429"/>
      <c r="BF156" s="429"/>
      <c r="BG156" s="429"/>
      <c r="BH156" s="429"/>
      <c r="BI156" s="429"/>
      <c r="BJ156" s="429"/>
      <c r="BK156" s="429"/>
      <c r="BL156" s="429"/>
      <c r="BM156" s="429"/>
      <c r="BN156" s="429"/>
      <c r="BO156" s="429"/>
      <c r="BP156" s="429"/>
      <c r="BQ156" s="429"/>
      <c r="BR156" s="429"/>
      <c r="BS156" s="429"/>
      <c r="BT156" s="430"/>
      <c r="BU156" s="429"/>
      <c r="BV156" s="429"/>
      <c r="BW156" s="429"/>
      <c r="BX156" s="429"/>
      <c r="BY156" s="429"/>
      <c r="BZ156" s="429"/>
      <c r="CA156" s="429"/>
      <c r="CB156" s="429"/>
      <c r="CC156" s="429"/>
      <c r="CD156" s="429"/>
      <c r="CE156" s="429"/>
      <c r="CF156" s="429"/>
      <c r="CG156" s="429"/>
      <c r="CH156" s="429"/>
      <c r="CI156" s="428"/>
      <c r="CJ156" s="430"/>
      <c r="CK156" s="429"/>
      <c r="CL156" s="429"/>
      <c r="CM156" s="429"/>
      <c r="CN156" s="429"/>
      <c r="CO156" s="429"/>
      <c r="CP156" s="429"/>
      <c r="CQ156" s="429"/>
      <c r="CR156" s="429"/>
      <c r="CS156" s="429"/>
      <c r="CT156" s="429"/>
      <c r="CU156" s="429"/>
      <c r="CV156" s="429"/>
      <c r="CW156" s="429"/>
      <c r="CX156" s="429"/>
      <c r="CY156" s="429"/>
      <c r="CZ156" s="429"/>
      <c r="DA156" s="429"/>
      <c r="DB156" s="429"/>
      <c r="DC156" s="429"/>
      <c r="DD156" s="429"/>
      <c r="DE156" s="429"/>
      <c r="DF156" s="429"/>
      <c r="DG156" s="429"/>
      <c r="DH156" s="429"/>
      <c r="DI156" s="429"/>
      <c r="DJ156" s="429"/>
      <c r="DK156" s="429"/>
      <c r="DL156" s="429"/>
      <c r="DM156" s="429"/>
      <c r="DN156" s="429"/>
      <c r="DO156" s="430"/>
      <c r="DP156" s="428"/>
      <c r="DQ156" s="428"/>
      <c r="DR156" s="428"/>
      <c r="DS156" s="428"/>
      <c r="DT156" s="429"/>
      <c r="DU156" s="429"/>
      <c r="DV156" s="429"/>
      <c r="DW156" s="429"/>
      <c r="DX156" s="429"/>
      <c r="DY156" s="429"/>
      <c r="DZ156" s="429"/>
      <c r="EA156" s="429"/>
      <c r="EB156" s="429"/>
      <c r="EC156" s="429"/>
      <c r="ED156" s="429"/>
      <c r="EE156" s="429"/>
      <c r="EF156" s="429"/>
      <c r="EG156" s="429"/>
      <c r="EH156" s="429"/>
      <c r="EI156" s="429"/>
      <c r="EJ156" s="429"/>
      <c r="EK156" s="429"/>
      <c r="EL156" s="429"/>
      <c r="EM156" s="429"/>
      <c r="EN156" s="429"/>
      <c r="EO156" s="429"/>
      <c r="EP156" s="429"/>
      <c r="EQ156" s="429"/>
      <c r="ER156" s="429"/>
      <c r="ES156" s="429"/>
      <c r="ET156" s="429"/>
      <c r="EU156" s="429"/>
      <c r="EV156" s="429"/>
      <c r="EW156" s="429"/>
      <c r="EX156" s="429"/>
      <c r="EY156" s="429"/>
      <c r="EZ156" s="429"/>
      <c r="FA156" s="429"/>
      <c r="FB156" s="429"/>
      <c r="FC156" s="429"/>
      <c r="FD156" s="429"/>
      <c r="FE156" s="429"/>
      <c r="FF156" s="429"/>
      <c r="FG156" s="429"/>
      <c r="FH156" s="429"/>
      <c r="FI156" s="429"/>
      <c r="FJ156" s="429"/>
      <c r="FK156" s="429"/>
      <c r="FL156" s="429"/>
      <c r="FM156" s="429"/>
      <c r="FN156" s="429"/>
      <c r="FO156" s="429"/>
      <c r="FP156" s="429"/>
      <c r="FQ156" s="429"/>
      <c r="FR156" s="429"/>
      <c r="FS156" s="429"/>
      <c r="FT156" s="429"/>
      <c r="FU156" s="429"/>
      <c r="FV156" s="429"/>
      <c r="FW156" s="429"/>
      <c r="FX156" s="429"/>
      <c r="FY156" s="429"/>
      <c r="FZ156" s="429"/>
      <c r="GA156" s="916"/>
      <c r="GB156" s="916"/>
      <c r="GC156" s="916"/>
      <c r="GD156" s="916"/>
      <c r="GE156" s="916"/>
      <c r="GF156" s="916"/>
      <c r="GG156" s="916"/>
      <c r="GH156" s="916"/>
      <c r="GI156" s="916"/>
      <c r="GJ156" s="916"/>
      <c r="GK156" s="916"/>
      <c r="GL156" s="916"/>
      <c r="GM156" s="916"/>
      <c r="GN156" s="916"/>
      <c r="GO156" s="916"/>
      <c r="GP156" s="916"/>
      <c r="GQ156" s="916"/>
      <c r="GR156" s="916"/>
      <c r="GS156" s="916"/>
      <c r="GT156" s="970"/>
      <c r="GU156" s="972"/>
      <c r="GV156" s="972"/>
      <c r="GW156" s="972"/>
      <c r="GX156" s="916"/>
      <c r="GY156" s="916"/>
      <c r="GZ156" s="916"/>
      <c r="HA156" s="916"/>
      <c r="HB156" s="916"/>
      <c r="HC156" s="916"/>
      <c r="HD156" s="916"/>
      <c r="HE156" s="916"/>
      <c r="HF156" s="916"/>
      <c r="HG156" s="916"/>
      <c r="HH156" s="916"/>
      <c r="HI156" s="438"/>
      <c r="HJ156" s="434"/>
      <c r="HK156" s="434"/>
      <c r="HL156" s="434"/>
      <c r="HM156" s="434"/>
      <c r="HN156" s="434"/>
      <c r="HO156" s="434"/>
      <c r="HP156" s="434"/>
      <c r="HQ156" s="434"/>
      <c r="HR156" s="434"/>
      <c r="HS156" s="434"/>
      <c r="HT156" s="434"/>
      <c r="HU156" s="434"/>
      <c r="HV156" s="434"/>
      <c r="HW156" s="434"/>
      <c r="HX156" s="434"/>
      <c r="HY156" s="434"/>
      <c r="HZ156" s="434"/>
      <c r="IA156" s="434"/>
      <c r="IB156" s="434"/>
      <c r="IC156" s="434"/>
      <c r="ID156" s="434"/>
      <c r="IE156" s="434"/>
      <c r="IF156" s="434"/>
      <c r="IG156" s="434"/>
      <c r="IH156" s="434"/>
      <c r="II156" s="434"/>
      <c r="IJ156" s="434"/>
      <c r="IK156" s="434"/>
      <c r="IL156" s="434"/>
      <c r="IM156" s="434"/>
      <c r="IN156" s="434"/>
      <c r="IO156" s="434"/>
      <c r="IP156" s="434"/>
      <c r="IQ156" s="434"/>
      <c r="IR156" s="434"/>
      <c r="IS156" s="434"/>
      <c r="IT156" s="434"/>
      <c r="IU156" s="434"/>
      <c r="IV156" s="434"/>
      <c r="IW156" s="434"/>
      <c r="IX156" s="434"/>
      <c r="IY156" s="434"/>
      <c r="IZ156" s="434"/>
      <c r="JA156" s="434"/>
      <c r="JB156" s="434"/>
      <c r="JC156" s="434"/>
      <c r="JD156" s="434"/>
      <c r="JE156" s="434"/>
      <c r="JF156" s="434"/>
      <c r="JG156" s="434"/>
      <c r="JH156" s="434"/>
      <c r="JI156" s="434"/>
      <c r="JJ156" s="434"/>
      <c r="JK156" s="434"/>
      <c r="JL156" s="434"/>
      <c r="JM156" s="434"/>
      <c r="JN156" s="434"/>
    </row>
    <row r="157" spans="1:274" ht="12" customHeight="1" x14ac:dyDescent="0.2">
      <c r="A157" s="449"/>
      <c r="B157" s="974"/>
      <c r="C157" s="929"/>
      <c r="D157" s="934"/>
      <c r="E157" s="937"/>
      <c r="F157" s="437" t="str">
        <f>HE5</f>
        <v>HA.12233</v>
      </c>
      <c r="G157" s="430"/>
      <c r="H157" s="429"/>
      <c r="I157" s="429"/>
      <c r="J157" s="429"/>
      <c r="K157" s="429"/>
      <c r="L157" s="429"/>
      <c r="M157" s="429"/>
      <c r="N157" s="429"/>
      <c r="O157" s="429"/>
      <c r="P157" s="429"/>
      <c r="Q157" s="429"/>
      <c r="R157" s="429"/>
      <c r="S157" s="429"/>
      <c r="T157" s="429"/>
      <c r="U157" s="429"/>
      <c r="V157" s="429"/>
      <c r="W157" s="429"/>
      <c r="X157" s="429"/>
      <c r="Y157" s="429"/>
      <c r="Z157" s="429"/>
      <c r="AA157" s="429"/>
      <c r="AB157" s="429"/>
      <c r="AC157" s="429"/>
      <c r="AD157" s="429"/>
      <c r="AE157" s="429"/>
      <c r="AF157" s="429"/>
      <c r="AG157" s="429"/>
      <c r="AH157" s="429"/>
      <c r="AI157" s="429"/>
      <c r="AJ157" s="429"/>
      <c r="AK157" s="429"/>
      <c r="AL157" s="430"/>
      <c r="AM157" s="429"/>
      <c r="AN157" s="429"/>
      <c r="AO157" s="429"/>
      <c r="AP157" s="429"/>
      <c r="AQ157" s="429"/>
      <c r="AR157" s="429"/>
      <c r="AS157" s="429"/>
      <c r="AT157" s="429"/>
      <c r="AU157" s="429"/>
      <c r="AV157" s="429"/>
      <c r="AW157" s="429"/>
      <c r="AX157" s="429"/>
      <c r="AY157" s="429"/>
      <c r="AZ157" s="429"/>
      <c r="BA157" s="430"/>
      <c r="BB157" s="428"/>
      <c r="BC157" s="428"/>
      <c r="BD157" s="429"/>
      <c r="BE157" s="429"/>
      <c r="BF157" s="429"/>
      <c r="BG157" s="429"/>
      <c r="BH157" s="429"/>
      <c r="BI157" s="429"/>
      <c r="BJ157" s="429"/>
      <c r="BK157" s="429"/>
      <c r="BL157" s="429"/>
      <c r="BM157" s="429"/>
      <c r="BN157" s="429"/>
      <c r="BO157" s="429"/>
      <c r="BP157" s="429"/>
      <c r="BQ157" s="429"/>
      <c r="BR157" s="429"/>
      <c r="BS157" s="429"/>
      <c r="BT157" s="430"/>
      <c r="BU157" s="429"/>
      <c r="BV157" s="429"/>
      <c r="BW157" s="429"/>
      <c r="BX157" s="429"/>
      <c r="BY157" s="429"/>
      <c r="BZ157" s="429"/>
      <c r="CA157" s="429"/>
      <c r="CB157" s="429"/>
      <c r="CC157" s="429"/>
      <c r="CD157" s="429"/>
      <c r="CE157" s="429"/>
      <c r="CF157" s="429"/>
      <c r="CG157" s="429"/>
      <c r="CH157" s="429"/>
      <c r="CI157" s="428"/>
      <c r="CJ157" s="430"/>
      <c r="CK157" s="429"/>
      <c r="CL157" s="429"/>
      <c r="CM157" s="429"/>
      <c r="CN157" s="429"/>
      <c r="CO157" s="429"/>
      <c r="CP157" s="429"/>
      <c r="CQ157" s="429"/>
      <c r="CR157" s="429"/>
      <c r="CS157" s="429"/>
      <c r="CT157" s="429"/>
      <c r="CU157" s="429"/>
      <c r="CV157" s="429"/>
      <c r="CW157" s="429"/>
      <c r="CX157" s="429"/>
      <c r="CY157" s="429"/>
      <c r="CZ157" s="429"/>
      <c r="DA157" s="429"/>
      <c r="DB157" s="429"/>
      <c r="DC157" s="429"/>
      <c r="DD157" s="429"/>
      <c r="DE157" s="429"/>
      <c r="DF157" s="429"/>
      <c r="DG157" s="429"/>
      <c r="DH157" s="429"/>
      <c r="DI157" s="429"/>
      <c r="DJ157" s="429"/>
      <c r="DK157" s="429"/>
      <c r="DL157" s="429"/>
      <c r="DM157" s="429"/>
      <c r="DN157" s="429"/>
      <c r="DO157" s="430"/>
      <c r="DP157" s="428"/>
      <c r="DQ157" s="428"/>
      <c r="DR157" s="428"/>
      <c r="DS157" s="428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429"/>
      <c r="ER157" s="429"/>
      <c r="ES157" s="429"/>
      <c r="ET157" s="429"/>
      <c r="EU157" s="429"/>
      <c r="EV157" s="429"/>
      <c r="EW157" s="429"/>
      <c r="EX157" s="429"/>
      <c r="EY157" s="429"/>
      <c r="EZ157" s="429"/>
      <c r="FA157" s="429"/>
      <c r="FB157" s="429"/>
      <c r="FC157" s="429"/>
      <c r="FD157" s="429"/>
      <c r="FE157" s="429"/>
      <c r="FF157" s="429"/>
      <c r="FG157" s="429"/>
      <c r="FH157" s="429"/>
      <c r="FI157" s="429"/>
      <c r="FJ157" s="429"/>
      <c r="FK157" s="429"/>
      <c r="FL157" s="429"/>
      <c r="FM157" s="429"/>
      <c r="FN157" s="429"/>
      <c r="FO157" s="429"/>
      <c r="FP157" s="429"/>
      <c r="FQ157" s="429"/>
      <c r="FR157" s="429"/>
      <c r="FS157" s="429"/>
      <c r="FT157" s="429"/>
      <c r="FU157" s="429"/>
      <c r="FV157" s="429"/>
      <c r="FW157" s="429"/>
      <c r="FX157" s="429"/>
      <c r="FY157" s="429"/>
      <c r="FZ157" s="429"/>
      <c r="GA157" s="917"/>
      <c r="GB157" s="917"/>
      <c r="GC157" s="917"/>
      <c r="GD157" s="917"/>
      <c r="GE157" s="917"/>
      <c r="GF157" s="917"/>
      <c r="GG157" s="917"/>
      <c r="GH157" s="917"/>
      <c r="GI157" s="917"/>
      <c r="GJ157" s="917"/>
      <c r="GK157" s="917"/>
      <c r="GL157" s="917"/>
      <c r="GM157" s="917"/>
      <c r="GN157" s="917"/>
      <c r="GO157" s="917"/>
      <c r="GP157" s="917"/>
      <c r="GQ157" s="917"/>
      <c r="GR157" s="917"/>
      <c r="GS157" s="917"/>
      <c r="GT157" s="971"/>
      <c r="GU157" s="972"/>
      <c r="GV157" s="972"/>
      <c r="GW157" s="972"/>
      <c r="GX157" s="917"/>
      <c r="GY157" s="917"/>
      <c r="GZ157" s="917"/>
      <c r="HA157" s="917"/>
      <c r="HB157" s="917"/>
      <c r="HC157" s="917"/>
      <c r="HD157" s="917"/>
      <c r="HE157" s="917"/>
      <c r="HF157" s="917"/>
      <c r="HG157" s="917"/>
      <c r="HH157" s="917"/>
      <c r="HI157" s="439"/>
      <c r="HJ157" s="434"/>
      <c r="HK157" s="434"/>
      <c r="HL157" s="434"/>
      <c r="HM157" s="434"/>
      <c r="HN157" s="434"/>
      <c r="HO157" s="434"/>
      <c r="HP157" s="434"/>
      <c r="HQ157" s="434"/>
      <c r="HR157" s="434"/>
      <c r="HS157" s="434"/>
      <c r="HT157" s="434"/>
      <c r="HU157" s="434"/>
      <c r="HV157" s="434"/>
      <c r="HW157" s="434"/>
      <c r="HX157" s="434"/>
      <c r="HY157" s="434"/>
      <c r="HZ157" s="434"/>
      <c r="IA157" s="434"/>
      <c r="IB157" s="434"/>
      <c r="IC157" s="434"/>
      <c r="ID157" s="434"/>
      <c r="IE157" s="434"/>
      <c r="IF157" s="434"/>
      <c r="IG157" s="434"/>
      <c r="IH157" s="434"/>
      <c r="II157" s="434"/>
      <c r="IJ157" s="434"/>
      <c r="IK157" s="434"/>
      <c r="IL157" s="434"/>
      <c r="IM157" s="434"/>
      <c r="IN157" s="434"/>
      <c r="IO157" s="434"/>
      <c r="IP157" s="434"/>
      <c r="IQ157" s="434"/>
      <c r="IR157" s="434"/>
      <c r="IS157" s="434"/>
      <c r="IT157" s="434"/>
      <c r="IU157" s="434"/>
      <c r="IV157" s="434"/>
      <c r="IW157" s="434"/>
      <c r="IX157" s="434"/>
      <c r="IY157" s="434"/>
      <c r="IZ157" s="434"/>
      <c r="JA157" s="434"/>
      <c r="JB157" s="434"/>
      <c r="JC157" s="434"/>
      <c r="JD157" s="434"/>
      <c r="JE157" s="434"/>
      <c r="JF157" s="434"/>
      <c r="JG157" s="434"/>
      <c r="JH157" s="434"/>
      <c r="JI157" s="434"/>
      <c r="JJ157" s="434"/>
      <c r="JK157" s="434"/>
      <c r="JL157" s="434"/>
      <c r="JM157" s="434"/>
      <c r="JN157" s="434"/>
    </row>
    <row r="158" spans="1:274" ht="12" customHeight="1" x14ac:dyDescent="0.2">
      <c r="A158" s="449"/>
      <c r="B158" s="973">
        <v>9</v>
      </c>
      <c r="C158" s="927" t="s">
        <v>1309</v>
      </c>
      <c r="D158" s="933" t="s">
        <v>1310</v>
      </c>
      <c r="E158" s="935">
        <v>2</v>
      </c>
      <c r="F158" s="437" t="str">
        <f>IV5</f>
        <v>BU.13221</v>
      </c>
      <c r="G158" s="430"/>
      <c r="H158" s="429"/>
      <c r="I158" s="429"/>
      <c r="J158" s="429"/>
      <c r="K158" s="429"/>
      <c r="L158" s="429"/>
      <c r="M158" s="429"/>
      <c r="N158" s="429"/>
      <c r="O158" s="429"/>
      <c r="P158" s="429"/>
      <c r="Q158" s="429"/>
      <c r="R158" s="429"/>
      <c r="S158" s="429"/>
      <c r="T158" s="429"/>
      <c r="U158" s="429"/>
      <c r="V158" s="429"/>
      <c r="W158" s="429"/>
      <c r="X158" s="429"/>
      <c r="Y158" s="429"/>
      <c r="Z158" s="429"/>
      <c r="AA158" s="429"/>
      <c r="AB158" s="429"/>
      <c r="AC158" s="429"/>
      <c r="AD158" s="429"/>
      <c r="AE158" s="429"/>
      <c r="AF158" s="429"/>
      <c r="AG158" s="429"/>
      <c r="AH158" s="429"/>
      <c r="AI158" s="429"/>
      <c r="AJ158" s="429"/>
      <c r="AK158" s="429"/>
      <c r="AL158" s="430"/>
      <c r="AM158" s="429"/>
      <c r="AN158" s="429"/>
      <c r="AO158" s="429"/>
      <c r="AP158" s="429"/>
      <c r="AQ158" s="429"/>
      <c r="AR158" s="429"/>
      <c r="AS158" s="429"/>
      <c r="AT158" s="429"/>
      <c r="AU158" s="429"/>
      <c r="AV158" s="429"/>
      <c r="AW158" s="429"/>
      <c r="AX158" s="429"/>
      <c r="AY158" s="429"/>
      <c r="AZ158" s="429"/>
      <c r="BA158" s="430"/>
      <c r="BB158" s="428"/>
      <c r="BC158" s="428"/>
      <c r="BD158" s="429"/>
      <c r="BE158" s="429"/>
      <c r="BF158" s="429"/>
      <c r="BG158" s="429"/>
      <c r="BH158" s="429"/>
      <c r="BI158" s="429"/>
      <c r="BJ158" s="429"/>
      <c r="BK158" s="429"/>
      <c r="BL158" s="429"/>
      <c r="BM158" s="429"/>
      <c r="BN158" s="429"/>
      <c r="BO158" s="429"/>
      <c r="BP158" s="429"/>
      <c r="BQ158" s="429"/>
      <c r="BR158" s="429"/>
      <c r="BS158" s="429"/>
      <c r="BT158" s="430"/>
      <c r="BU158" s="429"/>
      <c r="BV158" s="429"/>
      <c r="BW158" s="429"/>
      <c r="BX158" s="429"/>
      <c r="BY158" s="429"/>
      <c r="BZ158" s="429"/>
      <c r="CA158" s="429"/>
      <c r="CB158" s="429"/>
      <c r="CC158" s="429"/>
      <c r="CD158" s="429"/>
      <c r="CE158" s="429"/>
      <c r="CF158" s="429"/>
      <c r="CG158" s="429"/>
      <c r="CH158" s="429"/>
      <c r="CI158" s="428"/>
      <c r="CJ158" s="430"/>
      <c r="CK158" s="429"/>
      <c r="CL158" s="429"/>
      <c r="CM158" s="429"/>
      <c r="CN158" s="429"/>
      <c r="CO158" s="429"/>
      <c r="CP158" s="429"/>
      <c r="CQ158" s="429"/>
      <c r="CR158" s="429"/>
      <c r="CS158" s="429"/>
      <c r="CT158" s="429"/>
      <c r="CU158" s="429"/>
      <c r="CV158" s="429"/>
      <c r="CW158" s="429"/>
      <c r="CX158" s="429"/>
      <c r="CY158" s="429"/>
      <c r="CZ158" s="429"/>
      <c r="DA158" s="429"/>
      <c r="DB158" s="429"/>
      <c r="DC158" s="429"/>
      <c r="DD158" s="429"/>
      <c r="DE158" s="429"/>
      <c r="DF158" s="429"/>
      <c r="DG158" s="429"/>
      <c r="DH158" s="429"/>
      <c r="DI158" s="429"/>
      <c r="DJ158" s="429"/>
      <c r="DK158" s="429"/>
      <c r="DL158" s="429"/>
      <c r="DM158" s="429"/>
      <c r="DN158" s="429"/>
      <c r="DO158" s="430"/>
      <c r="DP158" s="428"/>
      <c r="DQ158" s="428"/>
      <c r="DR158" s="428"/>
      <c r="DS158" s="428"/>
      <c r="DT158" s="429"/>
      <c r="DU158" s="429"/>
      <c r="DV158" s="429"/>
      <c r="DW158" s="429"/>
      <c r="DX158" s="429"/>
      <c r="DY158" s="429"/>
      <c r="DZ158" s="429"/>
      <c r="EA158" s="429"/>
      <c r="EB158" s="429"/>
      <c r="EC158" s="429"/>
      <c r="ED158" s="429"/>
      <c r="EE158" s="429"/>
      <c r="EF158" s="429"/>
      <c r="EG158" s="429"/>
      <c r="EH158" s="429"/>
      <c r="EI158" s="429"/>
      <c r="EJ158" s="429"/>
      <c r="EK158" s="429"/>
      <c r="EL158" s="429"/>
      <c r="EM158" s="429"/>
      <c r="EN158" s="429"/>
      <c r="EO158" s="429"/>
      <c r="EP158" s="429"/>
      <c r="EQ158" s="429"/>
      <c r="ER158" s="429"/>
      <c r="ES158" s="429"/>
      <c r="ET158" s="429"/>
      <c r="EU158" s="429"/>
      <c r="EV158" s="429"/>
      <c r="EW158" s="429"/>
      <c r="EX158" s="429"/>
      <c r="EY158" s="429"/>
      <c r="EZ158" s="429"/>
      <c r="FA158" s="429"/>
      <c r="FB158" s="429"/>
      <c r="FC158" s="429"/>
      <c r="FD158" s="429"/>
      <c r="FE158" s="429"/>
      <c r="FF158" s="429"/>
      <c r="FG158" s="429"/>
      <c r="FH158" s="429"/>
      <c r="FI158" s="429"/>
      <c r="FJ158" s="429"/>
      <c r="FK158" s="429"/>
      <c r="FL158" s="429"/>
      <c r="FM158" s="429"/>
      <c r="FN158" s="429"/>
      <c r="FO158" s="429"/>
      <c r="FP158" s="429"/>
      <c r="FQ158" s="429"/>
      <c r="FR158" s="429"/>
      <c r="FS158" s="429"/>
      <c r="FT158" s="429"/>
      <c r="FU158" s="429"/>
      <c r="FV158" s="429"/>
      <c r="FW158" s="429"/>
      <c r="FX158" s="429"/>
      <c r="FY158" s="429"/>
      <c r="FZ158" s="429"/>
      <c r="GA158" s="916"/>
      <c r="GB158" s="916"/>
      <c r="GC158" s="916"/>
      <c r="GD158" s="916"/>
      <c r="GE158" s="916"/>
      <c r="GF158" s="916"/>
      <c r="GG158" s="916"/>
      <c r="GH158" s="916"/>
      <c r="GI158" s="916"/>
      <c r="GJ158" s="916"/>
      <c r="GK158" s="916"/>
      <c r="GL158" s="916"/>
      <c r="GM158" s="916"/>
      <c r="GN158" s="916"/>
      <c r="GO158" s="916"/>
      <c r="GP158" s="916"/>
      <c r="GQ158" s="916"/>
      <c r="GR158" s="916"/>
      <c r="GS158" s="916"/>
      <c r="GT158" s="970"/>
      <c r="GU158" s="972"/>
      <c r="GV158" s="972"/>
      <c r="GW158" s="972"/>
      <c r="GX158" s="916"/>
      <c r="GY158" s="916"/>
      <c r="GZ158" s="916"/>
      <c r="HA158" s="916"/>
      <c r="HB158" s="916"/>
      <c r="HC158" s="916"/>
      <c r="HD158" s="916"/>
      <c r="HE158" s="916"/>
      <c r="HF158" s="916"/>
      <c r="HG158" s="916"/>
      <c r="HH158" s="916"/>
      <c r="HI158" s="438"/>
      <c r="HJ158" s="434"/>
      <c r="HK158" s="434"/>
      <c r="HL158" s="434"/>
      <c r="HM158" s="434"/>
      <c r="HN158" s="434"/>
      <c r="HO158" s="434"/>
      <c r="HP158" s="434"/>
      <c r="HQ158" s="434"/>
      <c r="HR158" s="434"/>
      <c r="HS158" s="434"/>
      <c r="HT158" s="434"/>
      <c r="HU158" s="434"/>
      <c r="HV158" s="434"/>
      <c r="HW158" s="434"/>
      <c r="HX158" s="434"/>
      <c r="HY158" s="434"/>
      <c r="HZ158" s="434"/>
      <c r="IA158" s="434"/>
      <c r="IB158" s="434"/>
      <c r="IC158" s="434"/>
      <c r="ID158" s="434"/>
      <c r="IE158" s="434"/>
      <c r="IF158" s="434"/>
      <c r="IG158" s="434"/>
      <c r="IH158" s="434"/>
      <c r="II158" s="434"/>
      <c r="IJ158" s="434"/>
      <c r="IK158" s="434"/>
      <c r="IL158" s="434"/>
      <c r="IM158" s="434"/>
      <c r="IN158" s="434"/>
      <c r="IO158" s="434"/>
      <c r="IP158" s="434"/>
      <c r="IQ158" s="434"/>
      <c r="IR158" s="434"/>
      <c r="IS158" s="434"/>
      <c r="IT158" s="916">
        <v>1</v>
      </c>
      <c r="IU158" s="434"/>
      <c r="IV158" s="916">
        <v>1</v>
      </c>
      <c r="IW158" s="434"/>
      <c r="IX158" s="434"/>
      <c r="IY158" s="434"/>
      <c r="IZ158" s="434"/>
      <c r="JA158" s="434"/>
      <c r="JB158" s="434"/>
      <c r="JC158" s="434"/>
      <c r="JD158" s="434"/>
      <c r="JE158" s="434"/>
      <c r="JF158" s="434"/>
      <c r="JG158" s="434"/>
      <c r="JH158" s="434"/>
      <c r="JI158" s="434"/>
      <c r="JJ158" s="434"/>
      <c r="JK158" s="434"/>
      <c r="JL158" s="434"/>
      <c r="JM158" s="434"/>
      <c r="JN158" s="434"/>
    </row>
    <row r="159" spans="1:274" ht="12" customHeight="1" x14ac:dyDescent="0.2">
      <c r="A159" s="449"/>
      <c r="B159" s="974"/>
      <c r="C159" s="929"/>
      <c r="D159" s="934"/>
      <c r="E159" s="937"/>
      <c r="F159" s="437" t="str">
        <f>IT5</f>
        <v>RI.13227</v>
      </c>
      <c r="G159" s="430"/>
      <c r="H159" s="429"/>
      <c r="I159" s="429"/>
      <c r="J159" s="429"/>
      <c r="K159" s="429"/>
      <c r="L159" s="429"/>
      <c r="M159" s="429"/>
      <c r="N159" s="429"/>
      <c r="O159" s="429"/>
      <c r="P159" s="429"/>
      <c r="Q159" s="429"/>
      <c r="R159" s="429"/>
      <c r="S159" s="429"/>
      <c r="T159" s="429"/>
      <c r="U159" s="429"/>
      <c r="V159" s="429"/>
      <c r="W159" s="429"/>
      <c r="X159" s="429"/>
      <c r="Y159" s="429"/>
      <c r="Z159" s="429"/>
      <c r="AA159" s="429"/>
      <c r="AB159" s="429"/>
      <c r="AC159" s="429"/>
      <c r="AD159" s="429"/>
      <c r="AE159" s="429"/>
      <c r="AF159" s="429"/>
      <c r="AG159" s="429"/>
      <c r="AH159" s="429"/>
      <c r="AI159" s="429"/>
      <c r="AJ159" s="429"/>
      <c r="AK159" s="429"/>
      <c r="AL159" s="430"/>
      <c r="AM159" s="429"/>
      <c r="AN159" s="429"/>
      <c r="AO159" s="429"/>
      <c r="AP159" s="429"/>
      <c r="AQ159" s="429"/>
      <c r="AR159" s="429"/>
      <c r="AS159" s="429"/>
      <c r="AT159" s="429"/>
      <c r="AU159" s="429"/>
      <c r="AV159" s="429"/>
      <c r="AW159" s="429"/>
      <c r="AX159" s="429"/>
      <c r="AY159" s="429"/>
      <c r="AZ159" s="429"/>
      <c r="BA159" s="430"/>
      <c r="BB159" s="428"/>
      <c r="BC159" s="428"/>
      <c r="BD159" s="429"/>
      <c r="BE159" s="429"/>
      <c r="BF159" s="429"/>
      <c r="BG159" s="429"/>
      <c r="BH159" s="429"/>
      <c r="BI159" s="429"/>
      <c r="BJ159" s="429"/>
      <c r="BK159" s="429"/>
      <c r="BL159" s="429"/>
      <c r="BM159" s="429"/>
      <c r="BN159" s="429"/>
      <c r="BO159" s="429"/>
      <c r="BP159" s="429"/>
      <c r="BQ159" s="429"/>
      <c r="BR159" s="429"/>
      <c r="BS159" s="429"/>
      <c r="BT159" s="430"/>
      <c r="BU159" s="429"/>
      <c r="BV159" s="429"/>
      <c r="BW159" s="429"/>
      <c r="BX159" s="429"/>
      <c r="BY159" s="429"/>
      <c r="BZ159" s="429"/>
      <c r="CA159" s="429"/>
      <c r="CB159" s="429"/>
      <c r="CC159" s="429"/>
      <c r="CD159" s="429"/>
      <c r="CE159" s="429"/>
      <c r="CF159" s="429"/>
      <c r="CG159" s="429"/>
      <c r="CH159" s="429"/>
      <c r="CI159" s="428"/>
      <c r="CJ159" s="430"/>
      <c r="CK159" s="429"/>
      <c r="CL159" s="429"/>
      <c r="CM159" s="429"/>
      <c r="CN159" s="429"/>
      <c r="CO159" s="429"/>
      <c r="CP159" s="429"/>
      <c r="CQ159" s="429"/>
      <c r="CR159" s="429"/>
      <c r="CS159" s="429"/>
      <c r="CT159" s="429"/>
      <c r="CU159" s="429"/>
      <c r="CV159" s="429"/>
      <c r="CW159" s="429"/>
      <c r="CX159" s="429"/>
      <c r="CY159" s="429"/>
      <c r="CZ159" s="429"/>
      <c r="DA159" s="429"/>
      <c r="DB159" s="429"/>
      <c r="DC159" s="429"/>
      <c r="DD159" s="429"/>
      <c r="DE159" s="429"/>
      <c r="DF159" s="429"/>
      <c r="DG159" s="429"/>
      <c r="DH159" s="429"/>
      <c r="DI159" s="429"/>
      <c r="DJ159" s="429"/>
      <c r="DK159" s="429"/>
      <c r="DL159" s="429"/>
      <c r="DM159" s="429"/>
      <c r="DN159" s="429"/>
      <c r="DO159" s="430"/>
      <c r="DP159" s="428"/>
      <c r="DQ159" s="428"/>
      <c r="DR159" s="428"/>
      <c r="DS159" s="428"/>
      <c r="DT159" s="429"/>
      <c r="DU159" s="429"/>
      <c r="DV159" s="429"/>
      <c r="DW159" s="429"/>
      <c r="DX159" s="429"/>
      <c r="DY159" s="429"/>
      <c r="DZ159" s="429"/>
      <c r="EA159" s="429"/>
      <c r="EB159" s="429"/>
      <c r="EC159" s="429"/>
      <c r="ED159" s="429"/>
      <c r="EE159" s="429"/>
      <c r="EF159" s="429"/>
      <c r="EG159" s="429"/>
      <c r="EH159" s="429"/>
      <c r="EI159" s="429"/>
      <c r="EJ159" s="429"/>
      <c r="EK159" s="429"/>
      <c r="EL159" s="429"/>
      <c r="EM159" s="429"/>
      <c r="EN159" s="429"/>
      <c r="EO159" s="429"/>
      <c r="EP159" s="429"/>
      <c r="EQ159" s="429"/>
      <c r="ER159" s="429"/>
      <c r="ES159" s="429"/>
      <c r="ET159" s="429"/>
      <c r="EU159" s="429"/>
      <c r="EV159" s="429"/>
      <c r="EW159" s="429"/>
      <c r="EX159" s="429"/>
      <c r="EY159" s="429"/>
      <c r="EZ159" s="429"/>
      <c r="FA159" s="429"/>
      <c r="FB159" s="429"/>
      <c r="FC159" s="429"/>
      <c r="FD159" s="429"/>
      <c r="FE159" s="429"/>
      <c r="FF159" s="429"/>
      <c r="FG159" s="429"/>
      <c r="FH159" s="429"/>
      <c r="FI159" s="429"/>
      <c r="FJ159" s="429"/>
      <c r="FK159" s="429"/>
      <c r="FL159" s="429"/>
      <c r="FM159" s="429"/>
      <c r="FN159" s="429"/>
      <c r="FO159" s="429"/>
      <c r="FP159" s="429"/>
      <c r="FQ159" s="429"/>
      <c r="FR159" s="429"/>
      <c r="FS159" s="429"/>
      <c r="FT159" s="429"/>
      <c r="FU159" s="429"/>
      <c r="FV159" s="429"/>
      <c r="FW159" s="429"/>
      <c r="FX159" s="429"/>
      <c r="FY159" s="429"/>
      <c r="FZ159" s="429"/>
      <c r="GA159" s="917"/>
      <c r="GB159" s="917"/>
      <c r="GC159" s="917"/>
      <c r="GD159" s="917"/>
      <c r="GE159" s="917"/>
      <c r="GF159" s="917"/>
      <c r="GG159" s="917"/>
      <c r="GH159" s="917"/>
      <c r="GI159" s="917"/>
      <c r="GJ159" s="917"/>
      <c r="GK159" s="917"/>
      <c r="GL159" s="917"/>
      <c r="GM159" s="917"/>
      <c r="GN159" s="917"/>
      <c r="GO159" s="917"/>
      <c r="GP159" s="917"/>
      <c r="GQ159" s="917"/>
      <c r="GR159" s="917"/>
      <c r="GS159" s="917"/>
      <c r="GT159" s="971"/>
      <c r="GU159" s="972"/>
      <c r="GV159" s="972"/>
      <c r="GW159" s="972"/>
      <c r="GX159" s="917"/>
      <c r="GY159" s="917"/>
      <c r="GZ159" s="917"/>
      <c r="HA159" s="917"/>
      <c r="HB159" s="917"/>
      <c r="HC159" s="917"/>
      <c r="HD159" s="917"/>
      <c r="HE159" s="917"/>
      <c r="HF159" s="917"/>
      <c r="HG159" s="917"/>
      <c r="HH159" s="917"/>
      <c r="HI159" s="439"/>
      <c r="HJ159" s="434"/>
      <c r="HK159" s="434"/>
      <c r="HL159" s="434"/>
      <c r="HM159" s="434"/>
      <c r="HN159" s="434"/>
      <c r="HO159" s="434"/>
      <c r="HP159" s="434"/>
      <c r="HQ159" s="434"/>
      <c r="HR159" s="434"/>
      <c r="HS159" s="434"/>
      <c r="HT159" s="434"/>
      <c r="HU159" s="434"/>
      <c r="HV159" s="434"/>
      <c r="HW159" s="434"/>
      <c r="HX159" s="434"/>
      <c r="HY159" s="434"/>
      <c r="HZ159" s="434"/>
      <c r="IA159" s="434"/>
      <c r="IB159" s="434"/>
      <c r="IC159" s="434"/>
      <c r="ID159" s="434"/>
      <c r="IE159" s="434"/>
      <c r="IF159" s="434"/>
      <c r="IG159" s="434"/>
      <c r="IH159" s="434"/>
      <c r="II159" s="434"/>
      <c r="IJ159" s="434"/>
      <c r="IK159" s="434"/>
      <c r="IL159" s="434"/>
      <c r="IM159" s="434"/>
      <c r="IN159" s="434"/>
      <c r="IO159" s="434"/>
      <c r="IP159" s="434"/>
      <c r="IQ159" s="434"/>
      <c r="IR159" s="434"/>
      <c r="IS159" s="434"/>
      <c r="IT159" s="917"/>
      <c r="IU159" s="434"/>
      <c r="IV159" s="917"/>
      <c r="IW159" s="434"/>
      <c r="IX159" s="434"/>
      <c r="IY159" s="434"/>
      <c r="IZ159" s="434"/>
      <c r="JA159" s="434"/>
      <c r="JB159" s="434"/>
      <c r="JC159" s="434"/>
      <c r="JD159" s="434"/>
      <c r="JE159" s="434"/>
      <c r="JF159" s="434"/>
      <c r="JG159" s="434"/>
      <c r="JH159" s="434"/>
      <c r="JI159" s="434"/>
      <c r="JJ159" s="434"/>
      <c r="JK159" s="434"/>
      <c r="JL159" s="434"/>
      <c r="JM159" s="434"/>
      <c r="JN159" s="434"/>
    </row>
    <row r="160" spans="1:274" ht="12" customHeight="1" x14ac:dyDescent="0.2">
      <c r="A160" s="449"/>
      <c r="B160" s="973">
        <v>10</v>
      </c>
      <c r="C160" s="927" t="s">
        <v>1311</v>
      </c>
      <c r="D160" s="933" t="s">
        <v>1206</v>
      </c>
      <c r="E160" s="935">
        <v>3</v>
      </c>
      <c r="F160" s="437" t="str">
        <f>GG5</f>
        <v>MM.12217</v>
      </c>
      <c r="G160" s="430"/>
      <c r="H160" s="429"/>
      <c r="I160" s="429"/>
      <c r="J160" s="429"/>
      <c r="K160" s="429"/>
      <c r="L160" s="429"/>
      <c r="M160" s="429"/>
      <c r="N160" s="429"/>
      <c r="O160" s="429"/>
      <c r="P160" s="429"/>
      <c r="Q160" s="429"/>
      <c r="R160" s="429"/>
      <c r="S160" s="429"/>
      <c r="T160" s="429"/>
      <c r="U160" s="429"/>
      <c r="V160" s="429"/>
      <c r="W160" s="429"/>
      <c r="X160" s="429"/>
      <c r="Y160" s="429"/>
      <c r="Z160" s="429"/>
      <c r="AA160" s="429"/>
      <c r="AB160" s="429"/>
      <c r="AC160" s="429"/>
      <c r="AD160" s="429"/>
      <c r="AE160" s="429"/>
      <c r="AF160" s="429"/>
      <c r="AG160" s="429"/>
      <c r="AH160" s="429"/>
      <c r="AI160" s="429"/>
      <c r="AJ160" s="429"/>
      <c r="AK160" s="429"/>
      <c r="AL160" s="430"/>
      <c r="AM160" s="429"/>
      <c r="AN160" s="429"/>
      <c r="AO160" s="429"/>
      <c r="AP160" s="429"/>
      <c r="AQ160" s="429"/>
      <c r="AR160" s="429"/>
      <c r="AS160" s="429"/>
      <c r="AT160" s="429"/>
      <c r="AU160" s="429"/>
      <c r="AV160" s="429"/>
      <c r="AW160" s="429"/>
      <c r="AX160" s="429"/>
      <c r="AY160" s="429"/>
      <c r="AZ160" s="429"/>
      <c r="BA160" s="430"/>
      <c r="BB160" s="428"/>
      <c r="BC160" s="428"/>
      <c r="BD160" s="429"/>
      <c r="BE160" s="429"/>
      <c r="BF160" s="429"/>
      <c r="BG160" s="429"/>
      <c r="BH160" s="429"/>
      <c r="BI160" s="429"/>
      <c r="BJ160" s="429"/>
      <c r="BK160" s="429"/>
      <c r="BL160" s="429"/>
      <c r="BM160" s="429"/>
      <c r="BN160" s="429"/>
      <c r="BO160" s="429"/>
      <c r="BP160" s="429"/>
      <c r="BQ160" s="429"/>
      <c r="BR160" s="429"/>
      <c r="BS160" s="429"/>
      <c r="BT160" s="430"/>
      <c r="BU160" s="429"/>
      <c r="BV160" s="429"/>
      <c r="BW160" s="429"/>
      <c r="BX160" s="429"/>
      <c r="BY160" s="429"/>
      <c r="BZ160" s="429"/>
      <c r="CA160" s="429"/>
      <c r="CB160" s="429"/>
      <c r="CC160" s="429"/>
      <c r="CD160" s="429"/>
      <c r="CE160" s="429"/>
      <c r="CF160" s="429"/>
      <c r="CG160" s="429"/>
      <c r="CH160" s="429"/>
      <c r="CI160" s="428"/>
      <c r="CJ160" s="430"/>
      <c r="CK160" s="429"/>
      <c r="CL160" s="429"/>
      <c r="CM160" s="429"/>
      <c r="CN160" s="429"/>
      <c r="CO160" s="429"/>
      <c r="CP160" s="429"/>
      <c r="CQ160" s="429"/>
      <c r="CR160" s="429"/>
      <c r="CS160" s="429"/>
      <c r="CT160" s="429"/>
      <c r="CU160" s="429"/>
      <c r="CV160" s="429"/>
      <c r="CW160" s="429"/>
      <c r="CX160" s="429"/>
      <c r="CY160" s="429"/>
      <c r="CZ160" s="429"/>
      <c r="DA160" s="429"/>
      <c r="DB160" s="429"/>
      <c r="DC160" s="429"/>
      <c r="DD160" s="429"/>
      <c r="DE160" s="429"/>
      <c r="DF160" s="429"/>
      <c r="DG160" s="429"/>
      <c r="DH160" s="429"/>
      <c r="DI160" s="429"/>
      <c r="DJ160" s="429"/>
      <c r="DK160" s="429"/>
      <c r="DL160" s="429"/>
      <c r="DM160" s="429"/>
      <c r="DN160" s="429"/>
      <c r="DO160" s="430"/>
      <c r="DP160" s="428"/>
      <c r="DQ160" s="428"/>
      <c r="DR160" s="428"/>
      <c r="DS160" s="428"/>
      <c r="DT160" s="429"/>
      <c r="DU160" s="429"/>
      <c r="DV160" s="429"/>
      <c r="DW160" s="429"/>
      <c r="DX160" s="429"/>
      <c r="DY160" s="429"/>
      <c r="DZ160" s="429"/>
      <c r="EA160" s="429"/>
      <c r="EB160" s="429"/>
      <c r="EC160" s="429"/>
      <c r="ED160" s="429"/>
      <c r="EE160" s="429"/>
      <c r="EF160" s="429"/>
      <c r="EG160" s="429"/>
      <c r="EH160" s="429"/>
      <c r="EI160" s="429"/>
      <c r="EJ160" s="429"/>
      <c r="EK160" s="429"/>
      <c r="EL160" s="429"/>
      <c r="EM160" s="429"/>
      <c r="EN160" s="429"/>
      <c r="EO160" s="429"/>
      <c r="EP160" s="429"/>
      <c r="EQ160" s="429"/>
      <c r="ER160" s="429"/>
      <c r="ES160" s="429"/>
      <c r="ET160" s="429"/>
      <c r="EU160" s="429"/>
      <c r="EV160" s="429"/>
      <c r="EW160" s="429"/>
      <c r="EX160" s="429"/>
      <c r="EY160" s="429"/>
      <c r="EZ160" s="429"/>
      <c r="FA160" s="429"/>
      <c r="FB160" s="429"/>
      <c r="FC160" s="429"/>
      <c r="FD160" s="429"/>
      <c r="FE160" s="429"/>
      <c r="FF160" s="429"/>
      <c r="FG160" s="429"/>
      <c r="FH160" s="429"/>
      <c r="FI160" s="429"/>
      <c r="FJ160" s="429"/>
      <c r="FK160" s="429"/>
      <c r="FL160" s="429"/>
      <c r="FM160" s="429"/>
      <c r="FN160" s="429"/>
      <c r="FO160" s="429"/>
      <c r="FP160" s="429"/>
      <c r="FQ160" s="429"/>
      <c r="FR160" s="429"/>
      <c r="FS160" s="429"/>
      <c r="FT160" s="429"/>
      <c r="FU160" s="429"/>
      <c r="FV160" s="429"/>
      <c r="FW160" s="429"/>
      <c r="FX160" s="429"/>
      <c r="FY160" s="429"/>
      <c r="FZ160" s="429"/>
      <c r="GA160" s="916"/>
      <c r="GB160" s="916"/>
      <c r="GC160" s="916"/>
      <c r="GD160" s="916"/>
      <c r="GE160" s="916"/>
      <c r="GF160" s="916"/>
      <c r="GG160" s="916"/>
      <c r="GH160" s="916"/>
      <c r="GI160" s="916"/>
      <c r="GJ160" s="916"/>
      <c r="GK160" s="916"/>
      <c r="GL160" s="916"/>
      <c r="GM160" s="916"/>
      <c r="GN160" s="916"/>
      <c r="GO160" s="916"/>
      <c r="GP160" s="916"/>
      <c r="GQ160" s="916"/>
      <c r="GR160" s="916"/>
      <c r="GS160" s="916"/>
      <c r="GT160" s="970"/>
      <c r="GU160" s="972"/>
      <c r="GV160" s="972"/>
      <c r="GW160" s="972"/>
      <c r="GX160" s="916"/>
      <c r="GY160" s="916"/>
      <c r="GZ160" s="916"/>
      <c r="HA160" s="916"/>
      <c r="HB160" s="916"/>
      <c r="HC160" s="916"/>
      <c r="HD160" s="916"/>
      <c r="HE160" s="916"/>
      <c r="HF160" s="916"/>
      <c r="HG160" s="916"/>
      <c r="HH160" s="916"/>
      <c r="HI160" s="438"/>
      <c r="HJ160" s="434"/>
      <c r="HK160" s="434"/>
      <c r="HL160" s="434"/>
      <c r="HM160" s="434"/>
      <c r="HN160" s="434"/>
      <c r="HO160" s="434"/>
      <c r="HP160" s="434"/>
      <c r="HQ160" s="434"/>
      <c r="HR160" s="434"/>
      <c r="HS160" s="434"/>
      <c r="HT160" s="434"/>
      <c r="HU160" s="434"/>
      <c r="HV160" s="434"/>
      <c r="HW160" s="434"/>
      <c r="HX160" s="434"/>
      <c r="HY160" s="434"/>
      <c r="HZ160" s="434"/>
      <c r="IA160" s="434"/>
      <c r="IB160" s="434"/>
      <c r="IC160" s="434"/>
      <c r="ID160" s="434"/>
      <c r="IE160" s="434"/>
      <c r="IF160" s="434"/>
      <c r="IG160" s="434"/>
      <c r="IH160" s="434"/>
      <c r="II160" s="434"/>
      <c r="IJ160" s="434"/>
      <c r="IK160" s="434"/>
      <c r="IL160" s="434"/>
      <c r="IM160" s="434"/>
      <c r="IN160" s="434"/>
      <c r="IO160" s="434"/>
      <c r="IP160" s="434"/>
      <c r="IQ160" s="434"/>
      <c r="IR160" s="434"/>
      <c r="IS160" s="434"/>
      <c r="IT160" s="434"/>
      <c r="IU160" s="434"/>
      <c r="IV160" s="434"/>
      <c r="IW160" s="434"/>
      <c r="IX160" s="434"/>
      <c r="IY160" s="434"/>
      <c r="IZ160" s="434"/>
      <c r="JA160" s="434"/>
      <c r="JB160" s="434"/>
      <c r="JC160" s="434"/>
      <c r="JD160" s="434"/>
      <c r="JE160" s="434"/>
      <c r="JF160" s="434"/>
      <c r="JG160" s="434"/>
      <c r="JH160" s="434"/>
      <c r="JI160" s="434"/>
      <c r="JJ160" s="434"/>
      <c r="JK160" s="434"/>
      <c r="JL160" s="434"/>
      <c r="JM160" s="434"/>
      <c r="JN160" s="434"/>
    </row>
    <row r="161" spans="1:274" ht="12" customHeight="1" x14ac:dyDescent="0.2">
      <c r="A161" s="449"/>
      <c r="B161" s="974"/>
      <c r="C161" s="929"/>
      <c r="D161" s="934"/>
      <c r="E161" s="937"/>
      <c r="F161" s="437" t="str">
        <f>GV5</f>
        <v>NA.12220</v>
      </c>
      <c r="G161" s="450"/>
      <c r="H161" s="451"/>
      <c r="I161" s="451"/>
      <c r="J161" s="451"/>
      <c r="K161" s="451"/>
      <c r="L161" s="451"/>
      <c r="M161" s="451"/>
      <c r="N161" s="451"/>
      <c r="O161" s="451"/>
      <c r="P161" s="452"/>
      <c r="Q161" s="451"/>
      <c r="R161" s="451"/>
      <c r="S161" s="451"/>
      <c r="T161" s="451"/>
      <c r="U161" s="451"/>
      <c r="V161" s="451"/>
      <c r="W161" s="451"/>
      <c r="X161" s="451"/>
      <c r="Y161" s="451"/>
      <c r="Z161" s="451"/>
      <c r="AA161" s="451"/>
      <c r="AB161" s="451"/>
      <c r="AC161" s="451"/>
      <c r="AD161" s="451"/>
      <c r="AE161" s="451"/>
      <c r="AF161" s="451"/>
      <c r="AG161" s="451"/>
      <c r="AH161" s="451"/>
      <c r="AI161" s="451"/>
      <c r="AJ161" s="451"/>
      <c r="AK161" s="451"/>
      <c r="AL161" s="451"/>
      <c r="AM161" s="451"/>
      <c r="AN161" s="451"/>
      <c r="AO161" s="451"/>
      <c r="AP161" s="451"/>
      <c r="AQ161" s="451"/>
      <c r="AR161" s="451"/>
      <c r="AS161" s="451"/>
      <c r="AT161" s="451"/>
      <c r="AU161" s="451"/>
      <c r="AV161" s="451"/>
      <c r="AW161" s="451"/>
      <c r="AX161" s="451"/>
      <c r="AY161" s="451"/>
      <c r="AZ161" s="451"/>
      <c r="BA161" s="451"/>
      <c r="BB161" s="451"/>
      <c r="BC161" s="451"/>
      <c r="BD161" s="451"/>
      <c r="BE161" s="451"/>
      <c r="BF161" s="451"/>
      <c r="BG161" s="451"/>
      <c r="BH161" s="451"/>
      <c r="BI161" s="451"/>
      <c r="BJ161" s="451"/>
      <c r="BK161" s="451"/>
      <c r="BL161" s="451"/>
      <c r="BM161" s="451"/>
      <c r="BN161" s="451"/>
      <c r="BO161" s="451"/>
      <c r="BP161" s="451"/>
      <c r="BQ161" s="451"/>
      <c r="BR161" s="451"/>
      <c r="BS161" s="451"/>
      <c r="BT161" s="451"/>
      <c r="BU161" s="451"/>
      <c r="BV161" s="451"/>
      <c r="BW161" s="451"/>
      <c r="BX161" s="451"/>
      <c r="BY161" s="451"/>
      <c r="BZ161" s="451"/>
      <c r="CA161" s="451"/>
      <c r="CB161" s="451"/>
      <c r="CC161" s="451"/>
      <c r="CD161" s="451"/>
      <c r="CE161" s="451"/>
      <c r="CF161" s="451"/>
      <c r="CG161" s="451"/>
      <c r="CH161" s="451"/>
      <c r="CI161" s="451"/>
      <c r="CJ161" s="451"/>
      <c r="CK161" s="451"/>
      <c r="CL161" s="451"/>
      <c r="CM161" s="451"/>
      <c r="CN161" s="451"/>
      <c r="CO161" s="451"/>
      <c r="CP161" s="451"/>
      <c r="CQ161" s="451"/>
      <c r="CR161" s="451"/>
      <c r="CS161" s="451"/>
      <c r="CT161" s="451"/>
      <c r="CU161" s="451"/>
      <c r="CV161" s="451"/>
      <c r="CW161" s="451"/>
      <c r="CX161" s="451"/>
      <c r="CY161" s="451"/>
      <c r="CZ161" s="451"/>
      <c r="DA161" s="451"/>
      <c r="DB161" s="451"/>
      <c r="DC161" s="451"/>
      <c r="DD161" s="451"/>
      <c r="DE161" s="451"/>
      <c r="DF161" s="451"/>
      <c r="DG161" s="451"/>
      <c r="DH161" s="451"/>
      <c r="DI161" s="451"/>
      <c r="DJ161" s="451"/>
      <c r="DK161" s="451"/>
      <c r="DL161" s="451"/>
      <c r="DM161" s="451"/>
      <c r="DN161" s="451"/>
      <c r="DO161" s="451"/>
      <c r="DP161" s="451"/>
      <c r="DQ161" s="451"/>
      <c r="DR161" s="451"/>
      <c r="DS161" s="451"/>
      <c r="DT161" s="451"/>
      <c r="DU161" s="451"/>
      <c r="DV161" s="451"/>
      <c r="DW161" s="451"/>
      <c r="DX161" s="451"/>
      <c r="DY161" s="451"/>
      <c r="DZ161" s="451"/>
      <c r="EA161" s="451"/>
      <c r="EB161" s="451"/>
      <c r="EC161" s="451"/>
      <c r="ED161" s="451"/>
      <c r="EE161" s="451"/>
      <c r="EF161" s="451"/>
      <c r="EG161" s="451"/>
      <c r="EH161" s="451"/>
      <c r="EI161" s="451"/>
      <c r="EJ161" s="451"/>
      <c r="EK161" s="451"/>
      <c r="EL161" s="451"/>
      <c r="EM161" s="451"/>
      <c r="EN161" s="451"/>
      <c r="EO161" s="451"/>
      <c r="EP161" s="451"/>
      <c r="EQ161" s="451"/>
      <c r="ER161" s="451"/>
      <c r="ES161" s="451"/>
      <c r="ET161" s="451"/>
      <c r="EU161" s="451"/>
      <c r="EV161" s="451"/>
      <c r="EW161" s="451"/>
      <c r="EX161" s="451"/>
      <c r="EY161" s="451"/>
      <c r="EZ161" s="451"/>
      <c r="FA161" s="451"/>
      <c r="FB161" s="451"/>
      <c r="FC161" s="451"/>
      <c r="FD161" s="451"/>
      <c r="FE161" s="451"/>
      <c r="FF161" s="451"/>
      <c r="FG161" s="451"/>
      <c r="FH161" s="451"/>
      <c r="FI161" s="451"/>
      <c r="FJ161" s="451"/>
      <c r="FK161" s="451"/>
      <c r="FL161" s="451"/>
      <c r="FM161" s="451"/>
      <c r="FN161" s="451"/>
      <c r="FO161" s="451"/>
      <c r="FP161" s="451"/>
      <c r="FQ161" s="451"/>
      <c r="FR161" s="451"/>
      <c r="FS161" s="451"/>
      <c r="FT161" s="451"/>
      <c r="FU161" s="451"/>
      <c r="FV161" s="451"/>
      <c r="FW161" s="451"/>
      <c r="FX161" s="451"/>
      <c r="FY161" s="451"/>
      <c r="FZ161" s="451"/>
      <c r="GA161" s="917"/>
      <c r="GB161" s="917"/>
      <c r="GC161" s="917"/>
      <c r="GD161" s="917"/>
      <c r="GE161" s="917"/>
      <c r="GF161" s="917"/>
      <c r="GG161" s="917"/>
      <c r="GH161" s="917"/>
      <c r="GI161" s="917"/>
      <c r="GJ161" s="917"/>
      <c r="GK161" s="917"/>
      <c r="GL161" s="917"/>
      <c r="GM161" s="917"/>
      <c r="GN161" s="917"/>
      <c r="GO161" s="917"/>
      <c r="GP161" s="917"/>
      <c r="GQ161" s="917"/>
      <c r="GR161" s="917"/>
      <c r="GS161" s="917"/>
      <c r="GT161" s="971"/>
      <c r="GU161" s="972"/>
      <c r="GV161" s="972"/>
      <c r="GW161" s="972"/>
      <c r="GX161" s="917"/>
      <c r="GY161" s="917"/>
      <c r="GZ161" s="917"/>
      <c r="HA161" s="917"/>
      <c r="HB161" s="917"/>
      <c r="HC161" s="917"/>
      <c r="HD161" s="917"/>
      <c r="HE161" s="917"/>
      <c r="HF161" s="917"/>
      <c r="HG161" s="917"/>
      <c r="HH161" s="917"/>
      <c r="HI161" s="439"/>
      <c r="HJ161" s="439"/>
      <c r="HK161" s="439"/>
      <c r="HL161" s="439"/>
      <c r="HM161" s="439"/>
      <c r="HN161" s="439"/>
      <c r="HO161" s="439"/>
      <c r="HP161" s="439"/>
      <c r="HQ161" s="439"/>
      <c r="HR161" s="439"/>
      <c r="HS161" s="439"/>
      <c r="HT161" s="439"/>
      <c r="HU161" s="439"/>
      <c r="HV161" s="439"/>
      <c r="HW161" s="439"/>
      <c r="HX161" s="439"/>
      <c r="HY161" s="439"/>
      <c r="HZ161" s="439"/>
      <c r="IA161" s="439"/>
      <c r="IB161" s="439"/>
      <c r="IC161" s="439"/>
      <c r="ID161" s="439"/>
      <c r="IE161" s="439"/>
      <c r="IF161" s="439"/>
      <c r="IG161" s="439"/>
      <c r="IH161" s="439"/>
      <c r="II161" s="439"/>
      <c r="IJ161" s="439"/>
      <c r="IK161" s="439"/>
      <c r="IL161" s="439"/>
      <c r="IM161" s="439"/>
      <c r="IN161" s="439"/>
      <c r="IO161" s="439"/>
      <c r="IP161" s="455"/>
      <c r="IQ161" s="455"/>
      <c r="IR161" s="455"/>
      <c r="IS161" s="455"/>
      <c r="IT161" s="455"/>
      <c r="IU161" s="455"/>
      <c r="IV161" s="455"/>
      <c r="IW161" s="455"/>
      <c r="IX161" s="455"/>
      <c r="IY161" s="455"/>
      <c r="IZ161" s="455"/>
      <c r="JA161" s="455"/>
      <c r="JB161" s="455"/>
      <c r="JC161" s="455"/>
      <c r="JD161" s="455"/>
      <c r="JE161" s="455"/>
      <c r="JF161" s="455"/>
      <c r="JG161" s="455"/>
      <c r="JH161" s="455"/>
      <c r="JI161" s="455"/>
      <c r="JJ161" s="455"/>
      <c r="JK161" s="455"/>
      <c r="JL161" s="455"/>
      <c r="JM161" s="455"/>
      <c r="JN161" s="455"/>
    </row>
    <row r="162" spans="1:274" ht="13.5" x14ac:dyDescent="0.2">
      <c r="A162" s="449"/>
      <c r="B162" s="977" t="s">
        <v>1312</v>
      </c>
      <c r="C162" s="977"/>
      <c r="D162" s="978"/>
      <c r="E162" s="445">
        <f>E134+E144+E146+E148+E150+E152+E154+E156+E158+E160</f>
        <v>24</v>
      </c>
      <c r="F162" s="446" t="s">
        <v>6</v>
      </c>
      <c r="G162" s="428"/>
      <c r="H162" s="429"/>
      <c r="I162" s="429"/>
      <c r="J162" s="429"/>
      <c r="K162" s="429"/>
      <c r="L162" s="429"/>
      <c r="M162" s="429"/>
      <c r="N162" s="429"/>
      <c r="O162" s="429"/>
      <c r="P162" s="429"/>
      <c r="Q162" s="429"/>
      <c r="R162" s="429"/>
      <c r="S162" s="429"/>
      <c r="T162" s="429"/>
      <c r="U162" s="429"/>
      <c r="V162" s="429"/>
      <c r="W162" s="429"/>
      <c r="X162" s="429"/>
      <c r="Y162" s="429"/>
      <c r="Z162" s="429"/>
      <c r="AA162" s="429"/>
      <c r="AB162" s="429"/>
      <c r="AC162" s="429"/>
      <c r="AD162" s="429"/>
      <c r="AE162" s="429"/>
      <c r="AF162" s="429"/>
      <c r="AG162" s="429"/>
      <c r="AH162" s="429"/>
      <c r="AI162" s="429"/>
      <c r="AJ162" s="429"/>
      <c r="AK162" s="429"/>
      <c r="AL162" s="430"/>
      <c r="AM162" s="429"/>
      <c r="AN162" s="429"/>
      <c r="AO162" s="429"/>
      <c r="AP162" s="429"/>
      <c r="AQ162" s="429"/>
      <c r="AR162" s="429"/>
      <c r="AS162" s="429"/>
      <c r="AT162" s="429"/>
      <c r="AU162" s="429"/>
      <c r="AV162" s="429"/>
      <c r="AW162" s="429"/>
      <c r="AX162" s="429"/>
      <c r="AY162" s="429"/>
      <c r="AZ162" s="429"/>
      <c r="BA162" s="430"/>
      <c r="BB162" s="428"/>
      <c r="BC162" s="428"/>
      <c r="BD162" s="429"/>
      <c r="BE162" s="429"/>
      <c r="BF162" s="429"/>
      <c r="BG162" s="429"/>
      <c r="BH162" s="429"/>
      <c r="BI162" s="429"/>
      <c r="BJ162" s="429"/>
      <c r="BK162" s="429"/>
      <c r="BL162" s="429"/>
      <c r="BM162" s="429"/>
      <c r="BN162" s="429"/>
      <c r="BO162" s="429"/>
      <c r="BP162" s="429"/>
      <c r="BQ162" s="429"/>
      <c r="BR162" s="429"/>
      <c r="BS162" s="429"/>
      <c r="BT162" s="430"/>
      <c r="BU162" s="429"/>
      <c r="BV162" s="429"/>
      <c r="BW162" s="429"/>
      <c r="BX162" s="429"/>
      <c r="BY162" s="429"/>
      <c r="BZ162" s="429"/>
      <c r="CA162" s="429"/>
      <c r="CB162" s="429"/>
      <c r="CC162" s="429"/>
      <c r="CD162" s="429"/>
      <c r="CE162" s="429"/>
      <c r="CF162" s="429"/>
      <c r="CG162" s="429"/>
      <c r="CH162" s="429"/>
      <c r="CI162" s="428"/>
      <c r="CJ162" s="430"/>
      <c r="CK162" s="429"/>
      <c r="CL162" s="429"/>
      <c r="CM162" s="429"/>
      <c r="CN162" s="429"/>
      <c r="CO162" s="429"/>
      <c r="CP162" s="429"/>
      <c r="CQ162" s="429"/>
      <c r="CR162" s="429"/>
      <c r="CS162" s="429"/>
      <c r="CT162" s="429"/>
      <c r="CU162" s="429"/>
      <c r="CV162" s="429"/>
      <c r="CW162" s="429"/>
      <c r="CX162" s="429"/>
      <c r="CY162" s="429"/>
      <c r="CZ162" s="429"/>
      <c r="DA162" s="429"/>
      <c r="DB162" s="429"/>
      <c r="DC162" s="429"/>
      <c r="DD162" s="429"/>
      <c r="DE162" s="429"/>
      <c r="DF162" s="429"/>
      <c r="DG162" s="429"/>
      <c r="DH162" s="429"/>
      <c r="DI162" s="429"/>
      <c r="DJ162" s="429"/>
      <c r="DK162" s="429"/>
      <c r="DL162" s="429"/>
      <c r="DM162" s="429"/>
      <c r="DN162" s="429"/>
      <c r="DO162" s="430"/>
      <c r="DP162" s="428"/>
      <c r="DQ162" s="428"/>
      <c r="DR162" s="428"/>
      <c r="DS162" s="428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429"/>
      <c r="ER162" s="429"/>
      <c r="ES162" s="429"/>
      <c r="ET162" s="429"/>
      <c r="EU162" s="429"/>
      <c r="EV162" s="429"/>
      <c r="EW162" s="429"/>
      <c r="EX162" s="429"/>
      <c r="EY162" s="429"/>
      <c r="EZ162" s="429"/>
      <c r="FA162" s="429"/>
      <c r="FB162" s="429"/>
      <c r="FC162" s="429"/>
      <c r="FD162" s="429"/>
      <c r="FE162" s="429"/>
      <c r="FF162" s="429"/>
      <c r="FG162" s="429"/>
      <c r="FH162" s="429"/>
      <c r="FI162" s="429"/>
      <c r="FJ162" s="429"/>
      <c r="FK162" s="429"/>
      <c r="FL162" s="429"/>
      <c r="FM162" s="429"/>
      <c r="FN162" s="429"/>
      <c r="FO162" s="429"/>
      <c r="FP162" s="429"/>
      <c r="FQ162" s="429"/>
      <c r="FR162" s="429"/>
      <c r="FS162" s="429"/>
      <c r="FT162" s="429"/>
      <c r="FU162" s="429"/>
      <c r="FV162" s="429"/>
      <c r="FW162" s="429"/>
      <c r="FX162" s="429"/>
      <c r="FY162" s="429"/>
      <c r="FZ162" s="429"/>
      <c r="GA162" s="434"/>
      <c r="GB162" s="434"/>
      <c r="GC162" s="434"/>
      <c r="GD162" s="434"/>
      <c r="GE162" s="434"/>
      <c r="GF162" s="434"/>
      <c r="GG162" s="434"/>
      <c r="GH162" s="434"/>
      <c r="GI162" s="434"/>
      <c r="GJ162" s="434"/>
      <c r="GK162" s="434"/>
      <c r="GL162" s="434"/>
      <c r="GM162" s="434"/>
      <c r="GN162" s="434"/>
      <c r="GO162" s="434"/>
      <c r="GP162" s="434"/>
      <c r="GQ162" s="434"/>
      <c r="GR162" s="434"/>
      <c r="GS162" s="434"/>
      <c r="GT162" s="447"/>
      <c r="GU162" s="448"/>
      <c r="GV162" s="448"/>
      <c r="GW162" s="448"/>
      <c r="GX162" s="434"/>
      <c r="GY162" s="434"/>
      <c r="GZ162" s="434"/>
      <c r="HA162" s="434"/>
      <c r="HB162" s="434"/>
      <c r="HC162" s="434"/>
      <c r="HD162" s="434"/>
      <c r="HE162" s="434"/>
      <c r="HF162" s="434"/>
      <c r="HG162" s="434"/>
      <c r="HH162" s="434"/>
      <c r="HI162" s="434"/>
      <c r="HJ162" s="434"/>
      <c r="HK162" s="434"/>
      <c r="HL162" s="434"/>
      <c r="HM162" s="434"/>
      <c r="HN162" s="434"/>
      <c r="HO162" s="434"/>
      <c r="HP162" s="434"/>
      <c r="HQ162" s="434"/>
      <c r="HR162" s="434"/>
      <c r="HS162" s="434"/>
      <c r="HT162" s="434"/>
      <c r="HU162" s="434"/>
      <c r="HV162" s="434"/>
      <c r="HW162" s="434"/>
      <c r="HX162" s="434"/>
      <c r="HY162" s="434"/>
      <c r="HZ162" s="434"/>
      <c r="IA162" s="434"/>
      <c r="IB162" s="434"/>
      <c r="IC162" s="434"/>
      <c r="ID162" s="434"/>
      <c r="IE162" s="434"/>
      <c r="IF162" s="434"/>
      <c r="IG162" s="434"/>
      <c r="IH162" s="434"/>
      <c r="II162" s="434"/>
      <c r="IJ162" s="434"/>
      <c r="IK162" s="434"/>
      <c r="IL162" s="434"/>
      <c r="IM162" s="434"/>
      <c r="IN162" s="434"/>
      <c r="IO162" s="434"/>
      <c r="IP162" s="434"/>
      <c r="IQ162" s="434"/>
      <c r="IR162" s="434"/>
      <c r="IS162" s="434"/>
      <c r="IT162" s="434"/>
      <c r="IU162" s="434"/>
      <c r="IV162" s="434"/>
      <c r="IW162" s="434"/>
      <c r="IX162" s="434"/>
      <c r="IY162" s="434"/>
      <c r="IZ162" s="434"/>
      <c r="JA162" s="434"/>
      <c r="JB162" s="434"/>
      <c r="JC162" s="434"/>
      <c r="JD162" s="434"/>
      <c r="JE162" s="434"/>
      <c r="JF162" s="434"/>
      <c r="JG162" s="434"/>
      <c r="JH162" s="434"/>
      <c r="JI162" s="434"/>
      <c r="JJ162" s="434"/>
      <c r="JK162" s="434"/>
      <c r="JL162" s="434"/>
      <c r="JM162" s="434"/>
      <c r="JN162" s="434"/>
    </row>
    <row r="163" spans="1:274" ht="13.5" x14ac:dyDescent="0.2">
      <c r="A163" s="449"/>
      <c r="B163" s="979" t="s">
        <v>1317</v>
      </c>
      <c r="C163" s="979"/>
      <c r="D163" s="979"/>
      <c r="E163" s="979"/>
      <c r="F163" s="980"/>
      <c r="G163" s="450"/>
      <c r="H163" s="451"/>
      <c r="I163" s="451"/>
      <c r="J163" s="451"/>
      <c r="K163" s="451"/>
      <c r="L163" s="451"/>
      <c r="M163" s="451"/>
      <c r="N163" s="451"/>
      <c r="O163" s="451"/>
      <c r="P163" s="452"/>
      <c r="Q163" s="451"/>
      <c r="R163" s="451"/>
      <c r="S163" s="451"/>
      <c r="T163" s="451"/>
      <c r="U163" s="451"/>
      <c r="V163" s="451"/>
      <c r="W163" s="451"/>
      <c r="X163" s="451"/>
      <c r="Y163" s="451"/>
      <c r="Z163" s="451"/>
      <c r="AA163" s="451"/>
      <c r="AB163" s="451"/>
      <c r="AC163" s="451"/>
      <c r="AD163" s="451"/>
      <c r="AE163" s="451"/>
      <c r="AF163" s="451"/>
      <c r="AG163" s="451"/>
      <c r="AH163" s="451"/>
      <c r="AI163" s="451"/>
      <c r="AJ163" s="451"/>
      <c r="AK163" s="451"/>
      <c r="AL163" s="451"/>
      <c r="AM163" s="451"/>
      <c r="AN163" s="451"/>
      <c r="AO163" s="451"/>
      <c r="AP163" s="451"/>
      <c r="AQ163" s="451"/>
      <c r="AR163" s="451"/>
      <c r="AS163" s="451"/>
      <c r="AT163" s="451"/>
      <c r="AU163" s="451"/>
      <c r="AV163" s="451"/>
      <c r="AW163" s="451"/>
      <c r="AX163" s="451"/>
      <c r="AY163" s="451"/>
      <c r="AZ163" s="451"/>
      <c r="BA163" s="451"/>
      <c r="BB163" s="451"/>
      <c r="BC163" s="451"/>
      <c r="BD163" s="451"/>
      <c r="BE163" s="451"/>
      <c r="BF163" s="451"/>
      <c r="BG163" s="451"/>
      <c r="BH163" s="451"/>
      <c r="BI163" s="451"/>
      <c r="BJ163" s="451"/>
      <c r="BK163" s="451"/>
      <c r="BL163" s="451"/>
      <c r="BM163" s="451"/>
      <c r="BN163" s="451"/>
      <c r="BO163" s="451"/>
      <c r="BP163" s="451"/>
      <c r="BQ163" s="451"/>
      <c r="BR163" s="451"/>
      <c r="BS163" s="451"/>
      <c r="BT163" s="451"/>
      <c r="BU163" s="451"/>
      <c r="BV163" s="451"/>
      <c r="BW163" s="451"/>
      <c r="BX163" s="451"/>
      <c r="BY163" s="451"/>
      <c r="BZ163" s="451"/>
      <c r="CA163" s="451"/>
      <c r="CB163" s="451"/>
      <c r="CC163" s="451"/>
      <c r="CD163" s="451"/>
      <c r="CE163" s="451"/>
      <c r="CF163" s="451"/>
      <c r="CG163" s="451"/>
      <c r="CH163" s="451"/>
      <c r="CI163" s="451"/>
      <c r="CJ163" s="451"/>
      <c r="CK163" s="451"/>
      <c r="CL163" s="451"/>
      <c r="CM163" s="451"/>
      <c r="CN163" s="451"/>
      <c r="CO163" s="451"/>
      <c r="CP163" s="451"/>
      <c r="CQ163" s="451"/>
      <c r="CR163" s="451"/>
      <c r="CS163" s="451"/>
      <c r="CT163" s="451"/>
      <c r="CU163" s="451"/>
      <c r="CV163" s="451"/>
      <c r="CW163" s="451"/>
      <c r="CX163" s="451"/>
      <c r="CY163" s="451"/>
      <c r="CZ163" s="451"/>
      <c r="DA163" s="451"/>
      <c r="DB163" s="451"/>
      <c r="DC163" s="451"/>
      <c r="DD163" s="451"/>
      <c r="DE163" s="451"/>
      <c r="DF163" s="451"/>
      <c r="DG163" s="451"/>
      <c r="DH163" s="451"/>
      <c r="DI163" s="451"/>
      <c r="DJ163" s="451"/>
      <c r="DK163" s="451"/>
      <c r="DL163" s="451"/>
      <c r="DM163" s="451"/>
      <c r="DN163" s="451"/>
      <c r="DO163" s="451"/>
      <c r="DP163" s="451"/>
      <c r="DQ163" s="451"/>
      <c r="DR163" s="451"/>
      <c r="DS163" s="451"/>
      <c r="DT163" s="451"/>
      <c r="DU163" s="451"/>
      <c r="DV163" s="451"/>
      <c r="DW163" s="451"/>
      <c r="DX163" s="451"/>
      <c r="DY163" s="451"/>
      <c r="DZ163" s="451"/>
      <c r="EA163" s="451"/>
      <c r="EB163" s="451"/>
      <c r="EC163" s="451"/>
      <c r="ED163" s="451"/>
      <c r="EE163" s="451"/>
      <c r="EF163" s="451"/>
      <c r="EG163" s="451"/>
      <c r="EH163" s="451"/>
      <c r="EI163" s="451"/>
      <c r="EJ163" s="451"/>
      <c r="EK163" s="451"/>
      <c r="EL163" s="451"/>
      <c r="EM163" s="451"/>
      <c r="EN163" s="451"/>
      <c r="EO163" s="451"/>
      <c r="EP163" s="451"/>
      <c r="EQ163" s="451"/>
      <c r="ER163" s="451"/>
      <c r="ES163" s="451"/>
      <c r="ET163" s="451"/>
      <c r="EU163" s="451"/>
      <c r="EV163" s="451"/>
      <c r="EW163" s="451"/>
      <c r="EX163" s="451"/>
      <c r="EY163" s="451"/>
      <c r="EZ163" s="451"/>
      <c r="FA163" s="451"/>
      <c r="FB163" s="451"/>
      <c r="FC163" s="451"/>
      <c r="FD163" s="451"/>
      <c r="FE163" s="451"/>
      <c r="FF163" s="451"/>
      <c r="FG163" s="451"/>
      <c r="FH163" s="451"/>
      <c r="FI163" s="451"/>
      <c r="FJ163" s="451"/>
      <c r="FK163" s="451"/>
      <c r="FL163" s="451"/>
      <c r="FM163" s="451"/>
      <c r="FN163" s="451"/>
      <c r="FO163" s="451"/>
      <c r="FP163" s="451"/>
      <c r="FQ163" s="451"/>
      <c r="FR163" s="451"/>
      <c r="FS163" s="451"/>
      <c r="FT163" s="451"/>
      <c r="FU163" s="451"/>
      <c r="FV163" s="451"/>
      <c r="FW163" s="451"/>
      <c r="FX163" s="451"/>
      <c r="FY163" s="451"/>
      <c r="FZ163" s="451"/>
      <c r="GA163" s="439"/>
      <c r="GB163" s="439"/>
      <c r="GC163" s="439"/>
      <c r="GD163" s="439"/>
      <c r="GE163" s="439"/>
      <c r="GF163" s="439"/>
      <c r="GG163" s="439"/>
      <c r="GH163" s="439"/>
      <c r="GI163" s="439"/>
      <c r="GJ163" s="439"/>
      <c r="GK163" s="439"/>
      <c r="GL163" s="439"/>
      <c r="GM163" s="439"/>
      <c r="GN163" s="439"/>
      <c r="GO163" s="439"/>
      <c r="GP163" s="439"/>
      <c r="GQ163" s="439"/>
      <c r="GR163" s="439"/>
      <c r="GS163" s="439"/>
      <c r="GT163" s="453"/>
      <c r="GU163" s="454"/>
      <c r="GV163" s="454"/>
      <c r="GW163" s="454"/>
      <c r="GX163" s="439"/>
      <c r="GY163" s="439"/>
      <c r="GZ163" s="439"/>
      <c r="HA163" s="439"/>
      <c r="HB163" s="439"/>
      <c r="HC163" s="439"/>
      <c r="HD163" s="439"/>
      <c r="HE163" s="439"/>
      <c r="HF163" s="439"/>
      <c r="HG163" s="439"/>
      <c r="HH163" s="439"/>
      <c r="HI163" s="439"/>
      <c r="HJ163" s="439"/>
      <c r="HK163" s="439"/>
      <c r="HL163" s="439"/>
      <c r="HM163" s="439"/>
      <c r="HN163" s="439"/>
      <c r="HO163" s="439"/>
      <c r="HP163" s="439"/>
      <c r="HQ163" s="439"/>
      <c r="HR163" s="439"/>
      <c r="HS163" s="439"/>
      <c r="HT163" s="439"/>
      <c r="HU163" s="439"/>
      <c r="HV163" s="439"/>
      <c r="HW163" s="439"/>
      <c r="HX163" s="439"/>
      <c r="HY163" s="439"/>
      <c r="HZ163" s="439"/>
      <c r="IA163" s="439"/>
      <c r="IB163" s="439"/>
      <c r="IC163" s="439"/>
      <c r="ID163" s="439"/>
      <c r="IE163" s="439"/>
      <c r="IF163" s="439"/>
      <c r="IG163" s="439"/>
      <c r="IH163" s="439"/>
      <c r="II163" s="439"/>
      <c r="IJ163" s="439"/>
      <c r="IK163" s="439"/>
      <c r="IL163" s="439"/>
      <c r="IM163" s="439"/>
      <c r="IN163" s="439"/>
      <c r="IO163" s="439"/>
      <c r="IP163" s="455"/>
      <c r="IQ163" s="455"/>
      <c r="IR163" s="455"/>
      <c r="IS163" s="455"/>
      <c r="IT163" s="455"/>
      <c r="IU163" s="455"/>
      <c r="IV163" s="455"/>
      <c r="IW163" s="455"/>
      <c r="IX163" s="455"/>
      <c r="IY163" s="455"/>
      <c r="IZ163" s="455"/>
      <c r="JA163" s="455"/>
      <c r="JB163" s="455"/>
      <c r="JC163" s="455"/>
      <c r="JD163" s="455"/>
      <c r="JE163" s="455"/>
      <c r="JF163" s="455"/>
      <c r="JG163" s="455"/>
      <c r="JH163" s="455"/>
      <c r="JI163" s="455"/>
      <c r="JJ163" s="455"/>
      <c r="JK163" s="455"/>
      <c r="JL163" s="455"/>
      <c r="JM163" s="455"/>
      <c r="JN163" s="455"/>
    </row>
    <row r="164" spans="1:274" ht="13.5" x14ac:dyDescent="0.2">
      <c r="A164" s="449"/>
      <c r="B164" s="924">
        <f>B133</f>
        <v>1</v>
      </c>
      <c r="C164" s="927" t="s">
        <v>1293</v>
      </c>
      <c r="D164" s="930" t="s">
        <v>1294</v>
      </c>
      <c r="E164" s="931"/>
      <c r="F164" s="932"/>
      <c r="G164" s="428"/>
      <c r="H164" s="429"/>
      <c r="I164" s="429"/>
      <c r="J164" s="429"/>
      <c r="K164" s="429"/>
      <c r="L164" s="429"/>
      <c r="M164" s="429"/>
      <c r="N164" s="429"/>
      <c r="O164" s="429"/>
      <c r="P164" s="429"/>
      <c r="Q164" s="429"/>
      <c r="R164" s="429"/>
      <c r="S164" s="429"/>
      <c r="T164" s="429"/>
      <c r="U164" s="429"/>
      <c r="V164" s="429"/>
      <c r="W164" s="429"/>
      <c r="X164" s="429"/>
      <c r="Y164" s="429"/>
      <c r="Z164" s="429"/>
      <c r="AA164" s="429"/>
      <c r="AB164" s="429"/>
      <c r="AC164" s="429"/>
      <c r="AD164" s="429"/>
      <c r="AE164" s="429"/>
      <c r="AF164" s="429"/>
      <c r="AG164" s="429"/>
      <c r="AH164" s="429"/>
      <c r="AI164" s="429"/>
      <c r="AJ164" s="429"/>
      <c r="AK164" s="429"/>
      <c r="AL164" s="430"/>
      <c r="AM164" s="429"/>
      <c r="AN164" s="429"/>
      <c r="AO164" s="429"/>
      <c r="AP164" s="429"/>
      <c r="AQ164" s="429"/>
      <c r="AR164" s="429"/>
      <c r="AS164" s="429"/>
      <c r="AT164" s="429"/>
      <c r="AU164" s="429"/>
      <c r="AV164" s="429"/>
      <c r="AW164" s="429"/>
      <c r="AX164" s="429"/>
      <c r="AY164" s="429"/>
      <c r="AZ164" s="429"/>
      <c r="BA164" s="430"/>
      <c r="BB164" s="428"/>
      <c r="BC164" s="428"/>
      <c r="BD164" s="429"/>
      <c r="BE164" s="429"/>
      <c r="BF164" s="429"/>
      <c r="BG164" s="429"/>
      <c r="BH164" s="429"/>
      <c r="BI164" s="429"/>
      <c r="BJ164" s="429"/>
      <c r="BK164" s="429"/>
      <c r="BL164" s="429"/>
      <c r="BM164" s="429"/>
      <c r="BN164" s="429"/>
      <c r="BO164" s="429"/>
      <c r="BP164" s="429"/>
      <c r="BQ164" s="429"/>
      <c r="BR164" s="429"/>
      <c r="BS164" s="429"/>
      <c r="BT164" s="430"/>
      <c r="BU164" s="429"/>
      <c r="BV164" s="429"/>
      <c r="BW164" s="429"/>
      <c r="BX164" s="429"/>
      <c r="BY164" s="429"/>
      <c r="BZ164" s="429"/>
      <c r="CA164" s="429"/>
      <c r="CB164" s="429"/>
      <c r="CC164" s="429"/>
      <c r="CD164" s="429"/>
      <c r="CE164" s="429"/>
      <c r="CF164" s="429"/>
      <c r="CG164" s="429"/>
      <c r="CH164" s="429"/>
      <c r="CI164" s="428"/>
      <c r="CJ164" s="430"/>
      <c r="CK164" s="429"/>
      <c r="CL164" s="429"/>
      <c r="CM164" s="429"/>
      <c r="CN164" s="429"/>
      <c r="CO164" s="429"/>
      <c r="CP164" s="429"/>
      <c r="CQ164" s="429"/>
      <c r="CR164" s="429"/>
      <c r="CS164" s="429"/>
      <c r="CT164" s="429"/>
      <c r="CU164" s="429"/>
      <c r="CV164" s="429"/>
      <c r="CW164" s="429"/>
      <c r="CX164" s="429"/>
      <c r="CY164" s="429"/>
      <c r="CZ164" s="429"/>
      <c r="DA164" s="429"/>
      <c r="DB164" s="429"/>
      <c r="DC164" s="429"/>
      <c r="DD164" s="429"/>
      <c r="DE164" s="429"/>
      <c r="DF164" s="429"/>
      <c r="DG164" s="429"/>
      <c r="DH164" s="429"/>
      <c r="DI164" s="429"/>
      <c r="DJ164" s="429"/>
      <c r="DK164" s="429"/>
      <c r="DL164" s="429"/>
      <c r="DM164" s="429"/>
      <c r="DN164" s="429"/>
      <c r="DO164" s="430"/>
      <c r="DP164" s="428"/>
      <c r="DQ164" s="428"/>
      <c r="DR164" s="428"/>
      <c r="DS164" s="428"/>
      <c r="DT164" s="429"/>
      <c r="DU164" s="429"/>
      <c r="DV164" s="429"/>
      <c r="DW164" s="429"/>
      <c r="DX164" s="429"/>
      <c r="DY164" s="429"/>
      <c r="DZ164" s="429"/>
      <c r="EA164" s="429"/>
      <c r="EB164" s="429"/>
      <c r="EC164" s="429"/>
      <c r="ED164" s="429"/>
      <c r="EE164" s="429"/>
      <c r="EF164" s="429"/>
      <c r="EG164" s="429"/>
      <c r="EH164" s="429"/>
      <c r="EI164" s="429"/>
      <c r="EJ164" s="429"/>
      <c r="EK164" s="429"/>
      <c r="EL164" s="429"/>
      <c r="EM164" s="429"/>
      <c r="EN164" s="429"/>
      <c r="EO164" s="429"/>
      <c r="EP164" s="429"/>
      <c r="EQ164" s="429"/>
      <c r="ER164" s="429"/>
      <c r="ES164" s="429"/>
      <c r="ET164" s="429"/>
      <c r="EU164" s="429"/>
      <c r="EV164" s="429"/>
      <c r="EW164" s="429"/>
      <c r="EX164" s="429"/>
      <c r="EY164" s="429"/>
      <c r="EZ164" s="429"/>
      <c r="FA164" s="429"/>
      <c r="FB164" s="429"/>
      <c r="FC164" s="429"/>
      <c r="FD164" s="429"/>
      <c r="FE164" s="429"/>
      <c r="FF164" s="429"/>
      <c r="FG164" s="429"/>
      <c r="FH164" s="429"/>
      <c r="FI164" s="429"/>
      <c r="FJ164" s="429"/>
      <c r="FK164" s="429"/>
      <c r="FL164" s="429"/>
      <c r="FM164" s="429"/>
      <c r="FN164" s="429"/>
      <c r="FO164" s="429"/>
      <c r="FP164" s="429"/>
      <c r="FQ164" s="429"/>
      <c r="FR164" s="429"/>
      <c r="FS164" s="429"/>
      <c r="FT164" s="429"/>
      <c r="FU164" s="429"/>
      <c r="FV164" s="429"/>
      <c r="FW164" s="429"/>
      <c r="FX164" s="429"/>
      <c r="FY164" s="429"/>
      <c r="FZ164" s="429"/>
      <c r="GA164" s="434"/>
      <c r="GB164" s="434"/>
      <c r="GC164" s="434"/>
      <c r="GD164" s="434"/>
      <c r="GE164" s="434"/>
      <c r="GF164" s="434"/>
      <c r="GG164" s="434"/>
      <c r="GH164" s="434"/>
      <c r="GI164" s="434"/>
      <c r="GJ164" s="434"/>
      <c r="GK164" s="434"/>
      <c r="GL164" s="434"/>
      <c r="GM164" s="434"/>
      <c r="GN164" s="434"/>
      <c r="GO164" s="434"/>
      <c r="GP164" s="434"/>
      <c r="GQ164" s="434"/>
      <c r="GR164" s="434"/>
      <c r="GS164" s="434"/>
      <c r="GT164" s="447"/>
      <c r="GU164" s="448"/>
      <c r="GV164" s="448"/>
      <c r="GW164" s="448"/>
      <c r="GX164" s="434"/>
      <c r="GY164" s="434"/>
      <c r="GZ164" s="434"/>
      <c r="HA164" s="434"/>
      <c r="HB164" s="434"/>
      <c r="HC164" s="434"/>
      <c r="HD164" s="434"/>
      <c r="HE164" s="434"/>
      <c r="HF164" s="434"/>
      <c r="HG164" s="434"/>
      <c r="HH164" s="434"/>
      <c r="HI164" s="434"/>
      <c r="HJ164" s="434"/>
      <c r="HK164" s="434"/>
      <c r="HL164" s="434"/>
      <c r="HM164" s="434"/>
      <c r="HN164" s="434"/>
      <c r="HO164" s="434"/>
      <c r="HP164" s="434"/>
      <c r="HQ164" s="434"/>
      <c r="HR164" s="434"/>
      <c r="HS164" s="434"/>
      <c r="HT164" s="434"/>
      <c r="HU164" s="434"/>
      <c r="HV164" s="434"/>
      <c r="HW164" s="434"/>
      <c r="HX164" s="434"/>
      <c r="HY164" s="434"/>
      <c r="HZ164" s="434"/>
      <c r="IA164" s="434"/>
      <c r="IB164" s="434"/>
      <c r="IC164" s="434"/>
      <c r="ID164" s="434"/>
      <c r="IE164" s="434"/>
      <c r="IF164" s="434"/>
      <c r="IG164" s="434"/>
      <c r="IH164" s="434"/>
      <c r="II164" s="434"/>
      <c r="IJ164" s="434"/>
      <c r="IK164" s="434"/>
      <c r="IL164" s="434"/>
      <c r="IM164" s="434"/>
      <c r="IN164" s="434"/>
      <c r="IO164" s="434"/>
      <c r="IP164" s="434"/>
      <c r="IQ164" s="434"/>
      <c r="IR164" s="434"/>
      <c r="IS164" s="434"/>
      <c r="IT164" s="434"/>
      <c r="IU164" s="434"/>
      <c r="IV164" s="434"/>
      <c r="IW164" s="434"/>
      <c r="IX164" s="434"/>
      <c r="IY164" s="434"/>
      <c r="IZ164" s="434"/>
      <c r="JA164" s="434"/>
      <c r="JB164" s="434"/>
      <c r="JC164" s="434"/>
      <c r="JD164" s="434"/>
      <c r="JE164" s="434"/>
      <c r="JF164" s="434"/>
      <c r="JG164" s="434"/>
      <c r="JH164" s="434"/>
      <c r="JI164" s="434"/>
      <c r="JJ164" s="434"/>
      <c r="JK164" s="434"/>
      <c r="JL164" s="434"/>
      <c r="JM164" s="434"/>
      <c r="JN164" s="434"/>
    </row>
    <row r="165" spans="1:274" ht="12" customHeight="1" x14ac:dyDescent="0.2">
      <c r="A165" s="449"/>
      <c r="B165" s="925"/>
      <c r="C165" s="928"/>
      <c r="D165" s="933" t="s">
        <v>1295</v>
      </c>
      <c r="E165" s="935">
        <v>2</v>
      </c>
      <c r="F165" s="437" t="str">
        <f>HR5</f>
        <v>SA.12236</v>
      </c>
      <c r="G165" s="430"/>
      <c r="H165" s="429"/>
      <c r="I165" s="429"/>
      <c r="J165" s="429"/>
      <c r="K165" s="429"/>
      <c r="L165" s="429"/>
      <c r="M165" s="429"/>
      <c r="N165" s="429"/>
      <c r="O165" s="429"/>
      <c r="P165" s="429"/>
      <c r="Q165" s="429"/>
      <c r="R165" s="429"/>
      <c r="S165" s="429"/>
      <c r="T165" s="429"/>
      <c r="U165" s="429"/>
      <c r="V165" s="429"/>
      <c r="W165" s="429"/>
      <c r="X165" s="429"/>
      <c r="Y165" s="429"/>
      <c r="Z165" s="429"/>
      <c r="AA165" s="429"/>
      <c r="AB165" s="429"/>
      <c r="AC165" s="429"/>
      <c r="AD165" s="429"/>
      <c r="AE165" s="429"/>
      <c r="AF165" s="429"/>
      <c r="AG165" s="429"/>
      <c r="AH165" s="429"/>
      <c r="AI165" s="429"/>
      <c r="AJ165" s="429"/>
      <c r="AK165" s="429"/>
      <c r="AL165" s="430"/>
      <c r="AM165" s="429"/>
      <c r="AN165" s="429"/>
      <c r="AO165" s="429"/>
      <c r="AP165" s="429"/>
      <c r="AQ165" s="429"/>
      <c r="AR165" s="429"/>
      <c r="AS165" s="429"/>
      <c r="AT165" s="429"/>
      <c r="AU165" s="429"/>
      <c r="AV165" s="429"/>
      <c r="AW165" s="429"/>
      <c r="AX165" s="429"/>
      <c r="AY165" s="429"/>
      <c r="AZ165" s="429"/>
      <c r="BA165" s="430"/>
      <c r="BB165" s="428"/>
      <c r="BC165" s="428"/>
      <c r="BD165" s="429"/>
      <c r="BE165" s="429"/>
      <c r="BF165" s="429"/>
      <c r="BG165" s="429"/>
      <c r="BH165" s="429"/>
      <c r="BI165" s="429"/>
      <c r="BJ165" s="429"/>
      <c r="BK165" s="429"/>
      <c r="BL165" s="429"/>
      <c r="BM165" s="429"/>
      <c r="BN165" s="429"/>
      <c r="BO165" s="429"/>
      <c r="BP165" s="429"/>
      <c r="BQ165" s="429"/>
      <c r="BR165" s="429"/>
      <c r="BS165" s="429"/>
      <c r="BT165" s="430"/>
      <c r="BU165" s="429"/>
      <c r="BV165" s="429"/>
      <c r="BW165" s="429"/>
      <c r="BX165" s="429"/>
      <c r="BY165" s="429"/>
      <c r="BZ165" s="429"/>
      <c r="CA165" s="429"/>
      <c r="CB165" s="429"/>
      <c r="CC165" s="429"/>
      <c r="CD165" s="429"/>
      <c r="CE165" s="429"/>
      <c r="CF165" s="429"/>
      <c r="CG165" s="429"/>
      <c r="CH165" s="429"/>
      <c r="CI165" s="428"/>
      <c r="CJ165" s="430"/>
      <c r="CK165" s="429"/>
      <c r="CL165" s="429"/>
      <c r="CM165" s="429"/>
      <c r="CN165" s="429"/>
      <c r="CO165" s="429"/>
      <c r="CP165" s="429"/>
      <c r="CQ165" s="429"/>
      <c r="CR165" s="429"/>
      <c r="CS165" s="429"/>
      <c r="CT165" s="429"/>
      <c r="CU165" s="429"/>
      <c r="CV165" s="429"/>
      <c r="CW165" s="429"/>
      <c r="CX165" s="429"/>
      <c r="CY165" s="429"/>
      <c r="CZ165" s="429"/>
      <c r="DA165" s="429"/>
      <c r="DB165" s="429"/>
      <c r="DC165" s="429"/>
      <c r="DD165" s="429"/>
      <c r="DE165" s="429"/>
      <c r="DF165" s="429"/>
      <c r="DG165" s="429"/>
      <c r="DH165" s="429"/>
      <c r="DI165" s="429"/>
      <c r="DJ165" s="429"/>
      <c r="DK165" s="429"/>
      <c r="DL165" s="429"/>
      <c r="DM165" s="429"/>
      <c r="DN165" s="429"/>
      <c r="DO165" s="430"/>
      <c r="DP165" s="428"/>
      <c r="DQ165" s="428"/>
      <c r="DR165" s="428"/>
      <c r="DS165" s="428"/>
      <c r="DT165" s="429"/>
      <c r="DU165" s="429"/>
      <c r="DV165" s="429"/>
      <c r="DW165" s="429"/>
      <c r="DX165" s="429"/>
      <c r="DY165" s="429"/>
      <c r="DZ165" s="429"/>
      <c r="EA165" s="429"/>
      <c r="EB165" s="429"/>
      <c r="EC165" s="429"/>
      <c r="ED165" s="429"/>
      <c r="EE165" s="429"/>
      <c r="EF165" s="429"/>
      <c r="EG165" s="429"/>
      <c r="EH165" s="429"/>
      <c r="EI165" s="429"/>
      <c r="EJ165" s="429"/>
      <c r="EK165" s="429"/>
      <c r="EL165" s="429"/>
      <c r="EM165" s="429"/>
      <c r="EN165" s="429"/>
      <c r="EO165" s="429"/>
      <c r="EP165" s="429"/>
      <c r="EQ165" s="429"/>
      <c r="ER165" s="429"/>
      <c r="ES165" s="429"/>
      <c r="ET165" s="429"/>
      <c r="EU165" s="429"/>
      <c r="EV165" s="429"/>
      <c r="EW165" s="429"/>
      <c r="EX165" s="429"/>
      <c r="EY165" s="429"/>
      <c r="EZ165" s="429"/>
      <c r="FA165" s="429"/>
      <c r="FB165" s="429"/>
      <c r="FC165" s="429"/>
      <c r="FD165" s="429"/>
      <c r="FE165" s="429"/>
      <c r="FF165" s="429"/>
      <c r="FG165" s="429"/>
      <c r="FH165" s="429"/>
      <c r="FI165" s="429"/>
      <c r="FJ165" s="429"/>
      <c r="FK165" s="429"/>
      <c r="FL165" s="429"/>
      <c r="FM165" s="429"/>
      <c r="FN165" s="429"/>
      <c r="FO165" s="429"/>
      <c r="FP165" s="429"/>
      <c r="FQ165" s="429"/>
      <c r="FR165" s="429"/>
      <c r="FS165" s="429"/>
      <c r="FT165" s="429"/>
      <c r="FU165" s="429"/>
      <c r="FV165" s="429"/>
      <c r="FW165" s="429"/>
      <c r="FX165" s="429"/>
      <c r="FY165" s="429"/>
      <c r="FZ165" s="429"/>
      <c r="GA165" s="916"/>
      <c r="GB165" s="916"/>
      <c r="GC165" s="916"/>
      <c r="GD165" s="916"/>
      <c r="GE165" s="916"/>
      <c r="GF165" s="916"/>
      <c r="GG165" s="916"/>
      <c r="GH165" s="916"/>
      <c r="GI165" s="916"/>
      <c r="GJ165" s="916"/>
      <c r="GK165" s="916"/>
      <c r="GL165" s="916"/>
      <c r="GM165" s="916"/>
      <c r="GN165" s="916"/>
      <c r="GO165" s="916"/>
      <c r="GP165" s="916"/>
      <c r="GQ165" s="916"/>
      <c r="GR165" s="916"/>
      <c r="GS165" s="916"/>
      <c r="GT165" s="970"/>
      <c r="GU165" s="972"/>
      <c r="GV165" s="972"/>
      <c r="GW165" s="972"/>
      <c r="GX165" s="916"/>
      <c r="GY165" s="916"/>
      <c r="GZ165" s="916"/>
      <c r="HA165" s="916"/>
      <c r="HB165" s="916"/>
      <c r="HC165" s="916"/>
      <c r="HD165" s="916"/>
      <c r="HE165" s="916"/>
      <c r="HF165" s="916"/>
      <c r="HG165" s="916"/>
      <c r="HH165" s="916"/>
      <c r="HI165" s="438"/>
      <c r="HJ165" s="434"/>
      <c r="HK165" s="434"/>
      <c r="HL165" s="434"/>
      <c r="HM165" s="434"/>
      <c r="HN165" s="916">
        <v>1</v>
      </c>
      <c r="HO165" s="434"/>
      <c r="HP165" s="434"/>
      <c r="HQ165" s="916"/>
      <c r="HR165" s="916">
        <v>1</v>
      </c>
      <c r="HS165" s="916"/>
      <c r="HT165" s="434"/>
      <c r="HU165" s="434"/>
      <c r="HV165" s="434"/>
      <c r="HW165" s="434"/>
      <c r="HX165" s="434"/>
      <c r="HY165" s="434"/>
      <c r="HZ165" s="434"/>
      <c r="IA165" s="434"/>
      <c r="IB165" s="434"/>
      <c r="IC165" s="434"/>
      <c r="ID165" s="434"/>
      <c r="IE165" s="434"/>
      <c r="IF165" s="434"/>
      <c r="IG165" s="434"/>
      <c r="IH165" s="434"/>
      <c r="II165" s="434"/>
      <c r="IJ165" s="434"/>
      <c r="IK165" s="434"/>
      <c r="IL165" s="434"/>
      <c r="IM165" s="434"/>
      <c r="IN165" s="434"/>
      <c r="IO165" s="434"/>
      <c r="IP165" s="434"/>
      <c r="IQ165" s="434"/>
      <c r="IR165" s="434"/>
      <c r="IS165" s="434"/>
      <c r="IT165" s="434"/>
      <c r="IU165" s="434"/>
      <c r="IV165" s="434"/>
      <c r="IW165" s="434"/>
      <c r="IX165" s="434"/>
      <c r="IY165" s="434"/>
      <c r="IZ165" s="434"/>
      <c r="JA165" s="434"/>
      <c r="JB165" s="434"/>
      <c r="JC165" s="434"/>
      <c r="JD165" s="434"/>
      <c r="JE165" s="434"/>
      <c r="JF165" s="434"/>
      <c r="JG165" s="434"/>
      <c r="JH165" s="434"/>
      <c r="JI165" s="434"/>
      <c r="JJ165" s="434"/>
      <c r="JK165" s="434"/>
      <c r="JL165" s="434"/>
      <c r="JM165" s="434"/>
      <c r="JN165" s="434"/>
    </row>
    <row r="166" spans="1:274" ht="12" customHeight="1" x14ac:dyDescent="0.2">
      <c r="A166" s="449"/>
      <c r="B166" s="925"/>
      <c r="C166" s="928"/>
      <c r="D166" s="934"/>
      <c r="E166" s="936"/>
      <c r="F166" s="437" t="str">
        <f>HN5</f>
        <v>Mutawakkil, S.Ag., M.Pd</v>
      </c>
      <c r="G166" s="430"/>
      <c r="H166" s="429"/>
      <c r="I166" s="429"/>
      <c r="J166" s="429"/>
      <c r="K166" s="429"/>
      <c r="L166" s="429"/>
      <c r="M166" s="429"/>
      <c r="N166" s="429"/>
      <c r="O166" s="429"/>
      <c r="P166" s="429"/>
      <c r="Q166" s="429"/>
      <c r="R166" s="429"/>
      <c r="S166" s="429"/>
      <c r="T166" s="429"/>
      <c r="U166" s="429"/>
      <c r="V166" s="429"/>
      <c r="W166" s="429"/>
      <c r="X166" s="429"/>
      <c r="Y166" s="429"/>
      <c r="Z166" s="429"/>
      <c r="AA166" s="429"/>
      <c r="AB166" s="429"/>
      <c r="AC166" s="429"/>
      <c r="AD166" s="429"/>
      <c r="AE166" s="429"/>
      <c r="AF166" s="429"/>
      <c r="AG166" s="429"/>
      <c r="AH166" s="429"/>
      <c r="AI166" s="429"/>
      <c r="AJ166" s="429"/>
      <c r="AK166" s="429"/>
      <c r="AL166" s="430"/>
      <c r="AM166" s="429"/>
      <c r="AN166" s="429"/>
      <c r="AO166" s="429"/>
      <c r="AP166" s="429"/>
      <c r="AQ166" s="429"/>
      <c r="AR166" s="429"/>
      <c r="AS166" s="429"/>
      <c r="AT166" s="429"/>
      <c r="AU166" s="429"/>
      <c r="AV166" s="429"/>
      <c r="AW166" s="429"/>
      <c r="AX166" s="429"/>
      <c r="AY166" s="429"/>
      <c r="AZ166" s="429"/>
      <c r="BA166" s="430"/>
      <c r="BB166" s="428"/>
      <c r="BC166" s="428"/>
      <c r="BD166" s="429"/>
      <c r="BE166" s="429"/>
      <c r="BF166" s="429"/>
      <c r="BG166" s="429"/>
      <c r="BH166" s="429"/>
      <c r="BI166" s="429"/>
      <c r="BJ166" s="429"/>
      <c r="BK166" s="429"/>
      <c r="BL166" s="429"/>
      <c r="BM166" s="429"/>
      <c r="BN166" s="429"/>
      <c r="BO166" s="429"/>
      <c r="BP166" s="429"/>
      <c r="BQ166" s="429"/>
      <c r="BR166" s="429"/>
      <c r="BS166" s="429"/>
      <c r="BT166" s="430"/>
      <c r="BU166" s="429"/>
      <c r="BV166" s="429"/>
      <c r="BW166" s="429"/>
      <c r="BX166" s="429"/>
      <c r="BY166" s="429"/>
      <c r="BZ166" s="429"/>
      <c r="CA166" s="429"/>
      <c r="CB166" s="429"/>
      <c r="CC166" s="429"/>
      <c r="CD166" s="429"/>
      <c r="CE166" s="429"/>
      <c r="CF166" s="429"/>
      <c r="CG166" s="429"/>
      <c r="CH166" s="429"/>
      <c r="CI166" s="428"/>
      <c r="CJ166" s="430"/>
      <c r="CK166" s="429"/>
      <c r="CL166" s="429"/>
      <c r="CM166" s="429"/>
      <c r="CN166" s="429"/>
      <c r="CO166" s="429"/>
      <c r="CP166" s="429"/>
      <c r="CQ166" s="429"/>
      <c r="CR166" s="429"/>
      <c r="CS166" s="429"/>
      <c r="CT166" s="429"/>
      <c r="CU166" s="429"/>
      <c r="CV166" s="429"/>
      <c r="CW166" s="429"/>
      <c r="CX166" s="429"/>
      <c r="CY166" s="429"/>
      <c r="CZ166" s="429"/>
      <c r="DA166" s="429"/>
      <c r="DB166" s="429"/>
      <c r="DC166" s="429"/>
      <c r="DD166" s="429"/>
      <c r="DE166" s="429"/>
      <c r="DF166" s="429"/>
      <c r="DG166" s="429"/>
      <c r="DH166" s="429"/>
      <c r="DI166" s="429"/>
      <c r="DJ166" s="429"/>
      <c r="DK166" s="429"/>
      <c r="DL166" s="429"/>
      <c r="DM166" s="429"/>
      <c r="DN166" s="429"/>
      <c r="DO166" s="430"/>
      <c r="DP166" s="428"/>
      <c r="DQ166" s="428"/>
      <c r="DR166" s="428"/>
      <c r="DS166" s="428"/>
      <c r="DT166" s="429"/>
      <c r="DU166" s="429"/>
      <c r="DV166" s="429"/>
      <c r="DW166" s="429"/>
      <c r="DX166" s="429"/>
      <c r="DY166" s="429"/>
      <c r="DZ166" s="429"/>
      <c r="EA166" s="429"/>
      <c r="EB166" s="429"/>
      <c r="EC166" s="429"/>
      <c r="ED166" s="429"/>
      <c r="EE166" s="429"/>
      <c r="EF166" s="429"/>
      <c r="EG166" s="429"/>
      <c r="EH166" s="429"/>
      <c r="EI166" s="429"/>
      <c r="EJ166" s="429"/>
      <c r="EK166" s="429"/>
      <c r="EL166" s="429"/>
      <c r="EM166" s="429"/>
      <c r="EN166" s="429"/>
      <c r="EO166" s="429"/>
      <c r="EP166" s="429"/>
      <c r="EQ166" s="429"/>
      <c r="ER166" s="429"/>
      <c r="ES166" s="429"/>
      <c r="ET166" s="429"/>
      <c r="EU166" s="429"/>
      <c r="EV166" s="429"/>
      <c r="EW166" s="429"/>
      <c r="EX166" s="429"/>
      <c r="EY166" s="429"/>
      <c r="EZ166" s="429"/>
      <c r="FA166" s="429"/>
      <c r="FB166" s="429"/>
      <c r="FC166" s="429"/>
      <c r="FD166" s="429"/>
      <c r="FE166" s="429"/>
      <c r="FF166" s="429"/>
      <c r="FG166" s="429"/>
      <c r="FH166" s="429"/>
      <c r="FI166" s="429"/>
      <c r="FJ166" s="429"/>
      <c r="FK166" s="429"/>
      <c r="FL166" s="429"/>
      <c r="FM166" s="429"/>
      <c r="FN166" s="429"/>
      <c r="FO166" s="429"/>
      <c r="FP166" s="429"/>
      <c r="FQ166" s="429"/>
      <c r="FR166" s="429"/>
      <c r="FS166" s="429"/>
      <c r="FT166" s="429"/>
      <c r="FU166" s="429"/>
      <c r="FV166" s="429"/>
      <c r="FW166" s="429"/>
      <c r="FX166" s="429"/>
      <c r="FY166" s="429"/>
      <c r="FZ166" s="429"/>
      <c r="GA166" s="917"/>
      <c r="GB166" s="917"/>
      <c r="GC166" s="917"/>
      <c r="GD166" s="917"/>
      <c r="GE166" s="917"/>
      <c r="GF166" s="917"/>
      <c r="GG166" s="917"/>
      <c r="GH166" s="917"/>
      <c r="GI166" s="917"/>
      <c r="GJ166" s="917"/>
      <c r="GK166" s="917"/>
      <c r="GL166" s="917"/>
      <c r="GM166" s="917"/>
      <c r="GN166" s="917"/>
      <c r="GO166" s="917"/>
      <c r="GP166" s="917"/>
      <c r="GQ166" s="917"/>
      <c r="GR166" s="917"/>
      <c r="GS166" s="917"/>
      <c r="GT166" s="971"/>
      <c r="GU166" s="972"/>
      <c r="GV166" s="972"/>
      <c r="GW166" s="972"/>
      <c r="GX166" s="917"/>
      <c r="GY166" s="917"/>
      <c r="GZ166" s="917"/>
      <c r="HA166" s="917"/>
      <c r="HB166" s="917"/>
      <c r="HC166" s="917"/>
      <c r="HD166" s="917"/>
      <c r="HE166" s="917"/>
      <c r="HF166" s="917"/>
      <c r="HG166" s="917"/>
      <c r="HH166" s="917"/>
      <c r="HI166" s="439"/>
      <c r="HJ166" s="434"/>
      <c r="HK166" s="434"/>
      <c r="HL166" s="434"/>
      <c r="HM166" s="434"/>
      <c r="HN166" s="917"/>
      <c r="HO166" s="434"/>
      <c r="HP166" s="434"/>
      <c r="HQ166" s="917"/>
      <c r="HR166" s="917"/>
      <c r="HS166" s="917"/>
      <c r="HT166" s="434"/>
      <c r="HU166" s="434"/>
      <c r="HV166" s="434"/>
      <c r="HW166" s="434"/>
      <c r="HX166" s="434"/>
      <c r="HY166" s="434"/>
      <c r="HZ166" s="434"/>
      <c r="IA166" s="434"/>
      <c r="IB166" s="434"/>
      <c r="IC166" s="434"/>
      <c r="ID166" s="434"/>
      <c r="IE166" s="434"/>
      <c r="IF166" s="434"/>
      <c r="IG166" s="434"/>
      <c r="IH166" s="434"/>
      <c r="II166" s="434"/>
      <c r="IJ166" s="434"/>
      <c r="IK166" s="434"/>
      <c r="IL166" s="434"/>
      <c r="IM166" s="434"/>
      <c r="IN166" s="434"/>
      <c r="IO166" s="434"/>
      <c r="IP166" s="434"/>
      <c r="IQ166" s="434"/>
      <c r="IR166" s="434"/>
      <c r="IS166" s="434"/>
      <c r="IT166" s="434"/>
      <c r="IU166" s="434"/>
      <c r="IV166" s="434"/>
      <c r="IW166" s="434"/>
      <c r="IX166" s="434"/>
      <c r="IY166" s="434"/>
      <c r="IZ166" s="434"/>
      <c r="JA166" s="434"/>
      <c r="JB166" s="434"/>
      <c r="JC166" s="434"/>
      <c r="JD166" s="434"/>
      <c r="JE166" s="434"/>
      <c r="JF166" s="434"/>
      <c r="JG166" s="434"/>
      <c r="JH166" s="434"/>
      <c r="JI166" s="434"/>
      <c r="JJ166" s="434"/>
      <c r="JK166" s="434"/>
      <c r="JL166" s="434"/>
      <c r="JM166" s="434"/>
      <c r="JN166" s="434"/>
    </row>
    <row r="167" spans="1:274" ht="12" customHeight="1" x14ac:dyDescent="0.2">
      <c r="A167" s="449"/>
      <c r="B167" s="925"/>
      <c r="C167" s="928"/>
      <c r="D167" s="933" t="s">
        <v>1296</v>
      </c>
      <c r="E167" s="936"/>
      <c r="F167" s="440" t="str">
        <f>HT5</f>
        <v>AR.13204</v>
      </c>
      <c r="G167" s="430"/>
      <c r="H167" s="429"/>
      <c r="I167" s="429"/>
      <c r="J167" s="429"/>
      <c r="K167" s="429"/>
      <c r="L167" s="429"/>
      <c r="M167" s="429"/>
      <c r="N167" s="429"/>
      <c r="O167" s="429"/>
      <c r="P167" s="429"/>
      <c r="Q167" s="429"/>
      <c r="R167" s="429"/>
      <c r="S167" s="429"/>
      <c r="T167" s="429"/>
      <c r="U167" s="429"/>
      <c r="V167" s="429"/>
      <c r="W167" s="429"/>
      <c r="X167" s="429"/>
      <c r="Y167" s="429"/>
      <c r="Z167" s="429"/>
      <c r="AA167" s="429"/>
      <c r="AB167" s="429"/>
      <c r="AC167" s="429"/>
      <c r="AD167" s="429"/>
      <c r="AE167" s="429"/>
      <c r="AF167" s="429"/>
      <c r="AG167" s="429"/>
      <c r="AH167" s="429"/>
      <c r="AI167" s="429"/>
      <c r="AJ167" s="429"/>
      <c r="AK167" s="429"/>
      <c r="AL167" s="430"/>
      <c r="AM167" s="429"/>
      <c r="AN167" s="429"/>
      <c r="AO167" s="429"/>
      <c r="AP167" s="429"/>
      <c r="AQ167" s="429"/>
      <c r="AR167" s="429"/>
      <c r="AS167" s="429"/>
      <c r="AT167" s="429"/>
      <c r="AU167" s="429"/>
      <c r="AV167" s="429"/>
      <c r="AW167" s="429"/>
      <c r="AX167" s="429"/>
      <c r="AY167" s="429"/>
      <c r="AZ167" s="429"/>
      <c r="BA167" s="430"/>
      <c r="BB167" s="428"/>
      <c r="BC167" s="428"/>
      <c r="BD167" s="429"/>
      <c r="BE167" s="429"/>
      <c r="BF167" s="429"/>
      <c r="BG167" s="429"/>
      <c r="BH167" s="429"/>
      <c r="BI167" s="429"/>
      <c r="BJ167" s="429"/>
      <c r="BK167" s="429"/>
      <c r="BL167" s="429"/>
      <c r="BM167" s="429"/>
      <c r="BN167" s="429"/>
      <c r="BO167" s="429"/>
      <c r="BP167" s="429"/>
      <c r="BQ167" s="429"/>
      <c r="BR167" s="429"/>
      <c r="BS167" s="429"/>
      <c r="BT167" s="430"/>
      <c r="BU167" s="429"/>
      <c r="BV167" s="429"/>
      <c r="BW167" s="429"/>
      <c r="BX167" s="429"/>
      <c r="BY167" s="429"/>
      <c r="BZ167" s="429"/>
      <c r="CA167" s="429"/>
      <c r="CB167" s="429"/>
      <c r="CC167" s="429"/>
      <c r="CD167" s="429"/>
      <c r="CE167" s="429"/>
      <c r="CF167" s="429"/>
      <c r="CG167" s="429"/>
      <c r="CH167" s="429"/>
      <c r="CI167" s="428"/>
      <c r="CJ167" s="430"/>
      <c r="CK167" s="429"/>
      <c r="CL167" s="429"/>
      <c r="CM167" s="429"/>
      <c r="CN167" s="429"/>
      <c r="CO167" s="429"/>
      <c r="CP167" s="429"/>
      <c r="CQ167" s="429"/>
      <c r="CR167" s="429"/>
      <c r="CS167" s="429"/>
      <c r="CT167" s="429"/>
      <c r="CU167" s="429"/>
      <c r="CV167" s="429"/>
      <c r="CW167" s="429"/>
      <c r="CX167" s="429"/>
      <c r="CY167" s="429"/>
      <c r="CZ167" s="429"/>
      <c r="DA167" s="429"/>
      <c r="DB167" s="429"/>
      <c r="DC167" s="429"/>
      <c r="DD167" s="429"/>
      <c r="DE167" s="429"/>
      <c r="DF167" s="429"/>
      <c r="DG167" s="429"/>
      <c r="DH167" s="429"/>
      <c r="DI167" s="429"/>
      <c r="DJ167" s="429"/>
      <c r="DK167" s="429"/>
      <c r="DL167" s="429"/>
      <c r="DM167" s="429"/>
      <c r="DN167" s="429"/>
      <c r="DO167" s="430"/>
      <c r="DP167" s="428"/>
      <c r="DQ167" s="428"/>
      <c r="DR167" s="428"/>
      <c r="DS167" s="428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429"/>
      <c r="ER167" s="429"/>
      <c r="ES167" s="429"/>
      <c r="ET167" s="429"/>
      <c r="EU167" s="429"/>
      <c r="EV167" s="429"/>
      <c r="EW167" s="429"/>
      <c r="EX167" s="429"/>
      <c r="EY167" s="429"/>
      <c r="EZ167" s="429"/>
      <c r="FA167" s="429"/>
      <c r="FB167" s="429"/>
      <c r="FC167" s="429"/>
      <c r="FD167" s="429"/>
      <c r="FE167" s="429"/>
      <c r="FF167" s="429"/>
      <c r="FG167" s="429"/>
      <c r="FH167" s="429"/>
      <c r="FI167" s="429"/>
      <c r="FJ167" s="429"/>
      <c r="FK167" s="429"/>
      <c r="FL167" s="429"/>
      <c r="FM167" s="429"/>
      <c r="FN167" s="429"/>
      <c r="FO167" s="429"/>
      <c r="FP167" s="429"/>
      <c r="FQ167" s="429"/>
      <c r="FR167" s="429"/>
      <c r="FS167" s="429"/>
      <c r="FT167" s="429"/>
      <c r="FU167" s="429"/>
      <c r="FV167" s="429"/>
      <c r="FW167" s="429"/>
      <c r="FX167" s="429"/>
      <c r="FY167" s="429"/>
      <c r="FZ167" s="429"/>
      <c r="GA167" s="916"/>
      <c r="GB167" s="916"/>
      <c r="GC167" s="916"/>
      <c r="GD167" s="916"/>
      <c r="GE167" s="916"/>
      <c r="GF167" s="916"/>
      <c r="GG167" s="916"/>
      <c r="GH167" s="916"/>
      <c r="GI167" s="916"/>
      <c r="GJ167" s="916"/>
      <c r="GK167" s="916"/>
      <c r="GL167" s="916"/>
      <c r="GM167" s="916"/>
      <c r="GN167" s="916"/>
      <c r="GO167" s="916"/>
      <c r="GP167" s="916"/>
      <c r="GQ167" s="916"/>
      <c r="GR167" s="916"/>
      <c r="GS167" s="916"/>
      <c r="GT167" s="970"/>
      <c r="GU167" s="972"/>
      <c r="GV167" s="972"/>
      <c r="GW167" s="972"/>
      <c r="GX167" s="916"/>
      <c r="GY167" s="916"/>
      <c r="GZ167" s="916"/>
      <c r="HA167" s="916"/>
      <c r="HB167" s="916"/>
      <c r="HC167" s="916"/>
      <c r="HD167" s="916"/>
      <c r="HE167" s="916"/>
      <c r="HF167" s="916"/>
      <c r="HG167" s="916"/>
      <c r="HH167" s="916"/>
      <c r="HI167" s="438"/>
      <c r="HJ167" s="434"/>
      <c r="HK167" s="434"/>
      <c r="HL167" s="434"/>
      <c r="HM167" s="434"/>
      <c r="HN167" s="434"/>
      <c r="HO167" s="434"/>
      <c r="HP167" s="434"/>
      <c r="HQ167" s="434"/>
      <c r="HR167" s="434"/>
      <c r="HS167" s="434"/>
      <c r="HT167" s="916">
        <v>1</v>
      </c>
      <c r="HU167" s="434"/>
      <c r="HV167" s="434"/>
      <c r="HW167" s="434"/>
      <c r="HX167" s="434"/>
      <c r="HY167" s="434"/>
      <c r="HZ167" s="434"/>
      <c r="IA167" s="434"/>
      <c r="IB167" s="434"/>
      <c r="IC167" s="434"/>
      <c r="ID167" s="434"/>
      <c r="IE167" s="434"/>
      <c r="IF167" s="434"/>
      <c r="IG167" s="434"/>
      <c r="IH167" s="434"/>
      <c r="II167" s="434"/>
      <c r="IJ167" s="434"/>
      <c r="IK167" s="434"/>
      <c r="IL167" s="434"/>
      <c r="IM167" s="434"/>
      <c r="IN167" s="434"/>
      <c r="IO167" s="434"/>
      <c r="IP167" s="434"/>
      <c r="IQ167" s="434"/>
      <c r="IR167" s="434"/>
      <c r="IS167" s="434"/>
      <c r="IT167" s="434"/>
      <c r="IU167" s="434"/>
      <c r="IV167" s="434"/>
      <c r="IW167" s="434"/>
      <c r="IX167" s="434"/>
      <c r="IY167" s="434"/>
      <c r="IZ167" s="434"/>
      <c r="JA167" s="434"/>
      <c r="JB167" s="434"/>
      <c r="JC167" s="434"/>
      <c r="JD167" s="434"/>
      <c r="JE167" s="434"/>
      <c r="JF167" s="434"/>
      <c r="JG167" s="434"/>
      <c r="JH167" s="434"/>
      <c r="JI167" s="434"/>
      <c r="JJ167" s="434"/>
      <c r="JK167" s="434"/>
      <c r="JL167" s="434"/>
      <c r="JM167" s="434"/>
      <c r="JN167" s="434"/>
    </row>
    <row r="168" spans="1:274" ht="12" customHeight="1" x14ac:dyDescent="0.2">
      <c r="A168" s="449"/>
      <c r="B168" s="925"/>
      <c r="C168" s="928"/>
      <c r="D168" s="934"/>
      <c r="E168" s="936"/>
      <c r="F168" s="456"/>
      <c r="G168" s="430"/>
      <c r="H168" s="429"/>
      <c r="I168" s="429"/>
      <c r="J168" s="429"/>
      <c r="K168" s="429"/>
      <c r="L168" s="429"/>
      <c r="M168" s="429"/>
      <c r="N168" s="429"/>
      <c r="O168" s="429"/>
      <c r="P168" s="429"/>
      <c r="Q168" s="429"/>
      <c r="R168" s="429"/>
      <c r="S168" s="429"/>
      <c r="T168" s="429"/>
      <c r="U168" s="429"/>
      <c r="V168" s="429"/>
      <c r="W168" s="429"/>
      <c r="X168" s="429"/>
      <c r="Y168" s="429"/>
      <c r="Z168" s="429"/>
      <c r="AA168" s="429"/>
      <c r="AB168" s="429"/>
      <c r="AC168" s="429"/>
      <c r="AD168" s="429"/>
      <c r="AE168" s="429"/>
      <c r="AF168" s="429"/>
      <c r="AG168" s="429"/>
      <c r="AH168" s="429"/>
      <c r="AI168" s="429"/>
      <c r="AJ168" s="429"/>
      <c r="AK168" s="429"/>
      <c r="AL168" s="430"/>
      <c r="AM168" s="429"/>
      <c r="AN168" s="429"/>
      <c r="AO168" s="429"/>
      <c r="AP168" s="429"/>
      <c r="AQ168" s="429"/>
      <c r="AR168" s="429"/>
      <c r="AS168" s="429"/>
      <c r="AT168" s="429"/>
      <c r="AU168" s="429"/>
      <c r="AV168" s="429"/>
      <c r="AW168" s="429"/>
      <c r="AX168" s="429"/>
      <c r="AY168" s="429"/>
      <c r="AZ168" s="429"/>
      <c r="BA168" s="430"/>
      <c r="BB168" s="428"/>
      <c r="BC168" s="428"/>
      <c r="BD168" s="429"/>
      <c r="BE168" s="429"/>
      <c r="BF168" s="429"/>
      <c r="BG168" s="429"/>
      <c r="BH168" s="429"/>
      <c r="BI168" s="429"/>
      <c r="BJ168" s="429"/>
      <c r="BK168" s="429"/>
      <c r="BL168" s="429"/>
      <c r="BM168" s="429"/>
      <c r="BN168" s="429"/>
      <c r="BO168" s="429"/>
      <c r="BP168" s="429"/>
      <c r="BQ168" s="429"/>
      <c r="BR168" s="429"/>
      <c r="BS168" s="429"/>
      <c r="BT168" s="430"/>
      <c r="BU168" s="429"/>
      <c r="BV168" s="429"/>
      <c r="BW168" s="429"/>
      <c r="BX168" s="429"/>
      <c r="BY168" s="429"/>
      <c r="BZ168" s="429"/>
      <c r="CA168" s="429"/>
      <c r="CB168" s="429"/>
      <c r="CC168" s="429"/>
      <c r="CD168" s="429"/>
      <c r="CE168" s="429"/>
      <c r="CF168" s="429"/>
      <c r="CG168" s="429"/>
      <c r="CH168" s="429"/>
      <c r="CI168" s="428"/>
      <c r="CJ168" s="430"/>
      <c r="CK168" s="429"/>
      <c r="CL168" s="429"/>
      <c r="CM168" s="429"/>
      <c r="CN168" s="429"/>
      <c r="CO168" s="429"/>
      <c r="CP168" s="429"/>
      <c r="CQ168" s="429"/>
      <c r="CR168" s="429"/>
      <c r="CS168" s="429"/>
      <c r="CT168" s="429"/>
      <c r="CU168" s="429"/>
      <c r="CV168" s="429"/>
      <c r="CW168" s="429"/>
      <c r="CX168" s="429"/>
      <c r="CY168" s="429"/>
      <c r="CZ168" s="429"/>
      <c r="DA168" s="429"/>
      <c r="DB168" s="429"/>
      <c r="DC168" s="429"/>
      <c r="DD168" s="429"/>
      <c r="DE168" s="429"/>
      <c r="DF168" s="429"/>
      <c r="DG168" s="429"/>
      <c r="DH168" s="429"/>
      <c r="DI168" s="429"/>
      <c r="DJ168" s="429"/>
      <c r="DK168" s="429"/>
      <c r="DL168" s="429"/>
      <c r="DM168" s="429"/>
      <c r="DN168" s="429"/>
      <c r="DO168" s="430"/>
      <c r="DP168" s="428"/>
      <c r="DQ168" s="428"/>
      <c r="DR168" s="428"/>
      <c r="DS168" s="428"/>
      <c r="DT168" s="429"/>
      <c r="DU168" s="429"/>
      <c r="DV168" s="429"/>
      <c r="DW168" s="429"/>
      <c r="DX168" s="429"/>
      <c r="DY168" s="429"/>
      <c r="DZ168" s="429"/>
      <c r="EA168" s="429"/>
      <c r="EB168" s="429"/>
      <c r="EC168" s="429"/>
      <c r="ED168" s="429"/>
      <c r="EE168" s="429"/>
      <c r="EF168" s="429"/>
      <c r="EG168" s="429"/>
      <c r="EH168" s="429"/>
      <c r="EI168" s="429"/>
      <c r="EJ168" s="429"/>
      <c r="EK168" s="429"/>
      <c r="EL168" s="429"/>
      <c r="EM168" s="429"/>
      <c r="EN168" s="429"/>
      <c r="EO168" s="429"/>
      <c r="EP168" s="429"/>
      <c r="EQ168" s="429"/>
      <c r="ER168" s="429"/>
      <c r="ES168" s="429"/>
      <c r="ET168" s="429"/>
      <c r="EU168" s="429"/>
      <c r="EV168" s="429"/>
      <c r="EW168" s="429"/>
      <c r="EX168" s="429"/>
      <c r="EY168" s="429"/>
      <c r="EZ168" s="429"/>
      <c r="FA168" s="429"/>
      <c r="FB168" s="429"/>
      <c r="FC168" s="429"/>
      <c r="FD168" s="429"/>
      <c r="FE168" s="429"/>
      <c r="FF168" s="429"/>
      <c r="FG168" s="429"/>
      <c r="FH168" s="429"/>
      <c r="FI168" s="429"/>
      <c r="FJ168" s="429"/>
      <c r="FK168" s="429"/>
      <c r="FL168" s="429"/>
      <c r="FM168" s="429"/>
      <c r="FN168" s="429"/>
      <c r="FO168" s="429"/>
      <c r="FP168" s="429"/>
      <c r="FQ168" s="429"/>
      <c r="FR168" s="429"/>
      <c r="FS168" s="429"/>
      <c r="FT168" s="429"/>
      <c r="FU168" s="429"/>
      <c r="FV168" s="429"/>
      <c r="FW168" s="429"/>
      <c r="FX168" s="429"/>
      <c r="FY168" s="429"/>
      <c r="FZ168" s="429"/>
      <c r="GA168" s="917"/>
      <c r="GB168" s="917"/>
      <c r="GC168" s="917"/>
      <c r="GD168" s="917"/>
      <c r="GE168" s="917"/>
      <c r="GF168" s="917"/>
      <c r="GG168" s="917"/>
      <c r="GH168" s="917"/>
      <c r="GI168" s="917"/>
      <c r="GJ168" s="917"/>
      <c r="GK168" s="917"/>
      <c r="GL168" s="917"/>
      <c r="GM168" s="917"/>
      <c r="GN168" s="917"/>
      <c r="GO168" s="917"/>
      <c r="GP168" s="917"/>
      <c r="GQ168" s="917"/>
      <c r="GR168" s="917"/>
      <c r="GS168" s="917"/>
      <c r="GT168" s="971"/>
      <c r="GU168" s="972"/>
      <c r="GV168" s="972"/>
      <c r="GW168" s="972"/>
      <c r="GX168" s="917"/>
      <c r="GY168" s="917"/>
      <c r="GZ168" s="917"/>
      <c r="HA168" s="917"/>
      <c r="HB168" s="917"/>
      <c r="HC168" s="917"/>
      <c r="HD168" s="917"/>
      <c r="HE168" s="917"/>
      <c r="HF168" s="917"/>
      <c r="HG168" s="917"/>
      <c r="HH168" s="917"/>
      <c r="HI168" s="439"/>
      <c r="HJ168" s="434"/>
      <c r="HK168" s="434"/>
      <c r="HL168" s="434"/>
      <c r="HM168" s="434"/>
      <c r="HN168" s="434"/>
      <c r="HO168" s="434"/>
      <c r="HP168" s="434"/>
      <c r="HQ168" s="434"/>
      <c r="HR168" s="434"/>
      <c r="HS168" s="434"/>
      <c r="HT168" s="917"/>
      <c r="HU168" s="434"/>
      <c r="HV168" s="434"/>
      <c r="HW168" s="434"/>
      <c r="HX168" s="434"/>
      <c r="HY168" s="434"/>
      <c r="HZ168" s="434"/>
      <c r="IA168" s="434"/>
      <c r="IB168" s="434"/>
      <c r="IC168" s="434"/>
      <c r="ID168" s="434"/>
      <c r="IE168" s="434"/>
      <c r="IF168" s="434"/>
      <c r="IG168" s="434"/>
      <c r="IH168" s="434"/>
      <c r="II168" s="434"/>
      <c r="IJ168" s="434"/>
      <c r="IK168" s="434"/>
      <c r="IL168" s="434"/>
      <c r="IM168" s="434"/>
      <c r="IN168" s="434"/>
      <c r="IO168" s="434"/>
      <c r="IP168" s="434"/>
      <c r="IQ168" s="434"/>
      <c r="IR168" s="434"/>
      <c r="IS168" s="434"/>
      <c r="IT168" s="434"/>
      <c r="IU168" s="434"/>
      <c r="IV168" s="434"/>
      <c r="IW168" s="434"/>
      <c r="IX168" s="434"/>
      <c r="IY168" s="434"/>
      <c r="IZ168" s="434"/>
      <c r="JA168" s="434"/>
      <c r="JB168" s="434"/>
      <c r="JC168" s="434"/>
      <c r="JD168" s="434"/>
      <c r="JE168" s="434"/>
      <c r="JF168" s="434"/>
      <c r="JG168" s="434"/>
      <c r="JH168" s="434"/>
      <c r="JI168" s="434"/>
      <c r="JJ168" s="434"/>
      <c r="JK168" s="434"/>
      <c r="JL168" s="434"/>
      <c r="JM168" s="434"/>
      <c r="JN168" s="434"/>
    </row>
    <row r="169" spans="1:274" ht="12" customHeight="1" x14ac:dyDescent="0.2">
      <c r="A169" s="449"/>
      <c r="B169" s="925"/>
      <c r="C169" s="928"/>
      <c r="D169" s="933" t="s">
        <v>1297</v>
      </c>
      <c r="E169" s="936"/>
      <c r="F169" s="440" t="str">
        <f>HU5</f>
        <v>BS.14102</v>
      </c>
      <c r="G169" s="430"/>
      <c r="H169" s="429"/>
      <c r="I169" s="429"/>
      <c r="J169" s="429"/>
      <c r="K169" s="429"/>
      <c r="L169" s="429"/>
      <c r="M169" s="429"/>
      <c r="N169" s="429"/>
      <c r="O169" s="429"/>
      <c r="P169" s="429"/>
      <c r="Q169" s="429"/>
      <c r="R169" s="429"/>
      <c r="S169" s="429"/>
      <c r="T169" s="429"/>
      <c r="U169" s="429"/>
      <c r="V169" s="429"/>
      <c r="W169" s="429"/>
      <c r="X169" s="429"/>
      <c r="Y169" s="429"/>
      <c r="Z169" s="429"/>
      <c r="AA169" s="429"/>
      <c r="AB169" s="429"/>
      <c r="AC169" s="429"/>
      <c r="AD169" s="429"/>
      <c r="AE169" s="429"/>
      <c r="AF169" s="429"/>
      <c r="AG169" s="429"/>
      <c r="AH169" s="429"/>
      <c r="AI169" s="429"/>
      <c r="AJ169" s="429"/>
      <c r="AK169" s="429"/>
      <c r="AL169" s="430"/>
      <c r="AM169" s="429"/>
      <c r="AN169" s="429"/>
      <c r="AO169" s="429"/>
      <c r="AP169" s="429"/>
      <c r="AQ169" s="429"/>
      <c r="AR169" s="429"/>
      <c r="AS169" s="429"/>
      <c r="AT169" s="429"/>
      <c r="AU169" s="429"/>
      <c r="AV169" s="429"/>
      <c r="AW169" s="429"/>
      <c r="AX169" s="429"/>
      <c r="AY169" s="429"/>
      <c r="AZ169" s="429"/>
      <c r="BA169" s="430"/>
      <c r="BB169" s="428"/>
      <c r="BC169" s="428"/>
      <c r="BD169" s="429"/>
      <c r="BE169" s="429"/>
      <c r="BF169" s="429"/>
      <c r="BG169" s="429"/>
      <c r="BH169" s="429"/>
      <c r="BI169" s="429"/>
      <c r="BJ169" s="429"/>
      <c r="BK169" s="429"/>
      <c r="BL169" s="429"/>
      <c r="BM169" s="429"/>
      <c r="BN169" s="429"/>
      <c r="BO169" s="429"/>
      <c r="BP169" s="429"/>
      <c r="BQ169" s="429"/>
      <c r="BR169" s="429"/>
      <c r="BS169" s="429"/>
      <c r="BT169" s="430"/>
      <c r="BU169" s="429"/>
      <c r="BV169" s="429"/>
      <c r="BW169" s="429"/>
      <c r="BX169" s="429"/>
      <c r="BY169" s="429"/>
      <c r="BZ169" s="429"/>
      <c r="CA169" s="429"/>
      <c r="CB169" s="429"/>
      <c r="CC169" s="429"/>
      <c r="CD169" s="429"/>
      <c r="CE169" s="429"/>
      <c r="CF169" s="429"/>
      <c r="CG169" s="429"/>
      <c r="CH169" s="429"/>
      <c r="CI169" s="428"/>
      <c r="CJ169" s="430"/>
      <c r="CK169" s="429"/>
      <c r="CL169" s="429"/>
      <c r="CM169" s="429"/>
      <c r="CN169" s="429"/>
      <c r="CO169" s="429"/>
      <c r="CP169" s="429"/>
      <c r="CQ169" s="429"/>
      <c r="CR169" s="429"/>
      <c r="CS169" s="429"/>
      <c r="CT169" s="429"/>
      <c r="CU169" s="429"/>
      <c r="CV169" s="429"/>
      <c r="CW169" s="429"/>
      <c r="CX169" s="429"/>
      <c r="CY169" s="429"/>
      <c r="CZ169" s="429"/>
      <c r="DA169" s="429"/>
      <c r="DB169" s="429"/>
      <c r="DC169" s="429"/>
      <c r="DD169" s="429"/>
      <c r="DE169" s="429"/>
      <c r="DF169" s="429"/>
      <c r="DG169" s="429"/>
      <c r="DH169" s="429"/>
      <c r="DI169" s="429"/>
      <c r="DJ169" s="429"/>
      <c r="DK169" s="429"/>
      <c r="DL169" s="429"/>
      <c r="DM169" s="429"/>
      <c r="DN169" s="429"/>
      <c r="DO169" s="430"/>
      <c r="DP169" s="428"/>
      <c r="DQ169" s="428"/>
      <c r="DR169" s="428"/>
      <c r="DS169" s="428"/>
      <c r="DT169" s="429"/>
      <c r="DU169" s="429"/>
      <c r="DV169" s="429"/>
      <c r="DW169" s="429"/>
      <c r="DX169" s="429"/>
      <c r="DY169" s="429"/>
      <c r="DZ169" s="429"/>
      <c r="EA169" s="429"/>
      <c r="EB169" s="429"/>
      <c r="EC169" s="429"/>
      <c r="ED169" s="429"/>
      <c r="EE169" s="429"/>
      <c r="EF169" s="429"/>
      <c r="EG169" s="429"/>
      <c r="EH169" s="429"/>
      <c r="EI169" s="429"/>
      <c r="EJ169" s="429"/>
      <c r="EK169" s="429"/>
      <c r="EL169" s="429"/>
      <c r="EM169" s="429"/>
      <c r="EN169" s="429"/>
      <c r="EO169" s="429"/>
      <c r="EP169" s="429"/>
      <c r="EQ169" s="429"/>
      <c r="ER169" s="429"/>
      <c r="ES169" s="429"/>
      <c r="ET169" s="429"/>
      <c r="EU169" s="429"/>
      <c r="EV169" s="429"/>
      <c r="EW169" s="429"/>
      <c r="EX169" s="429"/>
      <c r="EY169" s="429"/>
      <c r="EZ169" s="429"/>
      <c r="FA169" s="429"/>
      <c r="FB169" s="429"/>
      <c r="FC169" s="429"/>
      <c r="FD169" s="429"/>
      <c r="FE169" s="429"/>
      <c r="FF169" s="429"/>
      <c r="FG169" s="429"/>
      <c r="FH169" s="429"/>
      <c r="FI169" s="429"/>
      <c r="FJ169" s="429"/>
      <c r="FK169" s="429"/>
      <c r="FL169" s="429"/>
      <c r="FM169" s="429"/>
      <c r="FN169" s="429"/>
      <c r="FO169" s="429"/>
      <c r="FP169" s="429"/>
      <c r="FQ169" s="429"/>
      <c r="FR169" s="429"/>
      <c r="FS169" s="429"/>
      <c r="FT169" s="429"/>
      <c r="FU169" s="429"/>
      <c r="FV169" s="429"/>
      <c r="FW169" s="429"/>
      <c r="FX169" s="429"/>
      <c r="FY169" s="429"/>
      <c r="FZ169" s="429"/>
      <c r="GA169" s="916"/>
      <c r="GB169" s="916"/>
      <c r="GC169" s="916"/>
      <c r="GD169" s="916"/>
      <c r="GE169" s="916"/>
      <c r="GF169" s="916"/>
      <c r="GG169" s="916"/>
      <c r="GH169" s="916"/>
      <c r="GI169" s="916"/>
      <c r="GJ169" s="916"/>
      <c r="GK169" s="916"/>
      <c r="GL169" s="916"/>
      <c r="GM169" s="916"/>
      <c r="GN169" s="916"/>
      <c r="GO169" s="916"/>
      <c r="GP169" s="916"/>
      <c r="GQ169" s="916"/>
      <c r="GR169" s="916"/>
      <c r="GS169" s="916"/>
      <c r="GT169" s="970"/>
      <c r="GU169" s="972"/>
      <c r="GV169" s="972"/>
      <c r="GW169" s="972"/>
      <c r="GX169" s="916"/>
      <c r="GY169" s="916"/>
      <c r="GZ169" s="916"/>
      <c r="HA169" s="916"/>
      <c r="HB169" s="916"/>
      <c r="HC169" s="916"/>
      <c r="HD169" s="916"/>
      <c r="HE169" s="916"/>
      <c r="HF169" s="916"/>
      <c r="HG169" s="916"/>
      <c r="HH169" s="916"/>
      <c r="HI169" s="438"/>
      <c r="HJ169" s="434"/>
      <c r="HK169" s="434"/>
      <c r="HL169" s="434"/>
      <c r="HM169" s="434"/>
      <c r="HN169" s="434"/>
      <c r="HO169" s="434"/>
      <c r="HP169" s="434"/>
      <c r="HQ169" s="434"/>
      <c r="HR169" s="434"/>
      <c r="HS169" s="434"/>
      <c r="HT169" s="434"/>
      <c r="HU169" s="916">
        <v>1</v>
      </c>
      <c r="HV169" s="434"/>
      <c r="HW169" s="434"/>
      <c r="HX169" s="434"/>
      <c r="HY169" s="434"/>
      <c r="HZ169" s="434"/>
      <c r="IA169" s="434"/>
      <c r="IB169" s="434"/>
      <c r="IC169" s="434"/>
      <c r="ID169" s="434"/>
      <c r="IE169" s="434"/>
      <c r="IF169" s="434"/>
      <c r="IG169" s="434"/>
      <c r="IH169" s="434"/>
      <c r="II169" s="434"/>
      <c r="IJ169" s="434"/>
      <c r="IK169" s="434"/>
      <c r="IL169" s="434"/>
      <c r="IM169" s="434"/>
      <c r="IN169" s="434"/>
      <c r="IO169" s="434"/>
      <c r="IP169" s="434"/>
      <c r="IQ169" s="434"/>
      <c r="IR169" s="434"/>
      <c r="IS169" s="434"/>
      <c r="IT169" s="434"/>
      <c r="IU169" s="434"/>
      <c r="IV169" s="434"/>
      <c r="IW169" s="434"/>
      <c r="IX169" s="434"/>
      <c r="IY169" s="434"/>
      <c r="IZ169" s="434"/>
      <c r="JA169" s="434"/>
      <c r="JB169" s="434"/>
      <c r="JC169" s="434"/>
      <c r="JD169" s="434"/>
      <c r="JE169" s="434"/>
      <c r="JF169" s="434"/>
      <c r="JG169" s="434"/>
      <c r="JH169" s="434"/>
      <c r="JI169" s="434"/>
      <c r="JJ169" s="434"/>
      <c r="JK169" s="434"/>
      <c r="JL169" s="434"/>
      <c r="JM169" s="434"/>
      <c r="JN169" s="434"/>
    </row>
    <row r="170" spans="1:274" ht="12" customHeight="1" x14ac:dyDescent="0.2">
      <c r="A170" s="449"/>
      <c r="B170" s="925"/>
      <c r="C170" s="928"/>
      <c r="D170" s="934"/>
      <c r="E170" s="936"/>
      <c r="F170" s="456"/>
      <c r="G170" s="430"/>
      <c r="H170" s="429"/>
      <c r="I170" s="429"/>
      <c r="J170" s="429"/>
      <c r="K170" s="429"/>
      <c r="L170" s="429"/>
      <c r="M170" s="429"/>
      <c r="N170" s="429"/>
      <c r="O170" s="429"/>
      <c r="P170" s="429"/>
      <c r="Q170" s="429"/>
      <c r="R170" s="429"/>
      <c r="S170" s="429"/>
      <c r="T170" s="429"/>
      <c r="U170" s="429"/>
      <c r="V170" s="429"/>
      <c r="W170" s="429"/>
      <c r="X170" s="429"/>
      <c r="Y170" s="429"/>
      <c r="Z170" s="429"/>
      <c r="AA170" s="429"/>
      <c r="AB170" s="429"/>
      <c r="AC170" s="429"/>
      <c r="AD170" s="429"/>
      <c r="AE170" s="429"/>
      <c r="AF170" s="429"/>
      <c r="AG170" s="429"/>
      <c r="AH170" s="429"/>
      <c r="AI170" s="429"/>
      <c r="AJ170" s="429"/>
      <c r="AK170" s="429"/>
      <c r="AL170" s="430"/>
      <c r="AM170" s="429"/>
      <c r="AN170" s="429"/>
      <c r="AO170" s="429"/>
      <c r="AP170" s="429"/>
      <c r="AQ170" s="429"/>
      <c r="AR170" s="429"/>
      <c r="AS170" s="429"/>
      <c r="AT170" s="429"/>
      <c r="AU170" s="429"/>
      <c r="AV170" s="429"/>
      <c r="AW170" s="429"/>
      <c r="AX170" s="429"/>
      <c r="AY170" s="429"/>
      <c r="AZ170" s="429"/>
      <c r="BA170" s="430"/>
      <c r="BB170" s="428"/>
      <c r="BC170" s="428"/>
      <c r="BD170" s="429"/>
      <c r="BE170" s="429"/>
      <c r="BF170" s="429"/>
      <c r="BG170" s="429"/>
      <c r="BH170" s="429"/>
      <c r="BI170" s="429"/>
      <c r="BJ170" s="429"/>
      <c r="BK170" s="429"/>
      <c r="BL170" s="429"/>
      <c r="BM170" s="429"/>
      <c r="BN170" s="429"/>
      <c r="BO170" s="429"/>
      <c r="BP170" s="429"/>
      <c r="BQ170" s="429"/>
      <c r="BR170" s="429"/>
      <c r="BS170" s="429"/>
      <c r="BT170" s="430"/>
      <c r="BU170" s="429"/>
      <c r="BV170" s="429"/>
      <c r="BW170" s="429"/>
      <c r="BX170" s="429"/>
      <c r="BY170" s="429"/>
      <c r="BZ170" s="429"/>
      <c r="CA170" s="429"/>
      <c r="CB170" s="429"/>
      <c r="CC170" s="429"/>
      <c r="CD170" s="429"/>
      <c r="CE170" s="429"/>
      <c r="CF170" s="429"/>
      <c r="CG170" s="429"/>
      <c r="CH170" s="429"/>
      <c r="CI170" s="428"/>
      <c r="CJ170" s="430"/>
      <c r="CK170" s="429"/>
      <c r="CL170" s="429"/>
      <c r="CM170" s="429"/>
      <c r="CN170" s="429"/>
      <c r="CO170" s="429"/>
      <c r="CP170" s="429"/>
      <c r="CQ170" s="429"/>
      <c r="CR170" s="429"/>
      <c r="CS170" s="429"/>
      <c r="CT170" s="429"/>
      <c r="CU170" s="429"/>
      <c r="CV170" s="429"/>
      <c r="CW170" s="429"/>
      <c r="CX170" s="429"/>
      <c r="CY170" s="429"/>
      <c r="CZ170" s="429"/>
      <c r="DA170" s="429"/>
      <c r="DB170" s="429"/>
      <c r="DC170" s="429"/>
      <c r="DD170" s="429"/>
      <c r="DE170" s="429"/>
      <c r="DF170" s="429"/>
      <c r="DG170" s="429"/>
      <c r="DH170" s="429"/>
      <c r="DI170" s="429"/>
      <c r="DJ170" s="429"/>
      <c r="DK170" s="429"/>
      <c r="DL170" s="429"/>
      <c r="DM170" s="429"/>
      <c r="DN170" s="429"/>
      <c r="DO170" s="430"/>
      <c r="DP170" s="428"/>
      <c r="DQ170" s="428"/>
      <c r="DR170" s="428"/>
      <c r="DS170" s="428"/>
      <c r="DT170" s="429"/>
      <c r="DU170" s="429"/>
      <c r="DV170" s="429"/>
      <c r="DW170" s="429"/>
      <c r="DX170" s="429"/>
      <c r="DY170" s="429"/>
      <c r="DZ170" s="429"/>
      <c r="EA170" s="429"/>
      <c r="EB170" s="429"/>
      <c r="EC170" s="429"/>
      <c r="ED170" s="429"/>
      <c r="EE170" s="429"/>
      <c r="EF170" s="429"/>
      <c r="EG170" s="429"/>
      <c r="EH170" s="429"/>
      <c r="EI170" s="429"/>
      <c r="EJ170" s="429"/>
      <c r="EK170" s="429"/>
      <c r="EL170" s="429"/>
      <c r="EM170" s="429"/>
      <c r="EN170" s="429"/>
      <c r="EO170" s="429"/>
      <c r="EP170" s="429"/>
      <c r="EQ170" s="429"/>
      <c r="ER170" s="429"/>
      <c r="ES170" s="429"/>
      <c r="ET170" s="429"/>
      <c r="EU170" s="429"/>
      <c r="EV170" s="429"/>
      <c r="EW170" s="429"/>
      <c r="EX170" s="429"/>
      <c r="EY170" s="429"/>
      <c r="EZ170" s="429"/>
      <c r="FA170" s="429"/>
      <c r="FB170" s="429"/>
      <c r="FC170" s="429"/>
      <c r="FD170" s="429"/>
      <c r="FE170" s="429"/>
      <c r="FF170" s="429"/>
      <c r="FG170" s="429"/>
      <c r="FH170" s="429"/>
      <c r="FI170" s="429"/>
      <c r="FJ170" s="429"/>
      <c r="FK170" s="429"/>
      <c r="FL170" s="429"/>
      <c r="FM170" s="429"/>
      <c r="FN170" s="429"/>
      <c r="FO170" s="429"/>
      <c r="FP170" s="429"/>
      <c r="FQ170" s="429"/>
      <c r="FR170" s="429"/>
      <c r="FS170" s="429"/>
      <c r="FT170" s="429"/>
      <c r="FU170" s="429"/>
      <c r="FV170" s="429"/>
      <c r="FW170" s="429"/>
      <c r="FX170" s="429"/>
      <c r="FY170" s="429"/>
      <c r="FZ170" s="429"/>
      <c r="GA170" s="917"/>
      <c r="GB170" s="917"/>
      <c r="GC170" s="917"/>
      <c r="GD170" s="917"/>
      <c r="GE170" s="917"/>
      <c r="GF170" s="917"/>
      <c r="GG170" s="917"/>
      <c r="GH170" s="917"/>
      <c r="GI170" s="917"/>
      <c r="GJ170" s="917"/>
      <c r="GK170" s="917"/>
      <c r="GL170" s="917"/>
      <c r="GM170" s="917"/>
      <c r="GN170" s="917"/>
      <c r="GO170" s="917"/>
      <c r="GP170" s="917"/>
      <c r="GQ170" s="917"/>
      <c r="GR170" s="917"/>
      <c r="GS170" s="917"/>
      <c r="GT170" s="971"/>
      <c r="GU170" s="972"/>
      <c r="GV170" s="972"/>
      <c r="GW170" s="972"/>
      <c r="GX170" s="917"/>
      <c r="GY170" s="917"/>
      <c r="GZ170" s="917"/>
      <c r="HA170" s="917"/>
      <c r="HB170" s="917"/>
      <c r="HC170" s="917"/>
      <c r="HD170" s="917"/>
      <c r="HE170" s="917"/>
      <c r="HF170" s="917"/>
      <c r="HG170" s="917"/>
      <c r="HH170" s="917"/>
      <c r="HI170" s="439"/>
      <c r="HJ170" s="434"/>
      <c r="HK170" s="434"/>
      <c r="HL170" s="434"/>
      <c r="HM170" s="434"/>
      <c r="HN170" s="434"/>
      <c r="HO170" s="434"/>
      <c r="HP170" s="434"/>
      <c r="HQ170" s="434"/>
      <c r="HR170" s="434"/>
      <c r="HS170" s="434"/>
      <c r="HT170" s="434"/>
      <c r="HU170" s="917"/>
      <c r="HV170" s="434"/>
      <c r="HW170" s="434"/>
      <c r="HX170" s="434"/>
      <c r="HY170" s="434"/>
      <c r="HZ170" s="434"/>
      <c r="IA170" s="434"/>
      <c r="IB170" s="434"/>
      <c r="IC170" s="434"/>
      <c r="ID170" s="434"/>
      <c r="IE170" s="434"/>
      <c r="IF170" s="434"/>
      <c r="IG170" s="434"/>
      <c r="IH170" s="434"/>
      <c r="II170" s="434"/>
      <c r="IJ170" s="434"/>
      <c r="IK170" s="434"/>
      <c r="IL170" s="434"/>
      <c r="IM170" s="434"/>
      <c r="IN170" s="434"/>
      <c r="IO170" s="434"/>
      <c r="IP170" s="434"/>
      <c r="IQ170" s="434"/>
      <c r="IR170" s="434"/>
      <c r="IS170" s="434"/>
      <c r="IT170" s="434"/>
      <c r="IU170" s="434"/>
      <c r="IV170" s="434"/>
      <c r="IW170" s="434"/>
      <c r="IX170" s="434"/>
      <c r="IY170" s="434"/>
      <c r="IZ170" s="434"/>
      <c r="JA170" s="434"/>
      <c r="JB170" s="434"/>
      <c r="JC170" s="434"/>
      <c r="JD170" s="434"/>
      <c r="JE170" s="434"/>
      <c r="JF170" s="434"/>
      <c r="JG170" s="434"/>
      <c r="JH170" s="434"/>
      <c r="JI170" s="434"/>
      <c r="JJ170" s="434"/>
      <c r="JK170" s="434"/>
      <c r="JL170" s="434"/>
      <c r="JM170" s="434"/>
      <c r="JN170" s="434"/>
    </row>
    <row r="171" spans="1:274" ht="12" customHeight="1" x14ac:dyDescent="0.2">
      <c r="A171" s="449"/>
      <c r="B171" s="925"/>
      <c r="C171" s="928"/>
      <c r="D171" s="933" t="s">
        <v>1298</v>
      </c>
      <c r="E171" s="936"/>
      <c r="F171" s="440" t="str">
        <f>HV5</f>
        <v>MT.13417</v>
      </c>
      <c r="G171" s="430"/>
      <c r="H171" s="429"/>
      <c r="I171" s="429"/>
      <c r="J171" s="429"/>
      <c r="K171" s="429"/>
      <c r="L171" s="429"/>
      <c r="M171" s="429"/>
      <c r="N171" s="429"/>
      <c r="O171" s="429"/>
      <c r="P171" s="429"/>
      <c r="Q171" s="429"/>
      <c r="R171" s="429"/>
      <c r="S171" s="429"/>
      <c r="T171" s="429"/>
      <c r="U171" s="429"/>
      <c r="V171" s="429"/>
      <c r="W171" s="429"/>
      <c r="X171" s="429"/>
      <c r="Y171" s="429"/>
      <c r="Z171" s="429"/>
      <c r="AA171" s="429"/>
      <c r="AB171" s="429"/>
      <c r="AC171" s="429"/>
      <c r="AD171" s="429"/>
      <c r="AE171" s="429"/>
      <c r="AF171" s="429"/>
      <c r="AG171" s="429"/>
      <c r="AH171" s="429"/>
      <c r="AI171" s="429"/>
      <c r="AJ171" s="429"/>
      <c r="AK171" s="429"/>
      <c r="AL171" s="430"/>
      <c r="AM171" s="429"/>
      <c r="AN171" s="429"/>
      <c r="AO171" s="429"/>
      <c r="AP171" s="429"/>
      <c r="AQ171" s="429"/>
      <c r="AR171" s="429"/>
      <c r="AS171" s="429"/>
      <c r="AT171" s="429"/>
      <c r="AU171" s="429"/>
      <c r="AV171" s="429"/>
      <c r="AW171" s="429"/>
      <c r="AX171" s="429"/>
      <c r="AY171" s="429"/>
      <c r="AZ171" s="429"/>
      <c r="BA171" s="430"/>
      <c r="BB171" s="428"/>
      <c r="BC171" s="428"/>
      <c r="BD171" s="429"/>
      <c r="BE171" s="429"/>
      <c r="BF171" s="429"/>
      <c r="BG171" s="429"/>
      <c r="BH171" s="429"/>
      <c r="BI171" s="429"/>
      <c r="BJ171" s="429"/>
      <c r="BK171" s="429"/>
      <c r="BL171" s="429"/>
      <c r="BM171" s="429"/>
      <c r="BN171" s="429"/>
      <c r="BO171" s="429"/>
      <c r="BP171" s="429"/>
      <c r="BQ171" s="429"/>
      <c r="BR171" s="429"/>
      <c r="BS171" s="429"/>
      <c r="BT171" s="430"/>
      <c r="BU171" s="429"/>
      <c r="BV171" s="429"/>
      <c r="BW171" s="429"/>
      <c r="BX171" s="429"/>
      <c r="BY171" s="429"/>
      <c r="BZ171" s="429"/>
      <c r="CA171" s="429"/>
      <c r="CB171" s="429"/>
      <c r="CC171" s="429"/>
      <c r="CD171" s="429"/>
      <c r="CE171" s="429"/>
      <c r="CF171" s="429"/>
      <c r="CG171" s="429"/>
      <c r="CH171" s="429"/>
      <c r="CI171" s="428"/>
      <c r="CJ171" s="430"/>
      <c r="CK171" s="429"/>
      <c r="CL171" s="429"/>
      <c r="CM171" s="429"/>
      <c r="CN171" s="429"/>
      <c r="CO171" s="429"/>
      <c r="CP171" s="429"/>
      <c r="CQ171" s="429"/>
      <c r="CR171" s="429"/>
      <c r="CS171" s="429"/>
      <c r="CT171" s="429"/>
      <c r="CU171" s="429"/>
      <c r="CV171" s="429"/>
      <c r="CW171" s="429"/>
      <c r="CX171" s="429"/>
      <c r="CY171" s="429"/>
      <c r="CZ171" s="429"/>
      <c r="DA171" s="429"/>
      <c r="DB171" s="429"/>
      <c r="DC171" s="429"/>
      <c r="DD171" s="429"/>
      <c r="DE171" s="429"/>
      <c r="DF171" s="429"/>
      <c r="DG171" s="429"/>
      <c r="DH171" s="429"/>
      <c r="DI171" s="429"/>
      <c r="DJ171" s="429"/>
      <c r="DK171" s="429"/>
      <c r="DL171" s="429"/>
      <c r="DM171" s="429"/>
      <c r="DN171" s="429"/>
      <c r="DO171" s="430"/>
      <c r="DP171" s="428"/>
      <c r="DQ171" s="428"/>
      <c r="DR171" s="428"/>
      <c r="DS171" s="428"/>
      <c r="DT171" s="429"/>
      <c r="DU171" s="429"/>
      <c r="DV171" s="429"/>
      <c r="DW171" s="429"/>
      <c r="DX171" s="429"/>
      <c r="DY171" s="429"/>
      <c r="DZ171" s="429"/>
      <c r="EA171" s="429"/>
      <c r="EB171" s="429"/>
      <c r="EC171" s="429"/>
      <c r="ED171" s="429"/>
      <c r="EE171" s="429"/>
      <c r="EF171" s="429"/>
      <c r="EG171" s="429"/>
      <c r="EH171" s="429"/>
      <c r="EI171" s="429"/>
      <c r="EJ171" s="429"/>
      <c r="EK171" s="429"/>
      <c r="EL171" s="429"/>
      <c r="EM171" s="429"/>
      <c r="EN171" s="429"/>
      <c r="EO171" s="429"/>
      <c r="EP171" s="429"/>
      <c r="EQ171" s="429"/>
      <c r="ER171" s="429"/>
      <c r="ES171" s="429"/>
      <c r="ET171" s="429"/>
      <c r="EU171" s="429"/>
      <c r="EV171" s="429"/>
      <c r="EW171" s="429"/>
      <c r="EX171" s="429"/>
      <c r="EY171" s="429"/>
      <c r="EZ171" s="429"/>
      <c r="FA171" s="429"/>
      <c r="FB171" s="429"/>
      <c r="FC171" s="429"/>
      <c r="FD171" s="429"/>
      <c r="FE171" s="429"/>
      <c r="FF171" s="429"/>
      <c r="FG171" s="429"/>
      <c r="FH171" s="429"/>
      <c r="FI171" s="429"/>
      <c r="FJ171" s="429"/>
      <c r="FK171" s="429"/>
      <c r="FL171" s="429"/>
      <c r="FM171" s="429"/>
      <c r="FN171" s="429"/>
      <c r="FO171" s="429"/>
      <c r="FP171" s="429"/>
      <c r="FQ171" s="429"/>
      <c r="FR171" s="429"/>
      <c r="FS171" s="429"/>
      <c r="FT171" s="429"/>
      <c r="FU171" s="429"/>
      <c r="FV171" s="429"/>
      <c r="FW171" s="429"/>
      <c r="FX171" s="429"/>
      <c r="FY171" s="429"/>
      <c r="FZ171" s="429"/>
      <c r="GA171" s="916"/>
      <c r="GB171" s="916"/>
      <c r="GC171" s="916"/>
      <c r="GD171" s="916"/>
      <c r="GE171" s="916"/>
      <c r="GF171" s="916"/>
      <c r="GG171" s="916"/>
      <c r="GH171" s="916"/>
      <c r="GI171" s="916"/>
      <c r="GJ171" s="916"/>
      <c r="GK171" s="916"/>
      <c r="GL171" s="916"/>
      <c r="GM171" s="916"/>
      <c r="GN171" s="916"/>
      <c r="GO171" s="916"/>
      <c r="GP171" s="916"/>
      <c r="GQ171" s="916"/>
      <c r="GR171" s="916"/>
      <c r="GS171" s="916"/>
      <c r="GT171" s="970"/>
      <c r="GU171" s="972"/>
      <c r="GV171" s="972"/>
      <c r="GW171" s="972"/>
      <c r="GX171" s="916"/>
      <c r="GY171" s="916"/>
      <c r="GZ171" s="916"/>
      <c r="HA171" s="916"/>
      <c r="HB171" s="916"/>
      <c r="HC171" s="916"/>
      <c r="HD171" s="916"/>
      <c r="HE171" s="916"/>
      <c r="HF171" s="916"/>
      <c r="HG171" s="916"/>
      <c r="HH171" s="916"/>
      <c r="HI171" s="438"/>
      <c r="HJ171" s="434"/>
      <c r="HK171" s="434"/>
      <c r="HL171" s="434"/>
      <c r="HM171" s="434"/>
      <c r="HN171" s="434"/>
      <c r="HO171" s="434"/>
      <c r="HP171" s="434"/>
      <c r="HQ171" s="434"/>
      <c r="HR171" s="434"/>
      <c r="HS171" s="434"/>
      <c r="HT171" s="434"/>
      <c r="HU171" s="434"/>
      <c r="HV171" s="916">
        <v>1</v>
      </c>
      <c r="HW171" s="434"/>
      <c r="HX171" s="434"/>
      <c r="HY171" s="434"/>
      <c r="HZ171" s="434"/>
      <c r="IA171" s="434"/>
      <c r="IB171" s="434"/>
      <c r="IC171" s="434"/>
      <c r="ID171" s="434"/>
      <c r="IE171" s="434"/>
      <c r="IF171" s="434"/>
      <c r="IG171" s="434"/>
      <c r="IH171" s="434"/>
      <c r="II171" s="434"/>
      <c r="IJ171" s="434"/>
      <c r="IK171" s="434"/>
      <c r="IL171" s="434"/>
      <c r="IM171" s="434"/>
      <c r="IN171" s="434"/>
      <c r="IO171" s="434"/>
      <c r="IP171" s="434"/>
      <c r="IQ171" s="434"/>
      <c r="IR171" s="434"/>
      <c r="IS171" s="434"/>
      <c r="IT171" s="434"/>
      <c r="IU171" s="434"/>
      <c r="IV171" s="434"/>
      <c r="IW171" s="434"/>
      <c r="IX171" s="434"/>
      <c r="IY171" s="434"/>
      <c r="IZ171" s="434"/>
      <c r="JA171" s="434"/>
      <c r="JB171" s="434"/>
      <c r="JC171" s="434"/>
      <c r="JD171" s="434"/>
      <c r="JE171" s="434"/>
      <c r="JF171" s="434"/>
      <c r="JG171" s="434"/>
      <c r="JH171" s="434"/>
      <c r="JI171" s="434"/>
      <c r="JJ171" s="434"/>
      <c r="JK171" s="434"/>
      <c r="JL171" s="434"/>
      <c r="JM171" s="434"/>
      <c r="JN171" s="434"/>
    </row>
    <row r="172" spans="1:274" ht="12" customHeight="1" x14ac:dyDescent="0.2">
      <c r="A172" s="449"/>
      <c r="B172" s="925"/>
      <c r="C172" s="928"/>
      <c r="D172" s="934"/>
      <c r="E172" s="936"/>
      <c r="F172" s="456"/>
      <c r="G172" s="430"/>
      <c r="H172" s="429"/>
      <c r="I172" s="429"/>
      <c r="J172" s="429"/>
      <c r="K172" s="429"/>
      <c r="L172" s="429"/>
      <c r="M172" s="429"/>
      <c r="N172" s="429"/>
      <c r="O172" s="429"/>
      <c r="P172" s="429"/>
      <c r="Q172" s="429"/>
      <c r="R172" s="429"/>
      <c r="S172" s="429"/>
      <c r="T172" s="429"/>
      <c r="U172" s="429"/>
      <c r="V172" s="429"/>
      <c r="W172" s="429"/>
      <c r="X172" s="429"/>
      <c r="Y172" s="429"/>
      <c r="Z172" s="429"/>
      <c r="AA172" s="429"/>
      <c r="AB172" s="429"/>
      <c r="AC172" s="429"/>
      <c r="AD172" s="429"/>
      <c r="AE172" s="429"/>
      <c r="AF172" s="429"/>
      <c r="AG172" s="429"/>
      <c r="AH172" s="429"/>
      <c r="AI172" s="429"/>
      <c r="AJ172" s="429"/>
      <c r="AK172" s="429"/>
      <c r="AL172" s="430"/>
      <c r="AM172" s="429"/>
      <c r="AN172" s="429"/>
      <c r="AO172" s="429"/>
      <c r="AP172" s="429"/>
      <c r="AQ172" s="429"/>
      <c r="AR172" s="429"/>
      <c r="AS172" s="429"/>
      <c r="AT172" s="429"/>
      <c r="AU172" s="429"/>
      <c r="AV172" s="429"/>
      <c r="AW172" s="429"/>
      <c r="AX172" s="429"/>
      <c r="AY172" s="429"/>
      <c r="AZ172" s="429"/>
      <c r="BA172" s="430"/>
      <c r="BB172" s="428"/>
      <c r="BC172" s="428"/>
      <c r="BD172" s="429"/>
      <c r="BE172" s="429"/>
      <c r="BF172" s="429"/>
      <c r="BG172" s="429"/>
      <c r="BH172" s="429"/>
      <c r="BI172" s="429"/>
      <c r="BJ172" s="429"/>
      <c r="BK172" s="429"/>
      <c r="BL172" s="429"/>
      <c r="BM172" s="429"/>
      <c r="BN172" s="429"/>
      <c r="BO172" s="429"/>
      <c r="BP172" s="429"/>
      <c r="BQ172" s="429"/>
      <c r="BR172" s="429"/>
      <c r="BS172" s="429"/>
      <c r="BT172" s="430"/>
      <c r="BU172" s="429"/>
      <c r="BV172" s="429"/>
      <c r="BW172" s="429"/>
      <c r="BX172" s="429"/>
      <c r="BY172" s="429"/>
      <c r="BZ172" s="429"/>
      <c r="CA172" s="429"/>
      <c r="CB172" s="429"/>
      <c r="CC172" s="429"/>
      <c r="CD172" s="429"/>
      <c r="CE172" s="429"/>
      <c r="CF172" s="429"/>
      <c r="CG172" s="429"/>
      <c r="CH172" s="429"/>
      <c r="CI172" s="428"/>
      <c r="CJ172" s="430"/>
      <c r="CK172" s="429"/>
      <c r="CL172" s="429"/>
      <c r="CM172" s="429"/>
      <c r="CN172" s="429"/>
      <c r="CO172" s="429"/>
      <c r="CP172" s="429"/>
      <c r="CQ172" s="429"/>
      <c r="CR172" s="429"/>
      <c r="CS172" s="429"/>
      <c r="CT172" s="429"/>
      <c r="CU172" s="429"/>
      <c r="CV172" s="429"/>
      <c r="CW172" s="429"/>
      <c r="CX172" s="429"/>
      <c r="CY172" s="429"/>
      <c r="CZ172" s="429"/>
      <c r="DA172" s="429"/>
      <c r="DB172" s="429"/>
      <c r="DC172" s="429"/>
      <c r="DD172" s="429"/>
      <c r="DE172" s="429"/>
      <c r="DF172" s="429"/>
      <c r="DG172" s="429"/>
      <c r="DH172" s="429"/>
      <c r="DI172" s="429"/>
      <c r="DJ172" s="429"/>
      <c r="DK172" s="429"/>
      <c r="DL172" s="429"/>
      <c r="DM172" s="429"/>
      <c r="DN172" s="429"/>
      <c r="DO172" s="430"/>
      <c r="DP172" s="428"/>
      <c r="DQ172" s="428"/>
      <c r="DR172" s="428"/>
      <c r="DS172" s="428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429"/>
      <c r="ER172" s="429"/>
      <c r="ES172" s="429"/>
      <c r="ET172" s="429"/>
      <c r="EU172" s="429"/>
      <c r="EV172" s="429"/>
      <c r="EW172" s="429"/>
      <c r="EX172" s="429"/>
      <c r="EY172" s="429"/>
      <c r="EZ172" s="429"/>
      <c r="FA172" s="429"/>
      <c r="FB172" s="429"/>
      <c r="FC172" s="429"/>
      <c r="FD172" s="429"/>
      <c r="FE172" s="429"/>
      <c r="FF172" s="429"/>
      <c r="FG172" s="429"/>
      <c r="FH172" s="429"/>
      <c r="FI172" s="429"/>
      <c r="FJ172" s="429"/>
      <c r="FK172" s="429"/>
      <c r="FL172" s="429"/>
      <c r="FM172" s="429"/>
      <c r="FN172" s="429"/>
      <c r="FO172" s="429"/>
      <c r="FP172" s="429"/>
      <c r="FQ172" s="429"/>
      <c r="FR172" s="429"/>
      <c r="FS172" s="429"/>
      <c r="FT172" s="429"/>
      <c r="FU172" s="429"/>
      <c r="FV172" s="429"/>
      <c r="FW172" s="429"/>
      <c r="FX172" s="429"/>
      <c r="FY172" s="429"/>
      <c r="FZ172" s="429"/>
      <c r="GA172" s="917"/>
      <c r="GB172" s="917"/>
      <c r="GC172" s="917"/>
      <c r="GD172" s="917"/>
      <c r="GE172" s="917"/>
      <c r="GF172" s="917"/>
      <c r="GG172" s="917"/>
      <c r="GH172" s="917"/>
      <c r="GI172" s="917"/>
      <c r="GJ172" s="917"/>
      <c r="GK172" s="917"/>
      <c r="GL172" s="917"/>
      <c r="GM172" s="917"/>
      <c r="GN172" s="917"/>
      <c r="GO172" s="917"/>
      <c r="GP172" s="917"/>
      <c r="GQ172" s="917"/>
      <c r="GR172" s="917"/>
      <c r="GS172" s="917"/>
      <c r="GT172" s="971"/>
      <c r="GU172" s="972"/>
      <c r="GV172" s="972"/>
      <c r="GW172" s="972"/>
      <c r="GX172" s="917"/>
      <c r="GY172" s="917"/>
      <c r="GZ172" s="917"/>
      <c r="HA172" s="917"/>
      <c r="HB172" s="917"/>
      <c r="HC172" s="917"/>
      <c r="HD172" s="917"/>
      <c r="HE172" s="917"/>
      <c r="HF172" s="917"/>
      <c r="HG172" s="917"/>
      <c r="HH172" s="917"/>
      <c r="HI172" s="439"/>
      <c r="HJ172" s="434"/>
      <c r="HK172" s="434"/>
      <c r="HL172" s="434"/>
      <c r="HM172" s="434"/>
      <c r="HN172" s="434"/>
      <c r="HO172" s="434"/>
      <c r="HP172" s="434"/>
      <c r="HQ172" s="434"/>
      <c r="HR172" s="434"/>
      <c r="HS172" s="434"/>
      <c r="HT172" s="434"/>
      <c r="HU172" s="434"/>
      <c r="HV172" s="917"/>
      <c r="HW172" s="434"/>
      <c r="HX172" s="434"/>
      <c r="HY172" s="434"/>
      <c r="HZ172" s="434"/>
      <c r="IA172" s="434"/>
      <c r="IB172" s="434"/>
      <c r="IC172" s="434"/>
      <c r="ID172" s="434"/>
      <c r="IE172" s="434"/>
      <c r="IF172" s="434"/>
      <c r="IG172" s="434"/>
      <c r="IH172" s="434"/>
      <c r="II172" s="434"/>
      <c r="IJ172" s="434"/>
      <c r="IK172" s="434"/>
      <c r="IL172" s="434"/>
      <c r="IM172" s="434"/>
      <c r="IN172" s="434"/>
      <c r="IO172" s="434"/>
      <c r="IP172" s="434"/>
      <c r="IQ172" s="434"/>
      <c r="IR172" s="434"/>
      <c r="IS172" s="434"/>
      <c r="IT172" s="434"/>
      <c r="IU172" s="434"/>
      <c r="IV172" s="434"/>
      <c r="IW172" s="434"/>
      <c r="IX172" s="434"/>
      <c r="IY172" s="434"/>
      <c r="IZ172" s="434"/>
      <c r="JA172" s="434"/>
      <c r="JB172" s="434"/>
      <c r="JC172" s="434"/>
      <c r="JD172" s="434"/>
      <c r="JE172" s="434"/>
      <c r="JF172" s="434"/>
      <c r="JG172" s="434"/>
      <c r="JH172" s="434"/>
      <c r="JI172" s="434"/>
      <c r="JJ172" s="434"/>
      <c r="JK172" s="434"/>
      <c r="JL172" s="434"/>
      <c r="JM172" s="434"/>
      <c r="JN172" s="434"/>
    </row>
    <row r="173" spans="1:274" ht="12" customHeight="1" x14ac:dyDescent="0.2">
      <c r="A173" s="449"/>
      <c r="B173" s="925"/>
      <c r="C173" s="928"/>
      <c r="D173" s="933" t="s">
        <v>1299</v>
      </c>
      <c r="E173" s="936"/>
      <c r="F173" s="440" t="str">
        <f>HW5</f>
        <v>Heidi, S.Ag</v>
      </c>
      <c r="G173" s="430"/>
      <c r="H173" s="429"/>
      <c r="I173" s="429"/>
      <c r="J173" s="429"/>
      <c r="K173" s="429"/>
      <c r="L173" s="429"/>
      <c r="M173" s="429"/>
      <c r="N173" s="429"/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429"/>
      <c r="AF173" s="429"/>
      <c r="AG173" s="429"/>
      <c r="AH173" s="429"/>
      <c r="AI173" s="429"/>
      <c r="AJ173" s="429"/>
      <c r="AK173" s="429"/>
      <c r="AL173" s="430"/>
      <c r="AM173" s="429"/>
      <c r="AN173" s="429"/>
      <c r="AO173" s="429"/>
      <c r="AP173" s="429"/>
      <c r="AQ173" s="429"/>
      <c r="AR173" s="429"/>
      <c r="AS173" s="429"/>
      <c r="AT173" s="429"/>
      <c r="AU173" s="429"/>
      <c r="AV173" s="429"/>
      <c r="AW173" s="429"/>
      <c r="AX173" s="429"/>
      <c r="AY173" s="429"/>
      <c r="AZ173" s="429"/>
      <c r="BA173" s="430"/>
      <c r="BB173" s="428"/>
      <c r="BC173" s="428"/>
      <c r="BD173" s="429"/>
      <c r="BE173" s="429"/>
      <c r="BF173" s="429"/>
      <c r="BG173" s="429"/>
      <c r="BH173" s="429"/>
      <c r="BI173" s="429"/>
      <c r="BJ173" s="429"/>
      <c r="BK173" s="429"/>
      <c r="BL173" s="429"/>
      <c r="BM173" s="429"/>
      <c r="BN173" s="429"/>
      <c r="BO173" s="429"/>
      <c r="BP173" s="429"/>
      <c r="BQ173" s="429"/>
      <c r="BR173" s="429"/>
      <c r="BS173" s="429"/>
      <c r="BT173" s="430"/>
      <c r="BU173" s="429"/>
      <c r="BV173" s="429"/>
      <c r="BW173" s="429"/>
      <c r="BX173" s="429"/>
      <c r="BY173" s="429"/>
      <c r="BZ173" s="429"/>
      <c r="CA173" s="429"/>
      <c r="CB173" s="429"/>
      <c r="CC173" s="429"/>
      <c r="CD173" s="429"/>
      <c r="CE173" s="429"/>
      <c r="CF173" s="429"/>
      <c r="CG173" s="429"/>
      <c r="CH173" s="429"/>
      <c r="CI173" s="428"/>
      <c r="CJ173" s="430"/>
      <c r="CK173" s="429"/>
      <c r="CL173" s="429"/>
      <c r="CM173" s="429"/>
      <c r="CN173" s="429"/>
      <c r="CO173" s="429"/>
      <c r="CP173" s="429"/>
      <c r="CQ173" s="429"/>
      <c r="CR173" s="429"/>
      <c r="CS173" s="429"/>
      <c r="CT173" s="429"/>
      <c r="CU173" s="429"/>
      <c r="CV173" s="429"/>
      <c r="CW173" s="429"/>
      <c r="CX173" s="429"/>
      <c r="CY173" s="429"/>
      <c r="CZ173" s="429"/>
      <c r="DA173" s="429"/>
      <c r="DB173" s="429"/>
      <c r="DC173" s="429"/>
      <c r="DD173" s="429"/>
      <c r="DE173" s="429"/>
      <c r="DF173" s="429"/>
      <c r="DG173" s="429"/>
      <c r="DH173" s="429"/>
      <c r="DI173" s="429"/>
      <c r="DJ173" s="429"/>
      <c r="DK173" s="429"/>
      <c r="DL173" s="429"/>
      <c r="DM173" s="429"/>
      <c r="DN173" s="429"/>
      <c r="DO173" s="430"/>
      <c r="DP173" s="428"/>
      <c r="DQ173" s="428"/>
      <c r="DR173" s="428"/>
      <c r="DS173" s="428"/>
      <c r="DT173" s="429"/>
      <c r="DU173" s="429"/>
      <c r="DV173" s="429"/>
      <c r="DW173" s="429"/>
      <c r="DX173" s="429"/>
      <c r="DY173" s="429"/>
      <c r="DZ173" s="429"/>
      <c r="EA173" s="429"/>
      <c r="EB173" s="429"/>
      <c r="EC173" s="429"/>
      <c r="ED173" s="429"/>
      <c r="EE173" s="429"/>
      <c r="EF173" s="429"/>
      <c r="EG173" s="429"/>
      <c r="EH173" s="429"/>
      <c r="EI173" s="429"/>
      <c r="EJ173" s="429"/>
      <c r="EK173" s="429"/>
      <c r="EL173" s="429"/>
      <c r="EM173" s="429"/>
      <c r="EN173" s="429"/>
      <c r="EO173" s="429"/>
      <c r="EP173" s="429"/>
      <c r="EQ173" s="429"/>
      <c r="ER173" s="429"/>
      <c r="ES173" s="429"/>
      <c r="ET173" s="429"/>
      <c r="EU173" s="429"/>
      <c r="EV173" s="429"/>
      <c r="EW173" s="429"/>
      <c r="EX173" s="429"/>
      <c r="EY173" s="429"/>
      <c r="EZ173" s="429"/>
      <c r="FA173" s="429"/>
      <c r="FB173" s="429"/>
      <c r="FC173" s="429"/>
      <c r="FD173" s="429"/>
      <c r="FE173" s="429"/>
      <c r="FF173" s="429"/>
      <c r="FG173" s="429"/>
      <c r="FH173" s="429"/>
      <c r="FI173" s="429"/>
      <c r="FJ173" s="429"/>
      <c r="FK173" s="429"/>
      <c r="FL173" s="429"/>
      <c r="FM173" s="429"/>
      <c r="FN173" s="429"/>
      <c r="FO173" s="429"/>
      <c r="FP173" s="429"/>
      <c r="FQ173" s="429"/>
      <c r="FR173" s="429"/>
      <c r="FS173" s="429"/>
      <c r="FT173" s="429"/>
      <c r="FU173" s="429"/>
      <c r="FV173" s="429"/>
      <c r="FW173" s="429"/>
      <c r="FX173" s="429"/>
      <c r="FY173" s="429"/>
      <c r="FZ173" s="429"/>
      <c r="GA173" s="916"/>
      <c r="GB173" s="916"/>
      <c r="GC173" s="916"/>
      <c r="GD173" s="916"/>
      <c r="GE173" s="916"/>
      <c r="GF173" s="916"/>
      <c r="GG173" s="916"/>
      <c r="GH173" s="916"/>
      <c r="GI173" s="916"/>
      <c r="GJ173" s="916"/>
      <c r="GK173" s="916"/>
      <c r="GL173" s="916"/>
      <c r="GM173" s="916"/>
      <c r="GN173" s="916"/>
      <c r="GO173" s="916"/>
      <c r="GP173" s="916"/>
      <c r="GQ173" s="916"/>
      <c r="GR173" s="916"/>
      <c r="GS173" s="916"/>
      <c r="GT173" s="970"/>
      <c r="GU173" s="972"/>
      <c r="GV173" s="972"/>
      <c r="GW173" s="972"/>
      <c r="GX173" s="916"/>
      <c r="GY173" s="916"/>
      <c r="GZ173" s="916"/>
      <c r="HA173" s="916"/>
      <c r="HB173" s="916"/>
      <c r="HC173" s="916"/>
      <c r="HD173" s="916"/>
      <c r="HE173" s="916"/>
      <c r="HF173" s="916"/>
      <c r="HG173" s="916"/>
      <c r="HH173" s="916"/>
      <c r="HI173" s="438"/>
      <c r="HJ173" s="434"/>
      <c r="HK173" s="434"/>
      <c r="HL173" s="434"/>
      <c r="HM173" s="434"/>
      <c r="HN173" s="434"/>
      <c r="HO173" s="434"/>
      <c r="HP173" s="434"/>
      <c r="HQ173" s="434"/>
      <c r="HR173" s="434"/>
      <c r="HS173" s="434"/>
      <c r="HT173" s="434"/>
      <c r="HU173" s="434"/>
      <c r="HV173" s="434"/>
      <c r="HW173" s="916">
        <v>1</v>
      </c>
      <c r="HX173" s="434"/>
      <c r="HY173" s="434"/>
      <c r="HZ173" s="434"/>
      <c r="IA173" s="434"/>
      <c r="IB173" s="434"/>
      <c r="IC173" s="434"/>
      <c r="ID173" s="434"/>
      <c r="IE173" s="434"/>
      <c r="IF173" s="434"/>
      <c r="IG173" s="434"/>
      <c r="IH173" s="434"/>
      <c r="II173" s="434"/>
      <c r="IJ173" s="434"/>
      <c r="IK173" s="434"/>
      <c r="IL173" s="434"/>
      <c r="IM173" s="434"/>
      <c r="IN173" s="434"/>
      <c r="IO173" s="434"/>
      <c r="IP173" s="434"/>
      <c r="IQ173" s="434"/>
      <c r="IR173" s="434"/>
      <c r="IS173" s="434"/>
      <c r="IT173" s="434"/>
      <c r="IU173" s="434"/>
      <c r="IV173" s="434"/>
      <c r="IW173" s="434"/>
      <c r="IX173" s="434"/>
      <c r="IY173" s="434"/>
      <c r="IZ173" s="434"/>
      <c r="JA173" s="434"/>
      <c r="JB173" s="434"/>
      <c r="JC173" s="434"/>
      <c r="JD173" s="434"/>
      <c r="JE173" s="434"/>
      <c r="JF173" s="434"/>
      <c r="JG173" s="434"/>
      <c r="JH173" s="434"/>
      <c r="JI173" s="434"/>
      <c r="JJ173" s="434"/>
      <c r="JK173" s="434"/>
      <c r="JL173" s="434"/>
      <c r="JM173" s="434"/>
      <c r="JN173" s="434"/>
    </row>
    <row r="174" spans="1:274" ht="12" customHeight="1" x14ac:dyDescent="0.2">
      <c r="A174" s="449"/>
      <c r="B174" s="926"/>
      <c r="C174" s="929"/>
      <c r="D174" s="934"/>
      <c r="E174" s="937"/>
      <c r="F174" s="441"/>
      <c r="G174" s="430"/>
      <c r="H174" s="429"/>
      <c r="I174" s="429"/>
      <c r="J174" s="429"/>
      <c r="K174" s="429"/>
      <c r="L174" s="429"/>
      <c r="M174" s="429"/>
      <c r="N174" s="429"/>
      <c r="O174" s="429"/>
      <c r="P174" s="429"/>
      <c r="Q174" s="429"/>
      <c r="R174" s="429"/>
      <c r="S174" s="429"/>
      <c r="T174" s="429"/>
      <c r="U174" s="429"/>
      <c r="V174" s="429"/>
      <c r="W174" s="429"/>
      <c r="X174" s="429"/>
      <c r="Y174" s="429"/>
      <c r="Z174" s="429"/>
      <c r="AA174" s="429"/>
      <c r="AB174" s="429"/>
      <c r="AC174" s="429"/>
      <c r="AD174" s="429"/>
      <c r="AE174" s="429"/>
      <c r="AF174" s="429"/>
      <c r="AG174" s="429"/>
      <c r="AH174" s="429"/>
      <c r="AI174" s="429"/>
      <c r="AJ174" s="429"/>
      <c r="AK174" s="429"/>
      <c r="AL174" s="430"/>
      <c r="AM174" s="429"/>
      <c r="AN174" s="429"/>
      <c r="AO174" s="429"/>
      <c r="AP174" s="429"/>
      <c r="AQ174" s="429"/>
      <c r="AR174" s="429"/>
      <c r="AS174" s="429"/>
      <c r="AT174" s="429"/>
      <c r="AU174" s="429"/>
      <c r="AV174" s="429"/>
      <c r="AW174" s="429"/>
      <c r="AX174" s="429"/>
      <c r="AY174" s="429"/>
      <c r="AZ174" s="429"/>
      <c r="BA174" s="430"/>
      <c r="BB174" s="428"/>
      <c r="BC174" s="428"/>
      <c r="BD174" s="429"/>
      <c r="BE174" s="429"/>
      <c r="BF174" s="429"/>
      <c r="BG174" s="429"/>
      <c r="BH174" s="429"/>
      <c r="BI174" s="429"/>
      <c r="BJ174" s="429"/>
      <c r="BK174" s="429"/>
      <c r="BL174" s="429"/>
      <c r="BM174" s="429"/>
      <c r="BN174" s="429"/>
      <c r="BO174" s="429"/>
      <c r="BP174" s="429"/>
      <c r="BQ174" s="429"/>
      <c r="BR174" s="429"/>
      <c r="BS174" s="429"/>
      <c r="BT174" s="430"/>
      <c r="BU174" s="429"/>
      <c r="BV174" s="429"/>
      <c r="BW174" s="429"/>
      <c r="BX174" s="429"/>
      <c r="BY174" s="429"/>
      <c r="BZ174" s="429"/>
      <c r="CA174" s="429"/>
      <c r="CB174" s="429"/>
      <c r="CC174" s="429"/>
      <c r="CD174" s="429"/>
      <c r="CE174" s="429"/>
      <c r="CF174" s="429"/>
      <c r="CG174" s="429"/>
      <c r="CH174" s="429"/>
      <c r="CI174" s="428"/>
      <c r="CJ174" s="430"/>
      <c r="CK174" s="429"/>
      <c r="CL174" s="429"/>
      <c r="CM174" s="429"/>
      <c r="CN174" s="429"/>
      <c r="CO174" s="429"/>
      <c r="CP174" s="429"/>
      <c r="CQ174" s="429"/>
      <c r="CR174" s="429"/>
      <c r="CS174" s="429"/>
      <c r="CT174" s="429"/>
      <c r="CU174" s="429"/>
      <c r="CV174" s="429"/>
      <c r="CW174" s="429"/>
      <c r="CX174" s="429"/>
      <c r="CY174" s="429"/>
      <c r="CZ174" s="429"/>
      <c r="DA174" s="429"/>
      <c r="DB174" s="429"/>
      <c r="DC174" s="429"/>
      <c r="DD174" s="429"/>
      <c r="DE174" s="429"/>
      <c r="DF174" s="429"/>
      <c r="DG174" s="429"/>
      <c r="DH174" s="429"/>
      <c r="DI174" s="429"/>
      <c r="DJ174" s="429"/>
      <c r="DK174" s="429"/>
      <c r="DL174" s="429"/>
      <c r="DM174" s="429"/>
      <c r="DN174" s="429"/>
      <c r="DO174" s="430"/>
      <c r="DP174" s="428"/>
      <c r="DQ174" s="428"/>
      <c r="DR174" s="428"/>
      <c r="DS174" s="428"/>
      <c r="DT174" s="429"/>
      <c r="DU174" s="429"/>
      <c r="DV174" s="429"/>
      <c r="DW174" s="429"/>
      <c r="DX174" s="429"/>
      <c r="DY174" s="429"/>
      <c r="DZ174" s="429"/>
      <c r="EA174" s="429"/>
      <c r="EB174" s="429"/>
      <c r="EC174" s="429"/>
      <c r="ED174" s="429"/>
      <c r="EE174" s="429"/>
      <c r="EF174" s="429"/>
      <c r="EG174" s="429"/>
      <c r="EH174" s="429"/>
      <c r="EI174" s="429"/>
      <c r="EJ174" s="429"/>
      <c r="EK174" s="429"/>
      <c r="EL174" s="429"/>
      <c r="EM174" s="429"/>
      <c r="EN174" s="429"/>
      <c r="EO174" s="429"/>
      <c r="EP174" s="429"/>
      <c r="EQ174" s="429"/>
      <c r="ER174" s="429"/>
      <c r="ES174" s="429"/>
      <c r="ET174" s="429"/>
      <c r="EU174" s="429"/>
      <c r="EV174" s="429"/>
      <c r="EW174" s="429"/>
      <c r="EX174" s="429"/>
      <c r="EY174" s="429"/>
      <c r="EZ174" s="429"/>
      <c r="FA174" s="429"/>
      <c r="FB174" s="429"/>
      <c r="FC174" s="429"/>
      <c r="FD174" s="429"/>
      <c r="FE174" s="429"/>
      <c r="FF174" s="429"/>
      <c r="FG174" s="429"/>
      <c r="FH174" s="429"/>
      <c r="FI174" s="429"/>
      <c r="FJ174" s="429"/>
      <c r="FK174" s="429"/>
      <c r="FL174" s="429"/>
      <c r="FM174" s="429"/>
      <c r="FN174" s="429"/>
      <c r="FO174" s="429"/>
      <c r="FP174" s="429"/>
      <c r="FQ174" s="429"/>
      <c r="FR174" s="429"/>
      <c r="FS174" s="429"/>
      <c r="FT174" s="429"/>
      <c r="FU174" s="429"/>
      <c r="FV174" s="429"/>
      <c r="FW174" s="429"/>
      <c r="FX174" s="429"/>
      <c r="FY174" s="429"/>
      <c r="FZ174" s="429"/>
      <c r="GA174" s="917"/>
      <c r="GB174" s="917"/>
      <c r="GC174" s="917"/>
      <c r="GD174" s="917"/>
      <c r="GE174" s="917"/>
      <c r="GF174" s="917"/>
      <c r="GG174" s="917"/>
      <c r="GH174" s="917"/>
      <c r="GI174" s="917"/>
      <c r="GJ174" s="917"/>
      <c r="GK174" s="917"/>
      <c r="GL174" s="917"/>
      <c r="GM174" s="917"/>
      <c r="GN174" s="917"/>
      <c r="GO174" s="917"/>
      <c r="GP174" s="917"/>
      <c r="GQ174" s="917"/>
      <c r="GR174" s="917"/>
      <c r="GS174" s="917"/>
      <c r="GT174" s="971"/>
      <c r="GU174" s="972"/>
      <c r="GV174" s="972"/>
      <c r="GW174" s="972"/>
      <c r="GX174" s="917"/>
      <c r="GY174" s="917"/>
      <c r="GZ174" s="917"/>
      <c r="HA174" s="917"/>
      <c r="HB174" s="917"/>
      <c r="HC174" s="917"/>
      <c r="HD174" s="917"/>
      <c r="HE174" s="917"/>
      <c r="HF174" s="917"/>
      <c r="HG174" s="917"/>
      <c r="HH174" s="917"/>
      <c r="HI174" s="439"/>
      <c r="HJ174" s="434"/>
      <c r="HK174" s="434"/>
      <c r="HL174" s="434"/>
      <c r="HM174" s="434"/>
      <c r="HN174" s="434"/>
      <c r="HO174" s="434"/>
      <c r="HP174" s="434"/>
      <c r="HQ174" s="434"/>
      <c r="HR174" s="434"/>
      <c r="HS174" s="434"/>
      <c r="HT174" s="434"/>
      <c r="HU174" s="434"/>
      <c r="HV174" s="434"/>
      <c r="HW174" s="917"/>
      <c r="HX174" s="434"/>
      <c r="HY174" s="434"/>
      <c r="HZ174" s="434"/>
      <c r="IA174" s="434"/>
      <c r="IB174" s="434"/>
      <c r="IC174" s="434"/>
      <c r="ID174" s="434"/>
      <c r="IE174" s="434"/>
      <c r="IF174" s="434"/>
      <c r="IG174" s="434"/>
      <c r="IH174" s="434"/>
      <c r="II174" s="434"/>
      <c r="IJ174" s="434"/>
      <c r="IK174" s="434"/>
      <c r="IL174" s="434"/>
      <c r="IM174" s="434"/>
      <c r="IN174" s="434"/>
      <c r="IO174" s="434"/>
      <c r="IP174" s="434"/>
      <c r="IQ174" s="434"/>
      <c r="IR174" s="434"/>
      <c r="IS174" s="434"/>
      <c r="IT174" s="434"/>
      <c r="IU174" s="434"/>
      <c r="IV174" s="434"/>
      <c r="IW174" s="434"/>
      <c r="IX174" s="434"/>
      <c r="IY174" s="434"/>
      <c r="IZ174" s="434"/>
      <c r="JA174" s="434"/>
      <c r="JB174" s="434"/>
      <c r="JC174" s="434"/>
      <c r="JD174" s="434"/>
      <c r="JE174" s="434"/>
      <c r="JF174" s="434"/>
      <c r="JG174" s="434"/>
      <c r="JH174" s="434"/>
      <c r="JI174" s="434"/>
      <c r="JJ174" s="434"/>
      <c r="JK174" s="434"/>
      <c r="JL174" s="434"/>
      <c r="JM174" s="434"/>
      <c r="JN174" s="434"/>
    </row>
    <row r="175" spans="1:274" ht="12" customHeight="1" x14ac:dyDescent="0.2">
      <c r="A175" s="449"/>
      <c r="B175" s="973">
        <v>2</v>
      </c>
      <c r="C175" s="927" t="s">
        <v>1300</v>
      </c>
      <c r="D175" s="933" t="s">
        <v>1301</v>
      </c>
      <c r="E175" s="935">
        <v>2</v>
      </c>
      <c r="F175" s="437" t="str">
        <f>HX5</f>
        <v>AJ.14109</v>
      </c>
      <c r="G175" s="430"/>
      <c r="H175" s="429"/>
      <c r="I175" s="429"/>
      <c r="J175" s="429"/>
      <c r="K175" s="429"/>
      <c r="L175" s="429"/>
      <c r="M175" s="429"/>
      <c r="N175" s="429"/>
      <c r="O175" s="429"/>
      <c r="P175" s="429"/>
      <c r="Q175" s="429"/>
      <c r="R175" s="429"/>
      <c r="S175" s="429"/>
      <c r="T175" s="429"/>
      <c r="U175" s="429"/>
      <c r="V175" s="429"/>
      <c r="W175" s="429"/>
      <c r="X175" s="429"/>
      <c r="Y175" s="429"/>
      <c r="Z175" s="429"/>
      <c r="AA175" s="429"/>
      <c r="AB175" s="429"/>
      <c r="AC175" s="429"/>
      <c r="AD175" s="429"/>
      <c r="AE175" s="429"/>
      <c r="AF175" s="429"/>
      <c r="AG175" s="429"/>
      <c r="AH175" s="429"/>
      <c r="AI175" s="429"/>
      <c r="AJ175" s="429"/>
      <c r="AK175" s="429"/>
      <c r="AL175" s="430"/>
      <c r="AM175" s="429"/>
      <c r="AN175" s="429"/>
      <c r="AO175" s="429"/>
      <c r="AP175" s="429"/>
      <c r="AQ175" s="429"/>
      <c r="AR175" s="429"/>
      <c r="AS175" s="429"/>
      <c r="AT175" s="429"/>
      <c r="AU175" s="429"/>
      <c r="AV175" s="429"/>
      <c r="AW175" s="429"/>
      <c r="AX175" s="429"/>
      <c r="AY175" s="429"/>
      <c r="AZ175" s="429"/>
      <c r="BA175" s="430"/>
      <c r="BB175" s="428"/>
      <c r="BC175" s="428"/>
      <c r="BD175" s="429"/>
      <c r="BE175" s="429"/>
      <c r="BF175" s="429"/>
      <c r="BG175" s="429"/>
      <c r="BH175" s="429"/>
      <c r="BI175" s="429"/>
      <c r="BJ175" s="429"/>
      <c r="BK175" s="429"/>
      <c r="BL175" s="429"/>
      <c r="BM175" s="429"/>
      <c r="BN175" s="429"/>
      <c r="BO175" s="429"/>
      <c r="BP175" s="429"/>
      <c r="BQ175" s="429"/>
      <c r="BR175" s="429"/>
      <c r="BS175" s="429"/>
      <c r="BT175" s="430"/>
      <c r="BU175" s="429"/>
      <c r="BV175" s="429"/>
      <c r="BW175" s="429"/>
      <c r="BX175" s="429"/>
      <c r="BY175" s="429"/>
      <c r="BZ175" s="429"/>
      <c r="CA175" s="429"/>
      <c r="CB175" s="429"/>
      <c r="CC175" s="429"/>
      <c r="CD175" s="429"/>
      <c r="CE175" s="429"/>
      <c r="CF175" s="429"/>
      <c r="CG175" s="429"/>
      <c r="CH175" s="429"/>
      <c r="CI175" s="428"/>
      <c r="CJ175" s="430"/>
      <c r="CK175" s="429"/>
      <c r="CL175" s="429"/>
      <c r="CM175" s="429"/>
      <c r="CN175" s="429"/>
      <c r="CO175" s="429"/>
      <c r="CP175" s="429"/>
      <c r="CQ175" s="429"/>
      <c r="CR175" s="429"/>
      <c r="CS175" s="429"/>
      <c r="CT175" s="429"/>
      <c r="CU175" s="429"/>
      <c r="CV175" s="429"/>
      <c r="CW175" s="429"/>
      <c r="CX175" s="429"/>
      <c r="CY175" s="429"/>
      <c r="CZ175" s="429"/>
      <c r="DA175" s="429"/>
      <c r="DB175" s="429"/>
      <c r="DC175" s="429"/>
      <c r="DD175" s="429"/>
      <c r="DE175" s="429"/>
      <c r="DF175" s="429"/>
      <c r="DG175" s="429"/>
      <c r="DH175" s="429"/>
      <c r="DI175" s="429"/>
      <c r="DJ175" s="429"/>
      <c r="DK175" s="429"/>
      <c r="DL175" s="429"/>
      <c r="DM175" s="429"/>
      <c r="DN175" s="429"/>
      <c r="DO175" s="430"/>
      <c r="DP175" s="428"/>
      <c r="DQ175" s="428"/>
      <c r="DR175" s="428"/>
      <c r="DS175" s="428"/>
      <c r="DT175" s="429"/>
      <c r="DU175" s="429"/>
      <c r="DV175" s="429"/>
      <c r="DW175" s="429"/>
      <c r="DX175" s="429"/>
      <c r="DY175" s="429"/>
      <c r="DZ175" s="429"/>
      <c r="EA175" s="429"/>
      <c r="EB175" s="429"/>
      <c r="EC175" s="429"/>
      <c r="ED175" s="429"/>
      <c r="EE175" s="429"/>
      <c r="EF175" s="429"/>
      <c r="EG175" s="429"/>
      <c r="EH175" s="429"/>
      <c r="EI175" s="429"/>
      <c r="EJ175" s="429"/>
      <c r="EK175" s="429"/>
      <c r="EL175" s="429"/>
      <c r="EM175" s="429"/>
      <c r="EN175" s="429"/>
      <c r="EO175" s="429"/>
      <c r="EP175" s="429"/>
      <c r="EQ175" s="429"/>
      <c r="ER175" s="429"/>
      <c r="ES175" s="429"/>
      <c r="ET175" s="429"/>
      <c r="EU175" s="429"/>
      <c r="EV175" s="429"/>
      <c r="EW175" s="429"/>
      <c r="EX175" s="429"/>
      <c r="EY175" s="429"/>
      <c r="EZ175" s="429"/>
      <c r="FA175" s="429"/>
      <c r="FB175" s="429"/>
      <c r="FC175" s="429"/>
      <c r="FD175" s="429"/>
      <c r="FE175" s="429"/>
      <c r="FF175" s="429"/>
      <c r="FG175" s="429"/>
      <c r="FH175" s="429"/>
      <c r="FI175" s="429"/>
      <c r="FJ175" s="429"/>
      <c r="FK175" s="429"/>
      <c r="FL175" s="429"/>
      <c r="FM175" s="429"/>
      <c r="FN175" s="429"/>
      <c r="FO175" s="429"/>
      <c r="FP175" s="429"/>
      <c r="FQ175" s="429"/>
      <c r="FR175" s="429"/>
      <c r="FS175" s="429"/>
      <c r="FT175" s="429"/>
      <c r="FU175" s="429"/>
      <c r="FV175" s="429"/>
      <c r="FW175" s="429"/>
      <c r="FX175" s="429"/>
      <c r="FY175" s="429"/>
      <c r="FZ175" s="429"/>
      <c r="GA175" s="916"/>
      <c r="GB175" s="916"/>
      <c r="GC175" s="916"/>
      <c r="GD175" s="916"/>
      <c r="GE175" s="916"/>
      <c r="GF175" s="916"/>
      <c r="GG175" s="916"/>
      <c r="GH175" s="916"/>
      <c r="GI175" s="916"/>
      <c r="GJ175" s="916"/>
      <c r="GK175" s="916"/>
      <c r="GL175" s="916"/>
      <c r="GM175" s="916"/>
      <c r="GN175" s="916"/>
      <c r="GO175" s="916"/>
      <c r="GP175" s="916"/>
      <c r="GQ175" s="916"/>
      <c r="GR175" s="916"/>
      <c r="GS175" s="916"/>
      <c r="GT175" s="970"/>
      <c r="GU175" s="972"/>
      <c r="GV175" s="972"/>
      <c r="GW175" s="972"/>
      <c r="GX175" s="916"/>
      <c r="GY175" s="916"/>
      <c r="GZ175" s="916"/>
      <c r="HA175" s="916"/>
      <c r="HB175" s="916"/>
      <c r="HC175" s="916"/>
      <c r="HD175" s="916"/>
      <c r="HE175" s="916"/>
      <c r="HF175" s="916"/>
      <c r="HG175" s="916"/>
      <c r="HH175" s="916"/>
      <c r="HI175" s="438"/>
      <c r="HJ175" s="434"/>
      <c r="HK175" s="434"/>
      <c r="HL175" s="434"/>
      <c r="HM175" s="434"/>
      <c r="HN175" s="434"/>
      <c r="HO175" s="434"/>
      <c r="HP175" s="434"/>
      <c r="HQ175" s="434"/>
      <c r="HR175" s="434"/>
      <c r="HS175" s="434"/>
      <c r="HT175" s="434"/>
      <c r="HU175" s="434"/>
      <c r="HV175" s="434"/>
      <c r="HW175" s="434"/>
      <c r="HX175" s="916">
        <v>1</v>
      </c>
      <c r="HY175" s="434"/>
      <c r="HZ175" s="434"/>
      <c r="IA175" s="434"/>
      <c r="IB175" s="434"/>
      <c r="IC175" s="438"/>
      <c r="ID175" s="916">
        <v>1</v>
      </c>
      <c r="IE175" s="916"/>
      <c r="IF175" s="434"/>
      <c r="IG175" s="434"/>
      <c r="IH175" s="434"/>
      <c r="II175" s="434"/>
      <c r="IJ175" s="434"/>
      <c r="IK175" s="434"/>
      <c r="IL175" s="434"/>
      <c r="IM175" s="434"/>
      <c r="IN175" s="434"/>
      <c r="IO175" s="434"/>
      <c r="IP175" s="434"/>
      <c r="IQ175" s="434"/>
      <c r="IR175" s="434"/>
      <c r="IS175" s="434"/>
      <c r="IT175" s="434"/>
      <c r="IU175" s="434"/>
      <c r="IV175" s="434"/>
      <c r="IW175" s="434"/>
      <c r="IX175" s="434"/>
      <c r="IY175" s="434"/>
      <c r="IZ175" s="434"/>
      <c r="JA175" s="434"/>
      <c r="JB175" s="434"/>
      <c r="JC175" s="434"/>
      <c r="JD175" s="434"/>
      <c r="JE175" s="434"/>
      <c r="JF175" s="434"/>
      <c r="JG175" s="434"/>
      <c r="JH175" s="434"/>
      <c r="JI175" s="434"/>
      <c r="JJ175" s="434"/>
      <c r="JK175" s="434"/>
      <c r="JL175" s="434"/>
      <c r="JM175" s="434"/>
      <c r="JN175" s="434"/>
    </row>
    <row r="176" spans="1:274" ht="12" customHeight="1" x14ac:dyDescent="0.2">
      <c r="A176" s="449"/>
      <c r="B176" s="974"/>
      <c r="C176" s="929"/>
      <c r="D176" s="934"/>
      <c r="E176" s="937"/>
      <c r="F176" s="437" t="str">
        <f>ID5</f>
        <v>IM.14112</v>
      </c>
      <c r="G176" s="430"/>
      <c r="H176" s="429"/>
      <c r="I176" s="429"/>
      <c r="J176" s="429"/>
      <c r="K176" s="429"/>
      <c r="L176" s="429"/>
      <c r="M176" s="429"/>
      <c r="N176" s="429"/>
      <c r="O176" s="429"/>
      <c r="P176" s="429"/>
      <c r="Q176" s="429"/>
      <c r="R176" s="429"/>
      <c r="S176" s="429"/>
      <c r="T176" s="429"/>
      <c r="U176" s="429"/>
      <c r="V176" s="429"/>
      <c r="W176" s="429"/>
      <c r="X176" s="429"/>
      <c r="Y176" s="429"/>
      <c r="Z176" s="429"/>
      <c r="AA176" s="429"/>
      <c r="AB176" s="429"/>
      <c r="AC176" s="429"/>
      <c r="AD176" s="429"/>
      <c r="AE176" s="429"/>
      <c r="AF176" s="429"/>
      <c r="AG176" s="429"/>
      <c r="AH176" s="429"/>
      <c r="AI176" s="429"/>
      <c r="AJ176" s="429"/>
      <c r="AK176" s="429"/>
      <c r="AL176" s="430"/>
      <c r="AM176" s="429"/>
      <c r="AN176" s="429"/>
      <c r="AO176" s="429"/>
      <c r="AP176" s="429"/>
      <c r="AQ176" s="429"/>
      <c r="AR176" s="429"/>
      <c r="AS176" s="429"/>
      <c r="AT176" s="429"/>
      <c r="AU176" s="429"/>
      <c r="AV176" s="429"/>
      <c r="AW176" s="429"/>
      <c r="AX176" s="429"/>
      <c r="AY176" s="429"/>
      <c r="AZ176" s="429"/>
      <c r="BA176" s="430"/>
      <c r="BB176" s="428"/>
      <c r="BC176" s="428"/>
      <c r="BD176" s="429"/>
      <c r="BE176" s="429"/>
      <c r="BF176" s="429"/>
      <c r="BG176" s="429"/>
      <c r="BH176" s="429"/>
      <c r="BI176" s="429"/>
      <c r="BJ176" s="429"/>
      <c r="BK176" s="429"/>
      <c r="BL176" s="429"/>
      <c r="BM176" s="429"/>
      <c r="BN176" s="429"/>
      <c r="BO176" s="429"/>
      <c r="BP176" s="429"/>
      <c r="BQ176" s="429"/>
      <c r="BR176" s="429"/>
      <c r="BS176" s="429"/>
      <c r="BT176" s="430"/>
      <c r="BU176" s="429"/>
      <c r="BV176" s="429"/>
      <c r="BW176" s="429"/>
      <c r="BX176" s="429"/>
      <c r="BY176" s="429"/>
      <c r="BZ176" s="429"/>
      <c r="CA176" s="429"/>
      <c r="CB176" s="429"/>
      <c r="CC176" s="429"/>
      <c r="CD176" s="429"/>
      <c r="CE176" s="429"/>
      <c r="CF176" s="429"/>
      <c r="CG176" s="429"/>
      <c r="CH176" s="429"/>
      <c r="CI176" s="428"/>
      <c r="CJ176" s="430"/>
      <c r="CK176" s="429"/>
      <c r="CL176" s="429"/>
      <c r="CM176" s="429"/>
      <c r="CN176" s="429"/>
      <c r="CO176" s="429"/>
      <c r="CP176" s="429"/>
      <c r="CQ176" s="429"/>
      <c r="CR176" s="429"/>
      <c r="CS176" s="429"/>
      <c r="CT176" s="429"/>
      <c r="CU176" s="429"/>
      <c r="CV176" s="429"/>
      <c r="CW176" s="429"/>
      <c r="CX176" s="429"/>
      <c r="CY176" s="429"/>
      <c r="CZ176" s="429"/>
      <c r="DA176" s="429"/>
      <c r="DB176" s="429"/>
      <c r="DC176" s="429"/>
      <c r="DD176" s="429"/>
      <c r="DE176" s="429"/>
      <c r="DF176" s="429"/>
      <c r="DG176" s="429"/>
      <c r="DH176" s="429"/>
      <c r="DI176" s="429"/>
      <c r="DJ176" s="429"/>
      <c r="DK176" s="429"/>
      <c r="DL176" s="429"/>
      <c r="DM176" s="429"/>
      <c r="DN176" s="429"/>
      <c r="DO176" s="430"/>
      <c r="DP176" s="428"/>
      <c r="DQ176" s="428"/>
      <c r="DR176" s="428"/>
      <c r="DS176" s="428"/>
      <c r="DT176" s="429"/>
      <c r="DU176" s="429"/>
      <c r="DV176" s="429"/>
      <c r="DW176" s="429"/>
      <c r="DX176" s="429"/>
      <c r="DY176" s="429"/>
      <c r="DZ176" s="429"/>
      <c r="EA176" s="429"/>
      <c r="EB176" s="429"/>
      <c r="EC176" s="429"/>
      <c r="ED176" s="429"/>
      <c r="EE176" s="429"/>
      <c r="EF176" s="429"/>
      <c r="EG176" s="429"/>
      <c r="EH176" s="429"/>
      <c r="EI176" s="429"/>
      <c r="EJ176" s="429"/>
      <c r="EK176" s="429"/>
      <c r="EL176" s="429"/>
      <c r="EM176" s="429"/>
      <c r="EN176" s="429"/>
      <c r="EO176" s="429"/>
      <c r="EP176" s="429"/>
      <c r="EQ176" s="429"/>
      <c r="ER176" s="429"/>
      <c r="ES176" s="429"/>
      <c r="ET176" s="429"/>
      <c r="EU176" s="429"/>
      <c r="EV176" s="429"/>
      <c r="EW176" s="429"/>
      <c r="EX176" s="429"/>
      <c r="EY176" s="429"/>
      <c r="EZ176" s="429"/>
      <c r="FA176" s="429"/>
      <c r="FB176" s="429"/>
      <c r="FC176" s="429"/>
      <c r="FD176" s="429"/>
      <c r="FE176" s="429"/>
      <c r="FF176" s="429"/>
      <c r="FG176" s="429"/>
      <c r="FH176" s="429"/>
      <c r="FI176" s="429"/>
      <c r="FJ176" s="429"/>
      <c r="FK176" s="429"/>
      <c r="FL176" s="429"/>
      <c r="FM176" s="429"/>
      <c r="FN176" s="429"/>
      <c r="FO176" s="429"/>
      <c r="FP176" s="429"/>
      <c r="FQ176" s="429"/>
      <c r="FR176" s="429"/>
      <c r="FS176" s="429"/>
      <c r="FT176" s="429"/>
      <c r="FU176" s="429"/>
      <c r="FV176" s="429"/>
      <c r="FW176" s="429"/>
      <c r="FX176" s="429"/>
      <c r="FY176" s="429"/>
      <c r="FZ176" s="429"/>
      <c r="GA176" s="917"/>
      <c r="GB176" s="917"/>
      <c r="GC176" s="917"/>
      <c r="GD176" s="917"/>
      <c r="GE176" s="917"/>
      <c r="GF176" s="917"/>
      <c r="GG176" s="917"/>
      <c r="GH176" s="917"/>
      <c r="GI176" s="917"/>
      <c r="GJ176" s="917"/>
      <c r="GK176" s="917"/>
      <c r="GL176" s="917"/>
      <c r="GM176" s="917"/>
      <c r="GN176" s="917"/>
      <c r="GO176" s="917"/>
      <c r="GP176" s="917"/>
      <c r="GQ176" s="917"/>
      <c r="GR176" s="917"/>
      <c r="GS176" s="917"/>
      <c r="GT176" s="971"/>
      <c r="GU176" s="972"/>
      <c r="GV176" s="972"/>
      <c r="GW176" s="972"/>
      <c r="GX176" s="917"/>
      <c r="GY176" s="917"/>
      <c r="GZ176" s="917"/>
      <c r="HA176" s="917"/>
      <c r="HB176" s="917"/>
      <c r="HC176" s="917"/>
      <c r="HD176" s="917"/>
      <c r="HE176" s="917"/>
      <c r="HF176" s="917"/>
      <c r="HG176" s="917"/>
      <c r="HH176" s="917"/>
      <c r="HI176" s="439"/>
      <c r="HJ176" s="434"/>
      <c r="HK176" s="434"/>
      <c r="HL176" s="434"/>
      <c r="HM176" s="434"/>
      <c r="HN176" s="434"/>
      <c r="HO176" s="434"/>
      <c r="HP176" s="434"/>
      <c r="HQ176" s="434"/>
      <c r="HR176" s="434"/>
      <c r="HS176" s="434"/>
      <c r="HT176" s="434"/>
      <c r="HU176" s="434"/>
      <c r="HV176" s="434"/>
      <c r="HW176" s="434"/>
      <c r="HX176" s="917"/>
      <c r="HY176" s="434"/>
      <c r="HZ176" s="434"/>
      <c r="IA176" s="434"/>
      <c r="IB176" s="434"/>
      <c r="IC176" s="439"/>
      <c r="ID176" s="917"/>
      <c r="IE176" s="917"/>
      <c r="IF176" s="434"/>
      <c r="IG176" s="434"/>
      <c r="IH176" s="434"/>
      <c r="II176" s="434"/>
      <c r="IJ176" s="434"/>
      <c r="IK176" s="434"/>
      <c r="IL176" s="434"/>
      <c r="IM176" s="434"/>
      <c r="IN176" s="434"/>
      <c r="IO176" s="434"/>
      <c r="IP176" s="434"/>
      <c r="IQ176" s="434"/>
      <c r="IR176" s="434"/>
      <c r="IS176" s="434"/>
      <c r="IT176" s="434"/>
      <c r="IU176" s="434"/>
      <c r="IV176" s="434"/>
      <c r="IW176" s="434"/>
      <c r="IX176" s="434"/>
      <c r="IY176" s="434"/>
      <c r="IZ176" s="434"/>
      <c r="JA176" s="434"/>
      <c r="JB176" s="434"/>
      <c r="JC176" s="434"/>
      <c r="JD176" s="434"/>
      <c r="JE176" s="434"/>
      <c r="JF176" s="434"/>
      <c r="JG176" s="434"/>
      <c r="JH176" s="434"/>
      <c r="JI176" s="434"/>
      <c r="JJ176" s="434"/>
      <c r="JK176" s="434"/>
      <c r="JL176" s="434"/>
      <c r="JM176" s="434"/>
      <c r="JN176" s="434"/>
    </row>
    <row r="177" spans="1:274" ht="12" customHeight="1" x14ac:dyDescent="0.2">
      <c r="A177" s="449"/>
      <c r="B177" s="973">
        <v>3</v>
      </c>
      <c r="C177" s="927" t="s">
        <v>1302</v>
      </c>
      <c r="D177" s="933" t="s">
        <v>197</v>
      </c>
      <c r="E177" s="935">
        <v>2</v>
      </c>
      <c r="F177" s="437" t="str">
        <f>IF5</f>
        <v>SY.12113</v>
      </c>
      <c r="G177" s="430"/>
      <c r="H177" s="429"/>
      <c r="I177" s="429"/>
      <c r="J177" s="429"/>
      <c r="K177" s="429"/>
      <c r="L177" s="429"/>
      <c r="M177" s="429"/>
      <c r="N177" s="429"/>
      <c r="O177" s="429"/>
      <c r="P177" s="429"/>
      <c r="Q177" s="429"/>
      <c r="R177" s="429"/>
      <c r="S177" s="429"/>
      <c r="T177" s="429"/>
      <c r="U177" s="429"/>
      <c r="V177" s="429"/>
      <c r="W177" s="429"/>
      <c r="X177" s="429"/>
      <c r="Y177" s="429"/>
      <c r="Z177" s="429"/>
      <c r="AA177" s="429"/>
      <c r="AB177" s="429"/>
      <c r="AC177" s="429"/>
      <c r="AD177" s="429"/>
      <c r="AE177" s="429"/>
      <c r="AF177" s="429"/>
      <c r="AG177" s="429"/>
      <c r="AH177" s="429"/>
      <c r="AI177" s="429"/>
      <c r="AJ177" s="429"/>
      <c r="AK177" s="429"/>
      <c r="AL177" s="430"/>
      <c r="AM177" s="429"/>
      <c r="AN177" s="429"/>
      <c r="AO177" s="429"/>
      <c r="AP177" s="429"/>
      <c r="AQ177" s="429"/>
      <c r="AR177" s="429"/>
      <c r="AS177" s="429"/>
      <c r="AT177" s="429"/>
      <c r="AU177" s="429"/>
      <c r="AV177" s="429"/>
      <c r="AW177" s="429"/>
      <c r="AX177" s="429"/>
      <c r="AY177" s="429"/>
      <c r="AZ177" s="429"/>
      <c r="BA177" s="430"/>
      <c r="BB177" s="428"/>
      <c r="BC177" s="428"/>
      <c r="BD177" s="429"/>
      <c r="BE177" s="429"/>
      <c r="BF177" s="429"/>
      <c r="BG177" s="429"/>
      <c r="BH177" s="429"/>
      <c r="BI177" s="429"/>
      <c r="BJ177" s="429"/>
      <c r="BK177" s="429"/>
      <c r="BL177" s="429"/>
      <c r="BM177" s="429"/>
      <c r="BN177" s="429"/>
      <c r="BO177" s="429"/>
      <c r="BP177" s="429"/>
      <c r="BQ177" s="429"/>
      <c r="BR177" s="429"/>
      <c r="BS177" s="429"/>
      <c r="BT177" s="430"/>
      <c r="BU177" s="429"/>
      <c r="BV177" s="429"/>
      <c r="BW177" s="429"/>
      <c r="BX177" s="429"/>
      <c r="BY177" s="429"/>
      <c r="BZ177" s="429"/>
      <c r="CA177" s="429"/>
      <c r="CB177" s="429"/>
      <c r="CC177" s="429"/>
      <c r="CD177" s="429"/>
      <c r="CE177" s="429"/>
      <c r="CF177" s="429"/>
      <c r="CG177" s="429"/>
      <c r="CH177" s="429"/>
      <c r="CI177" s="428"/>
      <c r="CJ177" s="430"/>
      <c r="CK177" s="429"/>
      <c r="CL177" s="429"/>
      <c r="CM177" s="429"/>
      <c r="CN177" s="429"/>
      <c r="CO177" s="429"/>
      <c r="CP177" s="429"/>
      <c r="CQ177" s="429"/>
      <c r="CR177" s="429"/>
      <c r="CS177" s="429"/>
      <c r="CT177" s="429"/>
      <c r="CU177" s="429"/>
      <c r="CV177" s="429"/>
      <c r="CW177" s="429"/>
      <c r="CX177" s="429"/>
      <c r="CY177" s="429"/>
      <c r="CZ177" s="429"/>
      <c r="DA177" s="429"/>
      <c r="DB177" s="429"/>
      <c r="DC177" s="429"/>
      <c r="DD177" s="429"/>
      <c r="DE177" s="429"/>
      <c r="DF177" s="429"/>
      <c r="DG177" s="429"/>
      <c r="DH177" s="429"/>
      <c r="DI177" s="429"/>
      <c r="DJ177" s="429"/>
      <c r="DK177" s="429"/>
      <c r="DL177" s="429"/>
      <c r="DM177" s="429"/>
      <c r="DN177" s="429"/>
      <c r="DO177" s="430"/>
      <c r="DP177" s="428"/>
      <c r="DQ177" s="428"/>
      <c r="DR177" s="428"/>
      <c r="DS177" s="428"/>
      <c r="DT177" s="429"/>
      <c r="DU177" s="429"/>
      <c r="DV177" s="429"/>
      <c r="DW177" s="429"/>
      <c r="DX177" s="429"/>
      <c r="DY177" s="429"/>
      <c r="DZ177" s="429"/>
      <c r="EA177" s="429"/>
      <c r="EB177" s="429"/>
      <c r="EC177" s="429"/>
      <c r="ED177" s="429"/>
      <c r="EE177" s="429"/>
      <c r="EF177" s="429"/>
      <c r="EG177" s="429"/>
      <c r="EH177" s="429"/>
      <c r="EI177" s="429"/>
      <c r="EJ177" s="429"/>
      <c r="EK177" s="429"/>
      <c r="EL177" s="429"/>
      <c r="EM177" s="429"/>
      <c r="EN177" s="429"/>
      <c r="EO177" s="429"/>
      <c r="EP177" s="429"/>
      <c r="EQ177" s="429"/>
      <c r="ER177" s="429"/>
      <c r="ES177" s="429"/>
      <c r="ET177" s="429"/>
      <c r="EU177" s="429"/>
      <c r="EV177" s="429"/>
      <c r="EW177" s="429"/>
      <c r="EX177" s="429"/>
      <c r="EY177" s="429"/>
      <c r="EZ177" s="429"/>
      <c r="FA177" s="429"/>
      <c r="FB177" s="429"/>
      <c r="FC177" s="429"/>
      <c r="FD177" s="429"/>
      <c r="FE177" s="429"/>
      <c r="FF177" s="429"/>
      <c r="FG177" s="429"/>
      <c r="FH177" s="429"/>
      <c r="FI177" s="429"/>
      <c r="FJ177" s="429"/>
      <c r="FK177" s="429"/>
      <c r="FL177" s="429"/>
      <c r="FM177" s="429"/>
      <c r="FN177" s="429"/>
      <c r="FO177" s="429"/>
      <c r="FP177" s="429"/>
      <c r="FQ177" s="429"/>
      <c r="FR177" s="429"/>
      <c r="FS177" s="429"/>
      <c r="FT177" s="429"/>
      <c r="FU177" s="429"/>
      <c r="FV177" s="429"/>
      <c r="FW177" s="429"/>
      <c r="FX177" s="429"/>
      <c r="FY177" s="429"/>
      <c r="FZ177" s="429"/>
      <c r="GA177" s="916"/>
      <c r="GB177" s="916"/>
      <c r="GC177" s="916"/>
      <c r="GD177" s="916"/>
      <c r="GE177" s="916"/>
      <c r="GF177" s="916"/>
      <c r="GG177" s="916"/>
      <c r="GH177" s="916"/>
      <c r="GI177" s="916"/>
      <c r="GJ177" s="916"/>
      <c r="GK177" s="916"/>
      <c r="GL177" s="916"/>
      <c r="GM177" s="916"/>
      <c r="GN177" s="916"/>
      <c r="GO177" s="916"/>
      <c r="GP177" s="916"/>
      <c r="GQ177" s="916"/>
      <c r="GR177" s="916"/>
      <c r="GS177" s="916"/>
      <c r="GT177" s="970"/>
      <c r="GU177" s="972"/>
      <c r="GV177" s="972"/>
      <c r="GW177" s="972"/>
      <c r="GX177" s="916"/>
      <c r="GY177" s="916"/>
      <c r="GZ177" s="916"/>
      <c r="HA177" s="916"/>
      <c r="HB177" s="916"/>
      <c r="HC177" s="916"/>
      <c r="HD177" s="916"/>
      <c r="HE177" s="916"/>
      <c r="HF177" s="916"/>
      <c r="HG177" s="916"/>
      <c r="HH177" s="916"/>
      <c r="HI177" s="438"/>
      <c r="HJ177" s="434"/>
      <c r="HK177" s="434"/>
      <c r="HL177" s="434"/>
      <c r="HM177" s="434"/>
      <c r="HN177" s="434"/>
      <c r="HO177" s="434"/>
      <c r="HP177" s="434"/>
      <c r="HQ177" s="434"/>
      <c r="HR177" s="434"/>
      <c r="HS177" s="434"/>
      <c r="HT177" s="434"/>
      <c r="HU177" s="434"/>
      <c r="HV177" s="434"/>
      <c r="HW177" s="434"/>
      <c r="HX177" s="434"/>
      <c r="HY177" s="434"/>
      <c r="HZ177" s="434"/>
      <c r="IA177" s="434"/>
      <c r="IB177" s="434"/>
      <c r="IC177" s="434"/>
      <c r="ID177" s="434"/>
      <c r="IE177" s="434"/>
      <c r="IF177" s="916">
        <v>1</v>
      </c>
      <c r="IG177" s="434"/>
      <c r="IH177" s="434"/>
      <c r="II177" s="434"/>
      <c r="IJ177" s="916"/>
      <c r="IK177" s="916"/>
      <c r="IL177" s="916">
        <v>1</v>
      </c>
      <c r="IM177" s="434"/>
      <c r="IN177" s="434"/>
      <c r="IO177" s="434"/>
      <c r="IP177" s="434"/>
      <c r="IQ177" s="434"/>
      <c r="IR177" s="434"/>
      <c r="IS177" s="434"/>
      <c r="IT177" s="434"/>
      <c r="IU177" s="434"/>
      <c r="IV177" s="434"/>
      <c r="IW177" s="434"/>
      <c r="IX177" s="434"/>
      <c r="IY177" s="434"/>
      <c r="IZ177" s="434"/>
      <c r="JA177" s="434"/>
      <c r="JB177" s="434"/>
      <c r="JC177" s="434"/>
      <c r="JD177" s="434"/>
      <c r="JE177" s="434"/>
      <c r="JF177" s="434"/>
      <c r="JG177" s="434"/>
      <c r="JH177" s="434"/>
      <c r="JI177" s="434"/>
      <c r="JJ177" s="434"/>
      <c r="JK177" s="434"/>
      <c r="JL177" s="434"/>
      <c r="JM177" s="434"/>
      <c r="JN177" s="434"/>
    </row>
    <row r="178" spans="1:274" ht="12" customHeight="1" x14ac:dyDescent="0.2">
      <c r="A178" s="449"/>
      <c r="B178" s="974"/>
      <c r="C178" s="929"/>
      <c r="D178" s="934"/>
      <c r="E178" s="937"/>
      <c r="F178" s="437" t="str">
        <f>IL4</f>
        <v>Taqyuddin B, S.Pd., M.Pd</v>
      </c>
      <c r="G178" s="430"/>
      <c r="H178" s="429"/>
      <c r="I178" s="429"/>
      <c r="J178" s="429"/>
      <c r="K178" s="429"/>
      <c r="L178" s="429"/>
      <c r="M178" s="429"/>
      <c r="N178" s="429"/>
      <c r="O178" s="429"/>
      <c r="P178" s="429"/>
      <c r="Q178" s="429"/>
      <c r="R178" s="429"/>
      <c r="S178" s="429"/>
      <c r="T178" s="429"/>
      <c r="U178" s="429"/>
      <c r="V178" s="429"/>
      <c r="W178" s="429"/>
      <c r="X178" s="429"/>
      <c r="Y178" s="429"/>
      <c r="Z178" s="429"/>
      <c r="AA178" s="429"/>
      <c r="AB178" s="429"/>
      <c r="AC178" s="429"/>
      <c r="AD178" s="429"/>
      <c r="AE178" s="429"/>
      <c r="AF178" s="429"/>
      <c r="AG178" s="429"/>
      <c r="AH178" s="429"/>
      <c r="AI178" s="429"/>
      <c r="AJ178" s="429"/>
      <c r="AK178" s="429"/>
      <c r="AL178" s="430"/>
      <c r="AM178" s="429"/>
      <c r="AN178" s="429"/>
      <c r="AO178" s="429"/>
      <c r="AP178" s="429"/>
      <c r="AQ178" s="429"/>
      <c r="AR178" s="429"/>
      <c r="AS178" s="429"/>
      <c r="AT178" s="429"/>
      <c r="AU178" s="429"/>
      <c r="AV178" s="429"/>
      <c r="AW178" s="429"/>
      <c r="AX178" s="429"/>
      <c r="AY178" s="429"/>
      <c r="AZ178" s="429"/>
      <c r="BA178" s="430"/>
      <c r="BB178" s="428"/>
      <c r="BC178" s="428"/>
      <c r="BD178" s="429"/>
      <c r="BE178" s="429"/>
      <c r="BF178" s="429"/>
      <c r="BG178" s="429"/>
      <c r="BH178" s="429"/>
      <c r="BI178" s="429"/>
      <c r="BJ178" s="429"/>
      <c r="BK178" s="429"/>
      <c r="BL178" s="429"/>
      <c r="BM178" s="429"/>
      <c r="BN178" s="429"/>
      <c r="BO178" s="429"/>
      <c r="BP178" s="429"/>
      <c r="BQ178" s="429"/>
      <c r="BR178" s="429"/>
      <c r="BS178" s="429"/>
      <c r="BT178" s="430"/>
      <c r="BU178" s="429"/>
      <c r="BV178" s="429"/>
      <c r="BW178" s="429"/>
      <c r="BX178" s="429"/>
      <c r="BY178" s="429"/>
      <c r="BZ178" s="429"/>
      <c r="CA178" s="429"/>
      <c r="CB178" s="429"/>
      <c r="CC178" s="429"/>
      <c r="CD178" s="429"/>
      <c r="CE178" s="429"/>
      <c r="CF178" s="429"/>
      <c r="CG178" s="429"/>
      <c r="CH178" s="429"/>
      <c r="CI178" s="428"/>
      <c r="CJ178" s="430"/>
      <c r="CK178" s="429"/>
      <c r="CL178" s="429"/>
      <c r="CM178" s="429"/>
      <c r="CN178" s="429"/>
      <c r="CO178" s="429"/>
      <c r="CP178" s="429"/>
      <c r="CQ178" s="429"/>
      <c r="CR178" s="429"/>
      <c r="CS178" s="429"/>
      <c r="CT178" s="429"/>
      <c r="CU178" s="429"/>
      <c r="CV178" s="429"/>
      <c r="CW178" s="429"/>
      <c r="CX178" s="429"/>
      <c r="CY178" s="429"/>
      <c r="CZ178" s="429"/>
      <c r="DA178" s="429"/>
      <c r="DB178" s="429"/>
      <c r="DC178" s="429"/>
      <c r="DD178" s="429"/>
      <c r="DE178" s="429"/>
      <c r="DF178" s="429"/>
      <c r="DG178" s="429"/>
      <c r="DH178" s="429"/>
      <c r="DI178" s="429"/>
      <c r="DJ178" s="429"/>
      <c r="DK178" s="429"/>
      <c r="DL178" s="429"/>
      <c r="DM178" s="429"/>
      <c r="DN178" s="429"/>
      <c r="DO178" s="430"/>
      <c r="DP178" s="428"/>
      <c r="DQ178" s="428"/>
      <c r="DR178" s="428"/>
      <c r="DS178" s="428"/>
      <c r="DT178" s="429"/>
      <c r="DU178" s="429"/>
      <c r="DV178" s="429"/>
      <c r="DW178" s="429"/>
      <c r="DX178" s="429"/>
      <c r="DY178" s="429"/>
      <c r="DZ178" s="429"/>
      <c r="EA178" s="429"/>
      <c r="EB178" s="429"/>
      <c r="EC178" s="429"/>
      <c r="ED178" s="429"/>
      <c r="EE178" s="429"/>
      <c r="EF178" s="429"/>
      <c r="EG178" s="429"/>
      <c r="EH178" s="429"/>
      <c r="EI178" s="429"/>
      <c r="EJ178" s="429"/>
      <c r="EK178" s="429"/>
      <c r="EL178" s="429"/>
      <c r="EM178" s="429"/>
      <c r="EN178" s="429"/>
      <c r="EO178" s="429"/>
      <c r="EP178" s="429"/>
      <c r="EQ178" s="429"/>
      <c r="ER178" s="429"/>
      <c r="ES178" s="429"/>
      <c r="ET178" s="429"/>
      <c r="EU178" s="429"/>
      <c r="EV178" s="429"/>
      <c r="EW178" s="429"/>
      <c r="EX178" s="429"/>
      <c r="EY178" s="429"/>
      <c r="EZ178" s="429"/>
      <c r="FA178" s="429"/>
      <c r="FB178" s="429"/>
      <c r="FC178" s="429"/>
      <c r="FD178" s="429"/>
      <c r="FE178" s="429"/>
      <c r="FF178" s="429"/>
      <c r="FG178" s="429"/>
      <c r="FH178" s="429"/>
      <c r="FI178" s="429"/>
      <c r="FJ178" s="429"/>
      <c r="FK178" s="429"/>
      <c r="FL178" s="429"/>
      <c r="FM178" s="429"/>
      <c r="FN178" s="429"/>
      <c r="FO178" s="429"/>
      <c r="FP178" s="429"/>
      <c r="FQ178" s="429"/>
      <c r="FR178" s="429"/>
      <c r="FS178" s="429"/>
      <c r="FT178" s="429"/>
      <c r="FU178" s="429"/>
      <c r="FV178" s="429"/>
      <c r="FW178" s="429"/>
      <c r="FX178" s="429"/>
      <c r="FY178" s="429"/>
      <c r="FZ178" s="429"/>
      <c r="GA178" s="917"/>
      <c r="GB178" s="917"/>
      <c r="GC178" s="917"/>
      <c r="GD178" s="917"/>
      <c r="GE178" s="917"/>
      <c r="GF178" s="917"/>
      <c r="GG178" s="917"/>
      <c r="GH178" s="917"/>
      <c r="GI178" s="917"/>
      <c r="GJ178" s="917"/>
      <c r="GK178" s="917"/>
      <c r="GL178" s="917"/>
      <c r="GM178" s="917"/>
      <c r="GN178" s="917"/>
      <c r="GO178" s="917"/>
      <c r="GP178" s="917"/>
      <c r="GQ178" s="917"/>
      <c r="GR178" s="917"/>
      <c r="GS178" s="917"/>
      <c r="GT178" s="971"/>
      <c r="GU178" s="972"/>
      <c r="GV178" s="972"/>
      <c r="GW178" s="972"/>
      <c r="GX178" s="917"/>
      <c r="GY178" s="917"/>
      <c r="GZ178" s="917"/>
      <c r="HA178" s="917"/>
      <c r="HB178" s="917"/>
      <c r="HC178" s="917"/>
      <c r="HD178" s="917"/>
      <c r="HE178" s="917"/>
      <c r="HF178" s="917"/>
      <c r="HG178" s="917"/>
      <c r="HH178" s="917"/>
      <c r="HI178" s="439"/>
      <c r="HJ178" s="434"/>
      <c r="HK178" s="434"/>
      <c r="HL178" s="434"/>
      <c r="HM178" s="434"/>
      <c r="HN178" s="434"/>
      <c r="HO178" s="434"/>
      <c r="HP178" s="434"/>
      <c r="HQ178" s="434"/>
      <c r="HR178" s="434"/>
      <c r="HS178" s="434"/>
      <c r="HT178" s="434"/>
      <c r="HU178" s="434"/>
      <c r="HV178" s="434"/>
      <c r="HW178" s="434"/>
      <c r="HX178" s="434"/>
      <c r="HY178" s="434"/>
      <c r="HZ178" s="434"/>
      <c r="IA178" s="434"/>
      <c r="IB178" s="434"/>
      <c r="IC178" s="434"/>
      <c r="ID178" s="434"/>
      <c r="IE178" s="434"/>
      <c r="IF178" s="917"/>
      <c r="IG178" s="434"/>
      <c r="IH178" s="434"/>
      <c r="II178" s="434"/>
      <c r="IJ178" s="917"/>
      <c r="IK178" s="917"/>
      <c r="IL178" s="917"/>
      <c r="IM178" s="434"/>
      <c r="IN178" s="434"/>
      <c r="IO178" s="434"/>
      <c r="IP178" s="434"/>
      <c r="IQ178" s="434"/>
      <c r="IR178" s="434"/>
      <c r="IS178" s="434"/>
      <c r="IT178" s="434"/>
      <c r="IU178" s="434"/>
      <c r="IV178" s="434"/>
      <c r="IW178" s="434"/>
      <c r="IX178" s="434"/>
      <c r="IY178" s="434"/>
      <c r="IZ178" s="434"/>
      <c r="JA178" s="434"/>
      <c r="JB178" s="434"/>
      <c r="JC178" s="434"/>
      <c r="JD178" s="434"/>
      <c r="JE178" s="434"/>
      <c r="JF178" s="434"/>
      <c r="JG178" s="434"/>
      <c r="JH178" s="434"/>
      <c r="JI178" s="434"/>
      <c r="JJ178" s="434"/>
      <c r="JK178" s="434"/>
      <c r="JL178" s="434"/>
      <c r="JM178" s="434"/>
      <c r="JN178" s="434"/>
    </row>
    <row r="179" spans="1:274" ht="12" customHeight="1" x14ac:dyDescent="0.2">
      <c r="A179" s="449"/>
      <c r="B179" s="973">
        <v>4</v>
      </c>
      <c r="C179" s="927" t="s">
        <v>1303</v>
      </c>
      <c r="D179" s="933" t="s">
        <v>1304</v>
      </c>
      <c r="E179" s="935">
        <v>2</v>
      </c>
      <c r="F179" s="437" t="str">
        <f>IR5</f>
        <v>MN.13210</v>
      </c>
      <c r="G179" s="430"/>
      <c r="H179" s="429"/>
      <c r="I179" s="429"/>
      <c r="J179" s="429"/>
      <c r="K179" s="429"/>
      <c r="L179" s="429"/>
      <c r="M179" s="429"/>
      <c r="N179" s="429"/>
      <c r="O179" s="429"/>
      <c r="P179" s="429"/>
      <c r="Q179" s="429"/>
      <c r="R179" s="429"/>
      <c r="S179" s="429"/>
      <c r="T179" s="429"/>
      <c r="U179" s="429"/>
      <c r="V179" s="429"/>
      <c r="W179" s="429"/>
      <c r="X179" s="429"/>
      <c r="Y179" s="429"/>
      <c r="Z179" s="429"/>
      <c r="AA179" s="429"/>
      <c r="AB179" s="429"/>
      <c r="AC179" s="429"/>
      <c r="AD179" s="429"/>
      <c r="AE179" s="429"/>
      <c r="AF179" s="429"/>
      <c r="AG179" s="429"/>
      <c r="AH179" s="429"/>
      <c r="AI179" s="429"/>
      <c r="AJ179" s="429"/>
      <c r="AK179" s="429"/>
      <c r="AL179" s="430"/>
      <c r="AM179" s="429"/>
      <c r="AN179" s="429"/>
      <c r="AO179" s="429"/>
      <c r="AP179" s="429"/>
      <c r="AQ179" s="429"/>
      <c r="AR179" s="429"/>
      <c r="AS179" s="429"/>
      <c r="AT179" s="429"/>
      <c r="AU179" s="429"/>
      <c r="AV179" s="429"/>
      <c r="AW179" s="429"/>
      <c r="AX179" s="429"/>
      <c r="AY179" s="429"/>
      <c r="AZ179" s="429"/>
      <c r="BA179" s="430"/>
      <c r="BB179" s="428"/>
      <c r="BC179" s="428"/>
      <c r="BD179" s="429"/>
      <c r="BE179" s="429"/>
      <c r="BF179" s="429"/>
      <c r="BG179" s="429"/>
      <c r="BH179" s="429"/>
      <c r="BI179" s="429"/>
      <c r="BJ179" s="429"/>
      <c r="BK179" s="429"/>
      <c r="BL179" s="429"/>
      <c r="BM179" s="429"/>
      <c r="BN179" s="429"/>
      <c r="BO179" s="429"/>
      <c r="BP179" s="429"/>
      <c r="BQ179" s="429"/>
      <c r="BR179" s="429"/>
      <c r="BS179" s="429"/>
      <c r="BT179" s="430"/>
      <c r="BU179" s="429"/>
      <c r="BV179" s="429"/>
      <c r="BW179" s="429"/>
      <c r="BX179" s="429"/>
      <c r="BY179" s="429"/>
      <c r="BZ179" s="429"/>
      <c r="CA179" s="429"/>
      <c r="CB179" s="429"/>
      <c r="CC179" s="429"/>
      <c r="CD179" s="429"/>
      <c r="CE179" s="429"/>
      <c r="CF179" s="429"/>
      <c r="CG179" s="429"/>
      <c r="CH179" s="429"/>
      <c r="CI179" s="428"/>
      <c r="CJ179" s="430"/>
      <c r="CK179" s="429"/>
      <c r="CL179" s="429"/>
      <c r="CM179" s="429"/>
      <c r="CN179" s="429"/>
      <c r="CO179" s="429"/>
      <c r="CP179" s="429"/>
      <c r="CQ179" s="429"/>
      <c r="CR179" s="429"/>
      <c r="CS179" s="429"/>
      <c r="CT179" s="429"/>
      <c r="CU179" s="429"/>
      <c r="CV179" s="429"/>
      <c r="CW179" s="429"/>
      <c r="CX179" s="429"/>
      <c r="CY179" s="429"/>
      <c r="CZ179" s="429"/>
      <c r="DA179" s="429"/>
      <c r="DB179" s="429"/>
      <c r="DC179" s="429"/>
      <c r="DD179" s="429"/>
      <c r="DE179" s="429"/>
      <c r="DF179" s="429"/>
      <c r="DG179" s="429"/>
      <c r="DH179" s="429"/>
      <c r="DI179" s="429"/>
      <c r="DJ179" s="429"/>
      <c r="DK179" s="429"/>
      <c r="DL179" s="429"/>
      <c r="DM179" s="429"/>
      <c r="DN179" s="429"/>
      <c r="DO179" s="430"/>
      <c r="DP179" s="428"/>
      <c r="DQ179" s="428"/>
      <c r="DR179" s="428"/>
      <c r="DS179" s="428"/>
      <c r="DT179" s="429"/>
      <c r="DU179" s="429"/>
      <c r="DV179" s="429"/>
      <c r="DW179" s="429"/>
      <c r="DX179" s="429"/>
      <c r="DY179" s="429"/>
      <c r="DZ179" s="429"/>
      <c r="EA179" s="429"/>
      <c r="EB179" s="429"/>
      <c r="EC179" s="429"/>
      <c r="ED179" s="429"/>
      <c r="EE179" s="429"/>
      <c r="EF179" s="429"/>
      <c r="EG179" s="429"/>
      <c r="EH179" s="429"/>
      <c r="EI179" s="429"/>
      <c r="EJ179" s="429"/>
      <c r="EK179" s="429"/>
      <c r="EL179" s="429"/>
      <c r="EM179" s="429"/>
      <c r="EN179" s="429"/>
      <c r="EO179" s="429"/>
      <c r="EP179" s="429"/>
      <c r="EQ179" s="429"/>
      <c r="ER179" s="429"/>
      <c r="ES179" s="429"/>
      <c r="ET179" s="429"/>
      <c r="EU179" s="429"/>
      <c r="EV179" s="429"/>
      <c r="EW179" s="429"/>
      <c r="EX179" s="429"/>
      <c r="EY179" s="429"/>
      <c r="EZ179" s="429"/>
      <c r="FA179" s="429"/>
      <c r="FB179" s="429"/>
      <c r="FC179" s="429"/>
      <c r="FD179" s="429"/>
      <c r="FE179" s="429"/>
      <c r="FF179" s="429"/>
      <c r="FG179" s="429"/>
      <c r="FH179" s="429"/>
      <c r="FI179" s="429"/>
      <c r="FJ179" s="429"/>
      <c r="FK179" s="429"/>
      <c r="FL179" s="429"/>
      <c r="FM179" s="429"/>
      <c r="FN179" s="429"/>
      <c r="FO179" s="429"/>
      <c r="FP179" s="429"/>
      <c r="FQ179" s="429"/>
      <c r="FR179" s="429"/>
      <c r="FS179" s="429"/>
      <c r="FT179" s="429"/>
      <c r="FU179" s="429"/>
      <c r="FV179" s="429"/>
      <c r="FW179" s="429"/>
      <c r="FX179" s="429"/>
      <c r="FY179" s="429"/>
      <c r="FZ179" s="429"/>
      <c r="GA179" s="916"/>
      <c r="GB179" s="916"/>
      <c r="GC179" s="916"/>
      <c r="GD179" s="916"/>
      <c r="GE179" s="916"/>
      <c r="GF179" s="916"/>
      <c r="GG179" s="916"/>
      <c r="GH179" s="916"/>
      <c r="GI179" s="916"/>
      <c r="GJ179" s="916"/>
      <c r="GK179" s="916"/>
      <c r="GL179" s="916"/>
      <c r="GM179" s="916"/>
      <c r="GN179" s="916"/>
      <c r="GO179" s="916"/>
      <c r="GP179" s="916"/>
      <c r="GQ179" s="916"/>
      <c r="GR179" s="916"/>
      <c r="GS179" s="916"/>
      <c r="GT179" s="970"/>
      <c r="GU179" s="972"/>
      <c r="GV179" s="972"/>
      <c r="GW179" s="972"/>
      <c r="GX179" s="916"/>
      <c r="GY179" s="916"/>
      <c r="GZ179" s="916"/>
      <c r="HA179" s="916"/>
      <c r="HB179" s="916"/>
      <c r="HC179" s="916"/>
      <c r="HD179" s="916"/>
      <c r="HE179" s="916"/>
      <c r="HF179" s="916"/>
      <c r="HG179" s="916"/>
      <c r="HH179" s="916"/>
      <c r="HI179" s="438"/>
      <c r="HJ179" s="434"/>
      <c r="HK179" s="434"/>
      <c r="HL179" s="434"/>
      <c r="HM179" s="434"/>
      <c r="HN179" s="434"/>
      <c r="HO179" s="434"/>
      <c r="HP179" s="434"/>
      <c r="HQ179" s="434"/>
      <c r="HR179" s="434"/>
      <c r="HS179" s="434"/>
      <c r="HT179" s="434"/>
      <c r="HU179" s="434"/>
      <c r="HV179" s="434"/>
      <c r="HW179" s="434"/>
      <c r="HX179" s="434"/>
      <c r="HY179" s="434"/>
      <c r="HZ179" s="434"/>
      <c r="IA179" s="434"/>
      <c r="IB179" s="434"/>
      <c r="IC179" s="434"/>
      <c r="ID179" s="434"/>
      <c r="IE179" s="434"/>
      <c r="IF179" s="434"/>
      <c r="IG179" s="434"/>
      <c r="IH179" s="434"/>
      <c r="II179" s="434"/>
      <c r="IJ179" s="434"/>
      <c r="IK179" s="434"/>
      <c r="IL179" s="434"/>
      <c r="IM179" s="434"/>
      <c r="IN179" s="434"/>
      <c r="IO179" s="916"/>
      <c r="IP179" s="434"/>
      <c r="IQ179" s="916">
        <v>1</v>
      </c>
      <c r="IR179" s="916">
        <v>1</v>
      </c>
      <c r="IS179" s="434"/>
      <c r="IT179" s="434"/>
      <c r="IU179" s="434"/>
      <c r="IV179" s="434"/>
      <c r="IW179" s="434"/>
      <c r="IX179" s="434"/>
      <c r="IY179" s="434"/>
      <c r="IZ179" s="434"/>
      <c r="JA179" s="434"/>
      <c r="JB179" s="434"/>
      <c r="JC179" s="434"/>
      <c r="JD179" s="434"/>
      <c r="JE179" s="434"/>
      <c r="JF179" s="434"/>
      <c r="JG179" s="434"/>
      <c r="JH179" s="434"/>
      <c r="JI179" s="434"/>
      <c r="JJ179" s="434"/>
      <c r="JK179" s="434"/>
      <c r="JL179" s="434"/>
      <c r="JM179" s="434"/>
      <c r="JN179" s="434"/>
    </row>
    <row r="180" spans="1:274" ht="12" customHeight="1" x14ac:dyDescent="0.2">
      <c r="A180" s="449"/>
      <c r="B180" s="974"/>
      <c r="C180" s="929"/>
      <c r="D180" s="934"/>
      <c r="E180" s="937"/>
      <c r="F180" s="437" t="str">
        <f>IQ5</f>
        <v>KM.13429</v>
      </c>
      <c r="G180" s="430"/>
      <c r="H180" s="429"/>
      <c r="I180" s="429"/>
      <c r="J180" s="429"/>
      <c r="K180" s="429"/>
      <c r="L180" s="429"/>
      <c r="M180" s="429"/>
      <c r="N180" s="429"/>
      <c r="O180" s="429"/>
      <c r="P180" s="429"/>
      <c r="Q180" s="429"/>
      <c r="R180" s="429"/>
      <c r="S180" s="429"/>
      <c r="T180" s="429"/>
      <c r="U180" s="429"/>
      <c r="V180" s="429"/>
      <c r="W180" s="429"/>
      <c r="X180" s="429"/>
      <c r="Y180" s="429"/>
      <c r="Z180" s="429"/>
      <c r="AA180" s="429"/>
      <c r="AB180" s="429"/>
      <c r="AC180" s="429"/>
      <c r="AD180" s="429"/>
      <c r="AE180" s="429"/>
      <c r="AF180" s="429"/>
      <c r="AG180" s="429"/>
      <c r="AH180" s="429"/>
      <c r="AI180" s="429"/>
      <c r="AJ180" s="429"/>
      <c r="AK180" s="429"/>
      <c r="AL180" s="430"/>
      <c r="AM180" s="429"/>
      <c r="AN180" s="429"/>
      <c r="AO180" s="429"/>
      <c r="AP180" s="429"/>
      <c r="AQ180" s="429"/>
      <c r="AR180" s="429"/>
      <c r="AS180" s="429"/>
      <c r="AT180" s="429"/>
      <c r="AU180" s="429"/>
      <c r="AV180" s="429"/>
      <c r="AW180" s="429"/>
      <c r="AX180" s="429"/>
      <c r="AY180" s="429"/>
      <c r="AZ180" s="429"/>
      <c r="BA180" s="430"/>
      <c r="BB180" s="428"/>
      <c r="BC180" s="428"/>
      <c r="BD180" s="429"/>
      <c r="BE180" s="429"/>
      <c r="BF180" s="429"/>
      <c r="BG180" s="429"/>
      <c r="BH180" s="429"/>
      <c r="BI180" s="429"/>
      <c r="BJ180" s="429"/>
      <c r="BK180" s="429"/>
      <c r="BL180" s="429"/>
      <c r="BM180" s="429"/>
      <c r="BN180" s="429"/>
      <c r="BO180" s="429"/>
      <c r="BP180" s="429"/>
      <c r="BQ180" s="429"/>
      <c r="BR180" s="429"/>
      <c r="BS180" s="429"/>
      <c r="BT180" s="430"/>
      <c r="BU180" s="429"/>
      <c r="BV180" s="429"/>
      <c r="BW180" s="429"/>
      <c r="BX180" s="429"/>
      <c r="BY180" s="429"/>
      <c r="BZ180" s="429"/>
      <c r="CA180" s="429"/>
      <c r="CB180" s="429"/>
      <c r="CC180" s="429"/>
      <c r="CD180" s="429"/>
      <c r="CE180" s="429"/>
      <c r="CF180" s="429"/>
      <c r="CG180" s="429"/>
      <c r="CH180" s="429"/>
      <c r="CI180" s="428"/>
      <c r="CJ180" s="430"/>
      <c r="CK180" s="429"/>
      <c r="CL180" s="429"/>
      <c r="CM180" s="429"/>
      <c r="CN180" s="429"/>
      <c r="CO180" s="429"/>
      <c r="CP180" s="429"/>
      <c r="CQ180" s="429"/>
      <c r="CR180" s="429"/>
      <c r="CS180" s="429"/>
      <c r="CT180" s="429"/>
      <c r="CU180" s="429"/>
      <c r="CV180" s="429"/>
      <c r="CW180" s="429"/>
      <c r="CX180" s="429"/>
      <c r="CY180" s="429"/>
      <c r="CZ180" s="429"/>
      <c r="DA180" s="429"/>
      <c r="DB180" s="429"/>
      <c r="DC180" s="429"/>
      <c r="DD180" s="429"/>
      <c r="DE180" s="429"/>
      <c r="DF180" s="429"/>
      <c r="DG180" s="429"/>
      <c r="DH180" s="429"/>
      <c r="DI180" s="429"/>
      <c r="DJ180" s="429"/>
      <c r="DK180" s="429"/>
      <c r="DL180" s="429"/>
      <c r="DM180" s="429"/>
      <c r="DN180" s="429"/>
      <c r="DO180" s="430"/>
      <c r="DP180" s="428"/>
      <c r="DQ180" s="428"/>
      <c r="DR180" s="428"/>
      <c r="DS180" s="428"/>
      <c r="DT180" s="429"/>
      <c r="DU180" s="429"/>
      <c r="DV180" s="429"/>
      <c r="DW180" s="429"/>
      <c r="DX180" s="429"/>
      <c r="DY180" s="429"/>
      <c r="DZ180" s="429"/>
      <c r="EA180" s="429"/>
      <c r="EB180" s="429"/>
      <c r="EC180" s="429"/>
      <c r="ED180" s="429"/>
      <c r="EE180" s="429"/>
      <c r="EF180" s="429"/>
      <c r="EG180" s="429"/>
      <c r="EH180" s="429"/>
      <c r="EI180" s="429"/>
      <c r="EJ180" s="429"/>
      <c r="EK180" s="429"/>
      <c r="EL180" s="429"/>
      <c r="EM180" s="429"/>
      <c r="EN180" s="429"/>
      <c r="EO180" s="429"/>
      <c r="EP180" s="429"/>
      <c r="EQ180" s="429"/>
      <c r="ER180" s="429"/>
      <c r="ES180" s="429"/>
      <c r="ET180" s="429"/>
      <c r="EU180" s="429"/>
      <c r="EV180" s="429"/>
      <c r="EW180" s="429"/>
      <c r="EX180" s="429"/>
      <c r="EY180" s="429"/>
      <c r="EZ180" s="429"/>
      <c r="FA180" s="429"/>
      <c r="FB180" s="429"/>
      <c r="FC180" s="429"/>
      <c r="FD180" s="429"/>
      <c r="FE180" s="429"/>
      <c r="FF180" s="429"/>
      <c r="FG180" s="429"/>
      <c r="FH180" s="429"/>
      <c r="FI180" s="429"/>
      <c r="FJ180" s="429"/>
      <c r="FK180" s="429"/>
      <c r="FL180" s="429"/>
      <c r="FM180" s="429"/>
      <c r="FN180" s="429"/>
      <c r="FO180" s="429"/>
      <c r="FP180" s="429"/>
      <c r="FQ180" s="429"/>
      <c r="FR180" s="429"/>
      <c r="FS180" s="429"/>
      <c r="FT180" s="429"/>
      <c r="FU180" s="429"/>
      <c r="FV180" s="429"/>
      <c r="FW180" s="429"/>
      <c r="FX180" s="429"/>
      <c r="FY180" s="429"/>
      <c r="FZ180" s="429"/>
      <c r="GA180" s="917"/>
      <c r="GB180" s="917"/>
      <c r="GC180" s="917"/>
      <c r="GD180" s="917"/>
      <c r="GE180" s="917"/>
      <c r="GF180" s="917"/>
      <c r="GG180" s="917"/>
      <c r="GH180" s="917"/>
      <c r="GI180" s="917"/>
      <c r="GJ180" s="917"/>
      <c r="GK180" s="917"/>
      <c r="GL180" s="917"/>
      <c r="GM180" s="917"/>
      <c r="GN180" s="917"/>
      <c r="GO180" s="917"/>
      <c r="GP180" s="917"/>
      <c r="GQ180" s="917"/>
      <c r="GR180" s="917"/>
      <c r="GS180" s="917"/>
      <c r="GT180" s="971"/>
      <c r="GU180" s="972"/>
      <c r="GV180" s="972"/>
      <c r="GW180" s="972"/>
      <c r="GX180" s="917"/>
      <c r="GY180" s="917"/>
      <c r="GZ180" s="917"/>
      <c r="HA180" s="917"/>
      <c r="HB180" s="917"/>
      <c r="HC180" s="917"/>
      <c r="HD180" s="917"/>
      <c r="HE180" s="917"/>
      <c r="HF180" s="917"/>
      <c r="HG180" s="917"/>
      <c r="HH180" s="917"/>
      <c r="HI180" s="439"/>
      <c r="HJ180" s="434"/>
      <c r="HK180" s="434"/>
      <c r="HL180" s="434"/>
      <c r="HM180" s="434"/>
      <c r="HN180" s="434"/>
      <c r="HO180" s="434"/>
      <c r="HP180" s="434"/>
      <c r="HQ180" s="434"/>
      <c r="HR180" s="434"/>
      <c r="HS180" s="434"/>
      <c r="HT180" s="434"/>
      <c r="HU180" s="434"/>
      <c r="HV180" s="434"/>
      <c r="HW180" s="434"/>
      <c r="HX180" s="434"/>
      <c r="HY180" s="434"/>
      <c r="HZ180" s="434"/>
      <c r="IA180" s="434"/>
      <c r="IB180" s="434"/>
      <c r="IC180" s="434"/>
      <c r="ID180" s="434"/>
      <c r="IE180" s="434"/>
      <c r="IF180" s="434"/>
      <c r="IG180" s="434"/>
      <c r="IH180" s="434"/>
      <c r="II180" s="434"/>
      <c r="IJ180" s="434"/>
      <c r="IK180" s="434"/>
      <c r="IL180" s="434"/>
      <c r="IM180" s="434"/>
      <c r="IN180" s="434"/>
      <c r="IO180" s="917"/>
      <c r="IP180" s="434"/>
      <c r="IQ180" s="917"/>
      <c r="IR180" s="917"/>
      <c r="IS180" s="434"/>
      <c r="IT180" s="434"/>
      <c r="IU180" s="434"/>
      <c r="IV180" s="434"/>
      <c r="IW180" s="434"/>
      <c r="IX180" s="434"/>
      <c r="IY180" s="434"/>
      <c r="IZ180" s="434"/>
      <c r="JA180" s="434"/>
      <c r="JB180" s="434"/>
      <c r="JC180" s="434"/>
      <c r="JD180" s="434"/>
      <c r="JE180" s="434"/>
      <c r="JF180" s="434"/>
      <c r="JG180" s="434"/>
      <c r="JH180" s="434"/>
      <c r="JI180" s="434"/>
      <c r="JJ180" s="434"/>
      <c r="JK180" s="434"/>
      <c r="JL180" s="434"/>
      <c r="JM180" s="434"/>
      <c r="JN180" s="434"/>
    </row>
    <row r="181" spans="1:274" ht="12" customHeight="1" x14ac:dyDescent="0.2">
      <c r="A181" s="449"/>
      <c r="B181" s="973">
        <v>5</v>
      </c>
      <c r="C181" s="927" t="s">
        <v>1305</v>
      </c>
      <c r="D181" s="933" t="s">
        <v>1203</v>
      </c>
      <c r="E181" s="935">
        <v>2</v>
      </c>
      <c r="F181" s="437" t="str">
        <f>GA5</f>
        <v>HB.12201</v>
      </c>
      <c r="G181" s="430"/>
      <c r="H181" s="429"/>
      <c r="I181" s="429"/>
      <c r="J181" s="429"/>
      <c r="K181" s="429"/>
      <c r="L181" s="429"/>
      <c r="M181" s="429"/>
      <c r="N181" s="429"/>
      <c r="O181" s="429"/>
      <c r="P181" s="429"/>
      <c r="Q181" s="429"/>
      <c r="R181" s="429"/>
      <c r="S181" s="429"/>
      <c r="T181" s="429"/>
      <c r="U181" s="429"/>
      <c r="V181" s="429"/>
      <c r="W181" s="429"/>
      <c r="X181" s="429"/>
      <c r="Y181" s="429"/>
      <c r="Z181" s="429"/>
      <c r="AA181" s="429"/>
      <c r="AB181" s="429"/>
      <c r="AC181" s="429"/>
      <c r="AD181" s="429"/>
      <c r="AE181" s="429"/>
      <c r="AF181" s="429"/>
      <c r="AG181" s="429"/>
      <c r="AH181" s="429"/>
      <c r="AI181" s="429"/>
      <c r="AJ181" s="429"/>
      <c r="AK181" s="429"/>
      <c r="AL181" s="430"/>
      <c r="AM181" s="429"/>
      <c r="AN181" s="429"/>
      <c r="AO181" s="429"/>
      <c r="AP181" s="429"/>
      <c r="AQ181" s="429"/>
      <c r="AR181" s="429"/>
      <c r="AS181" s="429"/>
      <c r="AT181" s="429"/>
      <c r="AU181" s="429"/>
      <c r="AV181" s="429"/>
      <c r="AW181" s="429"/>
      <c r="AX181" s="429"/>
      <c r="AY181" s="429"/>
      <c r="AZ181" s="429"/>
      <c r="BA181" s="430"/>
      <c r="BB181" s="428"/>
      <c r="BC181" s="428"/>
      <c r="BD181" s="429"/>
      <c r="BE181" s="429"/>
      <c r="BF181" s="429"/>
      <c r="BG181" s="429"/>
      <c r="BH181" s="429"/>
      <c r="BI181" s="429"/>
      <c r="BJ181" s="429"/>
      <c r="BK181" s="429"/>
      <c r="BL181" s="429"/>
      <c r="BM181" s="429"/>
      <c r="BN181" s="429"/>
      <c r="BO181" s="429"/>
      <c r="BP181" s="429"/>
      <c r="BQ181" s="429"/>
      <c r="BR181" s="429"/>
      <c r="BS181" s="429"/>
      <c r="BT181" s="430"/>
      <c r="BU181" s="429"/>
      <c r="BV181" s="429"/>
      <c r="BW181" s="429"/>
      <c r="BX181" s="429"/>
      <c r="BY181" s="429"/>
      <c r="BZ181" s="429"/>
      <c r="CA181" s="429"/>
      <c r="CB181" s="429"/>
      <c r="CC181" s="429"/>
      <c r="CD181" s="429"/>
      <c r="CE181" s="429"/>
      <c r="CF181" s="429"/>
      <c r="CG181" s="429"/>
      <c r="CH181" s="429"/>
      <c r="CI181" s="428"/>
      <c r="CJ181" s="430"/>
      <c r="CK181" s="429"/>
      <c r="CL181" s="429"/>
      <c r="CM181" s="429"/>
      <c r="CN181" s="429"/>
      <c r="CO181" s="429"/>
      <c r="CP181" s="429"/>
      <c r="CQ181" s="429"/>
      <c r="CR181" s="429"/>
      <c r="CS181" s="429"/>
      <c r="CT181" s="429"/>
      <c r="CU181" s="429"/>
      <c r="CV181" s="429"/>
      <c r="CW181" s="429"/>
      <c r="CX181" s="429"/>
      <c r="CY181" s="429"/>
      <c r="CZ181" s="429"/>
      <c r="DA181" s="429"/>
      <c r="DB181" s="429"/>
      <c r="DC181" s="429"/>
      <c r="DD181" s="429"/>
      <c r="DE181" s="429"/>
      <c r="DF181" s="429"/>
      <c r="DG181" s="429"/>
      <c r="DH181" s="429"/>
      <c r="DI181" s="429"/>
      <c r="DJ181" s="429"/>
      <c r="DK181" s="429"/>
      <c r="DL181" s="429"/>
      <c r="DM181" s="429"/>
      <c r="DN181" s="429"/>
      <c r="DO181" s="430"/>
      <c r="DP181" s="428"/>
      <c r="DQ181" s="428"/>
      <c r="DR181" s="428"/>
      <c r="DS181" s="428"/>
      <c r="DT181" s="429"/>
      <c r="DU181" s="429"/>
      <c r="DV181" s="429"/>
      <c r="DW181" s="429"/>
      <c r="DX181" s="429"/>
      <c r="DY181" s="429"/>
      <c r="DZ181" s="429"/>
      <c r="EA181" s="429"/>
      <c r="EB181" s="429"/>
      <c r="EC181" s="429"/>
      <c r="ED181" s="429"/>
      <c r="EE181" s="429"/>
      <c r="EF181" s="429"/>
      <c r="EG181" s="429"/>
      <c r="EH181" s="429"/>
      <c r="EI181" s="429"/>
      <c r="EJ181" s="429"/>
      <c r="EK181" s="429"/>
      <c r="EL181" s="429"/>
      <c r="EM181" s="429"/>
      <c r="EN181" s="429"/>
      <c r="EO181" s="429"/>
      <c r="EP181" s="429"/>
      <c r="EQ181" s="429"/>
      <c r="ER181" s="429"/>
      <c r="ES181" s="429"/>
      <c r="ET181" s="429"/>
      <c r="EU181" s="429"/>
      <c r="EV181" s="429"/>
      <c r="EW181" s="429"/>
      <c r="EX181" s="429"/>
      <c r="EY181" s="429"/>
      <c r="EZ181" s="429"/>
      <c r="FA181" s="429"/>
      <c r="FB181" s="429"/>
      <c r="FC181" s="429"/>
      <c r="FD181" s="429"/>
      <c r="FE181" s="429"/>
      <c r="FF181" s="429"/>
      <c r="FG181" s="429"/>
      <c r="FH181" s="429"/>
      <c r="FI181" s="429"/>
      <c r="FJ181" s="429"/>
      <c r="FK181" s="429"/>
      <c r="FL181" s="429"/>
      <c r="FM181" s="429"/>
      <c r="FN181" s="429"/>
      <c r="FO181" s="429"/>
      <c r="FP181" s="429"/>
      <c r="FQ181" s="429"/>
      <c r="FR181" s="429"/>
      <c r="FS181" s="429"/>
      <c r="FT181" s="429"/>
      <c r="FU181" s="429"/>
      <c r="FV181" s="429"/>
      <c r="FW181" s="429"/>
      <c r="FX181" s="429"/>
      <c r="FY181" s="429"/>
      <c r="FZ181" s="429"/>
      <c r="GA181" s="916"/>
      <c r="GB181" s="916"/>
      <c r="GC181" s="916"/>
      <c r="GD181" s="916"/>
      <c r="GE181" s="916"/>
      <c r="GF181" s="916"/>
      <c r="GG181" s="916"/>
      <c r="GH181" s="916"/>
      <c r="GI181" s="916"/>
      <c r="GJ181" s="916"/>
      <c r="GK181" s="916"/>
      <c r="GL181" s="916"/>
      <c r="GM181" s="916"/>
      <c r="GN181" s="916"/>
      <c r="GO181" s="916"/>
      <c r="GP181" s="916"/>
      <c r="GQ181" s="916"/>
      <c r="GR181" s="916"/>
      <c r="GS181" s="916"/>
      <c r="GT181" s="970"/>
      <c r="GU181" s="972"/>
      <c r="GV181" s="972"/>
      <c r="GW181" s="972"/>
      <c r="GX181" s="916"/>
      <c r="GY181" s="916"/>
      <c r="GZ181" s="916"/>
      <c r="HA181" s="916"/>
      <c r="HB181" s="916"/>
      <c r="HC181" s="916"/>
      <c r="HD181" s="916"/>
      <c r="HE181" s="916"/>
      <c r="HF181" s="916"/>
      <c r="HG181" s="916"/>
      <c r="HH181" s="916"/>
      <c r="HI181" s="438"/>
      <c r="HJ181" s="434"/>
      <c r="HK181" s="434"/>
      <c r="HL181" s="434"/>
      <c r="HM181" s="434"/>
      <c r="HN181" s="434"/>
      <c r="HO181" s="434"/>
      <c r="HP181" s="434"/>
      <c r="HQ181" s="434"/>
      <c r="HR181" s="434"/>
      <c r="HS181" s="434"/>
      <c r="HT181" s="434"/>
      <c r="HU181" s="434"/>
      <c r="HV181" s="434"/>
      <c r="HW181" s="434"/>
      <c r="HX181" s="434"/>
      <c r="HY181" s="434"/>
      <c r="HZ181" s="434"/>
      <c r="IA181" s="434"/>
      <c r="IB181" s="434"/>
      <c r="IC181" s="434"/>
      <c r="ID181" s="434"/>
      <c r="IE181" s="434"/>
      <c r="IF181" s="434"/>
      <c r="IG181" s="434"/>
      <c r="IH181" s="434"/>
      <c r="II181" s="434"/>
      <c r="IJ181" s="434"/>
      <c r="IK181" s="434"/>
      <c r="IL181" s="434"/>
      <c r="IM181" s="434"/>
      <c r="IN181" s="434"/>
      <c r="IO181" s="434"/>
      <c r="IP181" s="434"/>
      <c r="IQ181" s="434"/>
      <c r="IR181" s="434"/>
      <c r="IS181" s="434"/>
      <c r="IT181" s="434"/>
      <c r="IU181" s="434"/>
      <c r="IV181" s="434"/>
      <c r="IW181" s="434"/>
      <c r="IX181" s="434"/>
      <c r="IY181" s="434"/>
      <c r="IZ181" s="434"/>
      <c r="JA181" s="434"/>
      <c r="JB181" s="434"/>
      <c r="JC181" s="434"/>
      <c r="JD181" s="434"/>
      <c r="JE181" s="434"/>
      <c r="JF181" s="434"/>
      <c r="JG181" s="434"/>
      <c r="JH181" s="434"/>
      <c r="JI181" s="434"/>
      <c r="JJ181" s="434"/>
      <c r="JK181" s="434"/>
      <c r="JL181" s="434"/>
      <c r="JM181" s="434"/>
      <c r="JN181" s="434"/>
    </row>
    <row r="182" spans="1:274" ht="12" customHeight="1" x14ac:dyDescent="0.2">
      <c r="A182" s="449"/>
      <c r="B182" s="974"/>
      <c r="C182" s="929"/>
      <c r="D182" s="934"/>
      <c r="E182" s="937"/>
      <c r="F182" s="437" t="str">
        <f>GT5</f>
        <v>SB.12230</v>
      </c>
      <c r="G182" s="430"/>
      <c r="H182" s="429"/>
      <c r="I182" s="429"/>
      <c r="J182" s="429"/>
      <c r="K182" s="429"/>
      <c r="L182" s="429"/>
      <c r="M182" s="429"/>
      <c r="N182" s="429"/>
      <c r="O182" s="429"/>
      <c r="P182" s="429"/>
      <c r="Q182" s="429"/>
      <c r="R182" s="429"/>
      <c r="S182" s="429"/>
      <c r="T182" s="429"/>
      <c r="U182" s="429"/>
      <c r="V182" s="429"/>
      <c r="W182" s="429"/>
      <c r="X182" s="429"/>
      <c r="Y182" s="429"/>
      <c r="Z182" s="429"/>
      <c r="AA182" s="429"/>
      <c r="AB182" s="429"/>
      <c r="AC182" s="429"/>
      <c r="AD182" s="429"/>
      <c r="AE182" s="429"/>
      <c r="AF182" s="429"/>
      <c r="AG182" s="429"/>
      <c r="AH182" s="429"/>
      <c r="AI182" s="429"/>
      <c r="AJ182" s="429"/>
      <c r="AK182" s="429"/>
      <c r="AL182" s="430"/>
      <c r="AM182" s="429"/>
      <c r="AN182" s="429"/>
      <c r="AO182" s="429"/>
      <c r="AP182" s="429"/>
      <c r="AQ182" s="429"/>
      <c r="AR182" s="429"/>
      <c r="AS182" s="429"/>
      <c r="AT182" s="429"/>
      <c r="AU182" s="429"/>
      <c r="AV182" s="429"/>
      <c r="AW182" s="429"/>
      <c r="AX182" s="429"/>
      <c r="AY182" s="429"/>
      <c r="AZ182" s="429"/>
      <c r="BA182" s="430"/>
      <c r="BB182" s="428"/>
      <c r="BC182" s="428"/>
      <c r="BD182" s="429"/>
      <c r="BE182" s="429"/>
      <c r="BF182" s="429"/>
      <c r="BG182" s="429"/>
      <c r="BH182" s="429"/>
      <c r="BI182" s="429"/>
      <c r="BJ182" s="429"/>
      <c r="BK182" s="429"/>
      <c r="BL182" s="429"/>
      <c r="BM182" s="429"/>
      <c r="BN182" s="429"/>
      <c r="BO182" s="429"/>
      <c r="BP182" s="429"/>
      <c r="BQ182" s="429"/>
      <c r="BR182" s="429"/>
      <c r="BS182" s="429"/>
      <c r="BT182" s="430"/>
      <c r="BU182" s="429"/>
      <c r="BV182" s="429"/>
      <c r="BW182" s="429"/>
      <c r="BX182" s="429"/>
      <c r="BY182" s="429"/>
      <c r="BZ182" s="429"/>
      <c r="CA182" s="429"/>
      <c r="CB182" s="429"/>
      <c r="CC182" s="429"/>
      <c r="CD182" s="429"/>
      <c r="CE182" s="429"/>
      <c r="CF182" s="429"/>
      <c r="CG182" s="429"/>
      <c r="CH182" s="429"/>
      <c r="CI182" s="428"/>
      <c r="CJ182" s="430"/>
      <c r="CK182" s="429"/>
      <c r="CL182" s="429"/>
      <c r="CM182" s="429"/>
      <c r="CN182" s="429"/>
      <c r="CO182" s="429"/>
      <c r="CP182" s="429"/>
      <c r="CQ182" s="429"/>
      <c r="CR182" s="429"/>
      <c r="CS182" s="429"/>
      <c r="CT182" s="429"/>
      <c r="CU182" s="429"/>
      <c r="CV182" s="429"/>
      <c r="CW182" s="429"/>
      <c r="CX182" s="429"/>
      <c r="CY182" s="429"/>
      <c r="CZ182" s="429"/>
      <c r="DA182" s="429"/>
      <c r="DB182" s="429"/>
      <c r="DC182" s="429"/>
      <c r="DD182" s="429"/>
      <c r="DE182" s="429"/>
      <c r="DF182" s="429"/>
      <c r="DG182" s="429"/>
      <c r="DH182" s="429"/>
      <c r="DI182" s="429"/>
      <c r="DJ182" s="429"/>
      <c r="DK182" s="429"/>
      <c r="DL182" s="429"/>
      <c r="DM182" s="429"/>
      <c r="DN182" s="429"/>
      <c r="DO182" s="430"/>
      <c r="DP182" s="428"/>
      <c r="DQ182" s="428"/>
      <c r="DR182" s="428"/>
      <c r="DS182" s="428"/>
      <c r="DT182" s="429"/>
      <c r="DU182" s="429"/>
      <c r="DV182" s="429"/>
      <c r="DW182" s="429"/>
      <c r="DX182" s="429"/>
      <c r="DY182" s="429"/>
      <c r="DZ182" s="429"/>
      <c r="EA182" s="429"/>
      <c r="EB182" s="429"/>
      <c r="EC182" s="429"/>
      <c r="ED182" s="429"/>
      <c r="EE182" s="429"/>
      <c r="EF182" s="429"/>
      <c r="EG182" s="429"/>
      <c r="EH182" s="429"/>
      <c r="EI182" s="429"/>
      <c r="EJ182" s="429"/>
      <c r="EK182" s="429"/>
      <c r="EL182" s="429"/>
      <c r="EM182" s="429"/>
      <c r="EN182" s="429"/>
      <c r="EO182" s="429"/>
      <c r="EP182" s="429"/>
      <c r="EQ182" s="429"/>
      <c r="ER182" s="429"/>
      <c r="ES182" s="429"/>
      <c r="ET182" s="429"/>
      <c r="EU182" s="429"/>
      <c r="EV182" s="429"/>
      <c r="EW182" s="429"/>
      <c r="EX182" s="429"/>
      <c r="EY182" s="429"/>
      <c r="EZ182" s="429"/>
      <c r="FA182" s="429"/>
      <c r="FB182" s="429"/>
      <c r="FC182" s="429"/>
      <c r="FD182" s="429"/>
      <c r="FE182" s="429"/>
      <c r="FF182" s="429"/>
      <c r="FG182" s="429"/>
      <c r="FH182" s="429"/>
      <c r="FI182" s="429"/>
      <c r="FJ182" s="429"/>
      <c r="FK182" s="429"/>
      <c r="FL182" s="429"/>
      <c r="FM182" s="429"/>
      <c r="FN182" s="429"/>
      <c r="FO182" s="429"/>
      <c r="FP182" s="429"/>
      <c r="FQ182" s="429"/>
      <c r="FR182" s="429"/>
      <c r="FS182" s="429"/>
      <c r="FT182" s="429"/>
      <c r="FU182" s="429"/>
      <c r="FV182" s="429"/>
      <c r="FW182" s="429"/>
      <c r="FX182" s="429"/>
      <c r="FY182" s="429"/>
      <c r="FZ182" s="429"/>
      <c r="GA182" s="917"/>
      <c r="GB182" s="917"/>
      <c r="GC182" s="917"/>
      <c r="GD182" s="917"/>
      <c r="GE182" s="917"/>
      <c r="GF182" s="917"/>
      <c r="GG182" s="917"/>
      <c r="GH182" s="917"/>
      <c r="GI182" s="917"/>
      <c r="GJ182" s="917"/>
      <c r="GK182" s="917"/>
      <c r="GL182" s="917"/>
      <c r="GM182" s="917"/>
      <c r="GN182" s="917"/>
      <c r="GO182" s="917"/>
      <c r="GP182" s="917"/>
      <c r="GQ182" s="917"/>
      <c r="GR182" s="917"/>
      <c r="GS182" s="917"/>
      <c r="GT182" s="971"/>
      <c r="GU182" s="972"/>
      <c r="GV182" s="972"/>
      <c r="GW182" s="972"/>
      <c r="GX182" s="917"/>
      <c r="GY182" s="917"/>
      <c r="GZ182" s="917"/>
      <c r="HA182" s="917"/>
      <c r="HB182" s="917"/>
      <c r="HC182" s="917"/>
      <c r="HD182" s="917"/>
      <c r="HE182" s="917"/>
      <c r="HF182" s="917"/>
      <c r="HG182" s="917"/>
      <c r="HH182" s="917"/>
      <c r="HI182" s="439"/>
      <c r="HJ182" s="434"/>
      <c r="HK182" s="434"/>
      <c r="HL182" s="434"/>
      <c r="HM182" s="434"/>
      <c r="HN182" s="434"/>
      <c r="HO182" s="434"/>
      <c r="HP182" s="434"/>
      <c r="HQ182" s="434"/>
      <c r="HR182" s="434"/>
      <c r="HS182" s="434"/>
      <c r="HT182" s="434"/>
      <c r="HU182" s="434"/>
      <c r="HV182" s="434"/>
      <c r="HW182" s="434"/>
      <c r="HX182" s="434"/>
      <c r="HY182" s="434"/>
      <c r="HZ182" s="434"/>
      <c r="IA182" s="434"/>
      <c r="IB182" s="434"/>
      <c r="IC182" s="434"/>
      <c r="ID182" s="434"/>
      <c r="IE182" s="434"/>
      <c r="IF182" s="434"/>
      <c r="IG182" s="434"/>
      <c r="IH182" s="434"/>
      <c r="II182" s="434"/>
      <c r="IJ182" s="434"/>
      <c r="IK182" s="434"/>
      <c r="IL182" s="434"/>
      <c r="IM182" s="434"/>
      <c r="IN182" s="434"/>
      <c r="IO182" s="434"/>
      <c r="IP182" s="434"/>
      <c r="IQ182" s="434"/>
      <c r="IR182" s="434"/>
      <c r="IS182" s="434"/>
      <c r="IT182" s="434"/>
      <c r="IU182" s="434"/>
      <c r="IV182" s="434"/>
      <c r="IW182" s="434"/>
      <c r="IX182" s="434"/>
      <c r="IY182" s="434"/>
      <c r="IZ182" s="434"/>
      <c r="JA182" s="434"/>
      <c r="JB182" s="434"/>
      <c r="JC182" s="434"/>
      <c r="JD182" s="434"/>
      <c r="JE182" s="434"/>
      <c r="JF182" s="434"/>
      <c r="JG182" s="434"/>
      <c r="JH182" s="434"/>
      <c r="JI182" s="434"/>
      <c r="JJ182" s="434"/>
      <c r="JK182" s="434"/>
      <c r="JL182" s="434"/>
      <c r="JM182" s="434"/>
      <c r="JN182" s="434"/>
    </row>
    <row r="183" spans="1:274" ht="12" customHeight="1" x14ac:dyDescent="0.2">
      <c r="A183" s="449"/>
      <c r="B183" s="973">
        <v>6</v>
      </c>
      <c r="C183" s="927" t="s">
        <v>1306</v>
      </c>
      <c r="D183" s="933" t="s">
        <v>1198</v>
      </c>
      <c r="E183" s="935">
        <v>3</v>
      </c>
      <c r="F183" s="437" t="str">
        <f>GC5</f>
        <v>FR.12210</v>
      </c>
      <c r="G183" s="430"/>
      <c r="H183" s="429"/>
      <c r="I183" s="429"/>
      <c r="J183" s="429"/>
      <c r="K183" s="429"/>
      <c r="L183" s="429"/>
      <c r="M183" s="429"/>
      <c r="N183" s="429"/>
      <c r="O183" s="429"/>
      <c r="P183" s="429"/>
      <c r="Q183" s="429"/>
      <c r="R183" s="429"/>
      <c r="S183" s="429"/>
      <c r="T183" s="429"/>
      <c r="U183" s="429"/>
      <c r="V183" s="429"/>
      <c r="W183" s="429"/>
      <c r="X183" s="429"/>
      <c r="Y183" s="429"/>
      <c r="Z183" s="429"/>
      <c r="AA183" s="429"/>
      <c r="AB183" s="429"/>
      <c r="AC183" s="429"/>
      <c r="AD183" s="429"/>
      <c r="AE183" s="429"/>
      <c r="AF183" s="429"/>
      <c r="AG183" s="429"/>
      <c r="AH183" s="429"/>
      <c r="AI183" s="429"/>
      <c r="AJ183" s="429"/>
      <c r="AK183" s="429"/>
      <c r="AL183" s="430"/>
      <c r="AM183" s="429"/>
      <c r="AN183" s="429"/>
      <c r="AO183" s="429"/>
      <c r="AP183" s="429"/>
      <c r="AQ183" s="429"/>
      <c r="AR183" s="429"/>
      <c r="AS183" s="429"/>
      <c r="AT183" s="429"/>
      <c r="AU183" s="429"/>
      <c r="AV183" s="429"/>
      <c r="AW183" s="429"/>
      <c r="AX183" s="429"/>
      <c r="AY183" s="429"/>
      <c r="AZ183" s="429"/>
      <c r="BA183" s="430"/>
      <c r="BB183" s="428"/>
      <c r="BC183" s="428"/>
      <c r="BD183" s="429"/>
      <c r="BE183" s="429"/>
      <c r="BF183" s="429"/>
      <c r="BG183" s="429"/>
      <c r="BH183" s="429"/>
      <c r="BI183" s="429"/>
      <c r="BJ183" s="429"/>
      <c r="BK183" s="429"/>
      <c r="BL183" s="429"/>
      <c r="BM183" s="429"/>
      <c r="BN183" s="429"/>
      <c r="BO183" s="429"/>
      <c r="BP183" s="429"/>
      <c r="BQ183" s="429"/>
      <c r="BR183" s="429"/>
      <c r="BS183" s="429"/>
      <c r="BT183" s="430"/>
      <c r="BU183" s="429"/>
      <c r="BV183" s="429"/>
      <c r="BW183" s="429"/>
      <c r="BX183" s="429"/>
      <c r="BY183" s="429"/>
      <c r="BZ183" s="429"/>
      <c r="CA183" s="429"/>
      <c r="CB183" s="429"/>
      <c r="CC183" s="429"/>
      <c r="CD183" s="429"/>
      <c r="CE183" s="429"/>
      <c r="CF183" s="429"/>
      <c r="CG183" s="429"/>
      <c r="CH183" s="429"/>
      <c r="CI183" s="428"/>
      <c r="CJ183" s="430"/>
      <c r="CK183" s="429"/>
      <c r="CL183" s="429"/>
      <c r="CM183" s="429"/>
      <c r="CN183" s="429"/>
      <c r="CO183" s="429"/>
      <c r="CP183" s="429"/>
      <c r="CQ183" s="429"/>
      <c r="CR183" s="429"/>
      <c r="CS183" s="429"/>
      <c r="CT183" s="429"/>
      <c r="CU183" s="429"/>
      <c r="CV183" s="429"/>
      <c r="CW183" s="429"/>
      <c r="CX183" s="429"/>
      <c r="CY183" s="429"/>
      <c r="CZ183" s="429"/>
      <c r="DA183" s="429"/>
      <c r="DB183" s="429"/>
      <c r="DC183" s="429"/>
      <c r="DD183" s="429"/>
      <c r="DE183" s="429"/>
      <c r="DF183" s="429"/>
      <c r="DG183" s="429"/>
      <c r="DH183" s="429"/>
      <c r="DI183" s="429"/>
      <c r="DJ183" s="429"/>
      <c r="DK183" s="429"/>
      <c r="DL183" s="429"/>
      <c r="DM183" s="429"/>
      <c r="DN183" s="429"/>
      <c r="DO183" s="430"/>
      <c r="DP183" s="428"/>
      <c r="DQ183" s="428"/>
      <c r="DR183" s="428"/>
      <c r="DS183" s="428"/>
      <c r="DT183" s="429"/>
      <c r="DU183" s="429"/>
      <c r="DV183" s="429"/>
      <c r="DW183" s="429"/>
      <c r="DX183" s="429"/>
      <c r="DY183" s="429"/>
      <c r="DZ183" s="429"/>
      <c r="EA183" s="429"/>
      <c r="EB183" s="429"/>
      <c r="EC183" s="429"/>
      <c r="ED183" s="429"/>
      <c r="EE183" s="429"/>
      <c r="EF183" s="429"/>
      <c r="EG183" s="429"/>
      <c r="EH183" s="429"/>
      <c r="EI183" s="429"/>
      <c r="EJ183" s="429"/>
      <c r="EK183" s="429"/>
      <c r="EL183" s="429"/>
      <c r="EM183" s="429"/>
      <c r="EN183" s="429"/>
      <c r="EO183" s="429"/>
      <c r="EP183" s="429"/>
      <c r="EQ183" s="429"/>
      <c r="ER183" s="429"/>
      <c r="ES183" s="429"/>
      <c r="ET183" s="429"/>
      <c r="EU183" s="429"/>
      <c r="EV183" s="429"/>
      <c r="EW183" s="429"/>
      <c r="EX183" s="429"/>
      <c r="EY183" s="429"/>
      <c r="EZ183" s="429"/>
      <c r="FA183" s="429"/>
      <c r="FB183" s="429"/>
      <c r="FC183" s="429"/>
      <c r="FD183" s="429"/>
      <c r="FE183" s="429"/>
      <c r="FF183" s="429"/>
      <c r="FG183" s="429"/>
      <c r="FH183" s="429"/>
      <c r="FI183" s="429"/>
      <c r="FJ183" s="429"/>
      <c r="FK183" s="429"/>
      <c r="FL183" s="429"/>
      <c r="FM183" s="429"/>
      <c r="FN183" s="429"/>
      <c r="FO183" s="429"/>
      <c r="FP183" s="429"/>
      <c r="FQ183" s="429"/>
      <c r="FR183" s="429"/>
      <c r="FS183" s="429"/>
      <c r="FT183" s="429"/>
      <c r="FU183" s="429"/>
      <c r="FV183" s="429"/>
      <c r="FW183" s="429"/>
      <c r="FX183" s="429"/>
      <c r="FY183" s="429"/>
      <c r="FZ183" s="429"/>
      <c r="GA183" s="916"/>
      <c r="GB183" s="916"/>
      <c r="GC183" s="916"/>
      <c r="GD183" s="916"/>
      <c r="GE183" s="916"/>
      <c r="GF183" s="916"/>
      <c r="GG183" s="916"/>
      <c r="GH183" s="916"/>
      <c r="GI183" s="916"/>
      <c r="GJ183" s="916"/>
      <c r="GK183" s="916"/>
      <c r="GL183" s="916"/>
      <c r="GM183" s="916"/>
      <c r="GN183" s="916"/>
      <c r="GO183" s="916"/>
      <c r="GP183" s="916"/>
      <c r="GQ183" s="916"/>
      <c r="GR183" s="916"/>
      <c r="GS183" s="916"/>
      <c r="GT183" s="970"/>
      <c r="GU183" s="972"/>
      <c r="GV183" s="972"/>
      <c r="GW183" s="972"/>
      <c r="GX183" s="916"/>
      <c r="GY183" s="916"/>
      <c r="GZ183" s="916"/>
      <c r="HA183" s="916"/>
      <c r="HB183" s="916"/>
      <c r="HC183" s="916"/>
      <c r="HD183" s="916"/>
      <c r="HE183" s="916"/>
      <c r="HF183" s="916"/>
      <c r="HG183" s="916"/>
      <c r="HH183" s="916"/>
      <c r="HI183" s="438"/>
      <c r="HJ183" s="434"/>
      <c r="HK183" s="434"/>
      <c r="HL183" s="434"/>
      <c r="HM183" s="434"/>
      <c r="HN183" s="434"/>
      <c r="HO183" s="434"/>
      <c r="HP183" s="434"/>
      <c r="HQ183" s="434"/>
      <c r="HR183" s="434"/>
      <c r="HS183" s="434"/>
      <c r="HT183" s="434"/>
      <c r="HU183" s="434"/>
      <c r="HV183" s="434"/>
      <c r="HW183" s="434"/>
      <c r="HX183" s="434"/>
      <c r="HY183" s="434"/>
      <c r="HZ183" s="434"/>
      <c r="IA183" s="434"/>
      <c r="IB183" s="434"/>
      <c r="IC183" s="434"/>
      <c r="ID183" s="434"/>
      <c r="IE183" s="434"/>
      <c r="IF183" s="434"/>
      <c r="IG183" s="434"/>
      <c r="IH183" s="434"/>
      <c r="II183" s="434"/>
      <c r="IJ183" s="434"/>
      <c r="IK183" s="434"/>
      <c r="IL183" s="434"/>
      <c r="IM183" s="434"/>
      <c r="IN183" s="434"/>
      <c r="IO183" s="434"/>
      <c r="IP183" s="434"/>
      <c r="IQ183" s="434"/>
      <c r="IR183" s="434"/>
      <c r="IS183" s="434"/>
      <c r="IT183" s="434"/>
      <c r="IU183" s="434"/>
      <c r="IV183" s="434"/>
      <c r="IW183" s="434"/>
      <c r="IX183" s="434"/>
      <c r="IY183" s="434"/>
      <c r="IZ183" s="434"/>
      <c r="JA183" s="434"/>
      <c r="JB183" s="434"/>
      <c r="JC183" s="434"/>
      <c r="JD183" s="434"/>
      <c r="JE183" s="434"/>
      <c r="JF183" s="434"/>
      <c r="JG183" s="434"/>
      <c r="JH183" s="434"/>
      <c r="JI183" s="434"/>
      <c r="JJ183" s="434"/>
      <c r="JK183" s="434"/>
      <c r="JL183" s="434"/>
      <c r="JM183" s="434"/>
      <c r="JN183" s="434"/>
    </row>
    <row r="184" spans="1:274" ht="12" customHeight="1" x14ac:dyDescent="0.2">
      <c r="A184" s="449"/>
      <c r="B184" s="974"/>
      <c r="C184" s="929"/>
      <c r="D184" s="934"/>
      <c r="E184" s="937"/>
      <c r="F184" s="437" t="str">
        <f>GR5</f>
        <v>WA.12232</v>
      </c>
      <c r="G184" s="430"/>
      <c r="H184" s="429"/>
      <c r="I184" s="429"/>
      <c r="J184" s="429"/>
      <c r="K184" s="429"/>
      <c r="L184" s="429"/>
      <c r="M184" s="429"/>
      <c r="N184" s="429"/>
      <c r="O184" s="429"/>
      <c r="P184" s="429"/>
      <c r="Q184" s="429"/>
      <c r="R184" s="429"/>
      <c r="S184" s="429"/>
      <c r="T184" s="429"/>
      <c r="U184" s="429"/>
      <c r="V184" s="429"/>
      <c r="W184" s="429"/>
      <c r="X184" s="429"/>
      <c r="Y184" s="429"/>
      <c r="Z184" s="429"/>
      <c r="AA184" s="429"/>
      <c r="AB184" s="429"/>
      <c r="AC184" s="429"/>
      <c r="AD184" s="429"/>
      <c r="AE184" s="429"/>
      <c r="AF184" s="429"/>
      <c r="AG184" s="429"/>
      <c r="AH184" s="429"/>
      <c r="AI184" s="429"/>
      <c r="AJ184" s="429"/>
      <c r="AK184" s="429"/>
      <c r="AL184" s="430"/>
      <c r="AM184" s="429"/>
      <c r="AN184" s="429"/>
      <c r="AO184" s="429"/>
      <c r="AP184" s="429"/>
      <c r="AQ184" s="429"/>
      <c r="AR184" s="429"/>
      <c r="AS184" s="429"/>
      <c r="AT184" s="429"/>
      <c r="AU184" s="429"/>
      <c r="AV184" s="429"/>
      <c r="AW184" s="429"/>
      <c r="AX184" s="429"/>
      <c r="AY184" s="429"/>
      <c r="AZ184" s="429"/>
      <c r="BA184" s="430"/>
      <c r="BB184" s="428"/>
      <c r="BC184" s="428"/>
      <c r="BD184" s="429"/>
      <c r="BE184" s="429"/>
      <c r="BF184" s="429"/>
      <c r="BG184" s="429"/>
      <c r="BH184" s="429"/>
      <c r="BI184" s="429"/>
      <c r="BJ184" s="429"/>
      <c r="BK184" s="429"/>
      <c r="BL184" s="429"/>
      <c r="BM184" s="429"/>
      <c r="BN184" s="429"/>
      <c r="BO184" s="429"/>
      <c r="BP184" s="429"/>
      <c r="BQ184" s="429"/>
      <c r="BR184" s="429"/>
      <c r="BS184" s="429"/>
      <c r="BT184" s="430"/>
      <c r="BU184" s="429"/>
      <c r="BV184" s="429"/>
      <c r="BW184" s="429"/>
      <c r="BX184" s="429"/>
      <c r="BY184" s="429"/>
      <c r="BZ184" s="429"/>
      <c r="CA184" s="429"/>
      <c r="CB184" s="429"/>
      <c r="CC184" s="429"/>
      <c r="CD184" s="429"/>
      <c r="CE184" s="429"/>
      <c r="CF184" s="429"/>
      <c r="CG184" s="429"/>
      <c r="CH184" s="429"/>
      <c r="CI184" s="428"/>
      <c r="CJ184" s="430"/>
      <c r="CK184" s="429"/>
      <c r="CL184" s="429"/>
      <c r="CM184" s="429"/>
      <c r="CN184" s="429"/>
      <c r="CO184" s="429"/>
      <c r="CP184" s="429"/>
      <c r="CQ184" s="429"/>
      <c r="CR184" s="429"/>
      <c r="CS184" s="429"/>
      <c r="CT184" s="429"/>
      <c r="CU184" s="429"/>
      <c r="CV184" s="429"/>
      <c r="CW184" s="429"/>
      <c r="CX184" s="429"/>
      <c r="CY184" s="429"/>
      <c r="CZ184" s="429"/>
      <c r="DA184" s="429"/>
      <c r="DB184" s="429"/>
      <c r="DC184" s="429"/>
      <c r="DD184" s="429"/>
      <c r="DE184" s="429"/>
      <c r="DF184" s="429"/>
      <c r="DG184" s="429"/>
      <c r="DH184" s="429"/>
      <c r="DI184" s="429"/>
      <c r="DJ184" s="429"/>
      <c r="DK184" s="429"/>
      <c r="DL184" s="429"/>
      <c r="DM184" s="429"/>
      <c r="DN184" s="429"/>
      <c r="DO184" s="430"/>
      <c r="DP184" s="428"/>
      <c r="DQ184" s="428"/>
      <c r="DR184" s="428"/>
      <c r="DS184" s="428"/>
      <c r="DT184" s="429"/>
      <c r="DU184" s="429"/>
      <c r="DV184" s="429"/>
      <c r="DW184" s="429"/>
      <c r="DX184" s="429"/>
      <c r="DY184" s="429"/>
      <c r="DZ184" s="429"/>
      <c r="EA184" s="429"/>
      <c r="EB184" s="429"/>
      <c r="EC184" s="429"/>
      <c r="ED184" s="429"/>
      <c r="EE184" s="429"/>
      <c r="EF184" s="429"/>
      <c r="EG184" s="429"/>
      <c r="EH184" s="429"/>
      <c r="EI184" s="429"/>
      <c r="EJ184" s="429"/>
      <c r="EK184" s="429"/>
      <c r="EL184" s="429"/>
      <c r="EM184" s="429"/>
      <c r="EN184" s="429"/>
      <c r="EO184" s="429"/>
      <c r="EP184" s="429"/>
      <c r="EQ184" s="429"/>
      <c r="ER184" s="429"/>
      <c r="ES184" s="429"/>
      <c r="ET184" s="429"/>
      <c r="EU184" s="429"/>
      <c r="EV184" s="429"/>
      <c r="EW184" s="429"/>
      <c r="EX184" s="429"/>
      <c r="EY184" s="429"/>
      <c r="EZ184" s="429"/>
      <c r="FA184" s="429"/>
      <c r="FB184" s="429"/>
      <c r="FC184" s="429"/>
      <c r="FD184" s="429"/>
      <c r="FE184" s="429"/>
      <c r="FF184" s="429"/>
      <c r="FG184" s="429"/>
      <c r="FH184" s="429"/>
      <c r="FI184" s="429"/>
      <c r="FJ184" s="429"/>
      <c r="FK184" s="429"/>
      <c r="FL184" s="429"/>
      <c r="FM184" s="429"/>
      <c r="FN184" s="429"/>
      <c r="FO184" s="429"/>
      <c r="FP184" s="429"/>
      <c r="FQ184" s="429"/>
      <c r="FR184" s="429"/>
      <c r="FS184" s="429"/>
      <c r="FT184" s="429"/>
      <c r="FU184" s="429"/>
      <c r="FV184" s="429"/>
      <c r="FW184" s="429"/>
      <c r="FX184" s="429"/>
      <c r="FY184" s="429"/>
      <c r="FZ184" s="429"/>
      <c r="GA184" s="917"/>
      <c r="GB184" s="917"/>
      <c r="GC184" s="917"/>
      <c r="GD184" s="917"/>
      <c r="GE184" s="917"/>
      <c r="GF184" s="917"/>
      <c r="GG184" s="917"/>
      <c r="GH184" s="917"/>
      <c r="GI184" s="917"/>
      <c r="GJ184" s="917"/>
      <c r="GK184" s="917"/>
      <c r="GL184" s="917"/>
      <c r="GM184" s="917"/>
      <c r="GN184" s="917"/>
      <c r="GO184" s="917"/>
      <c r="GP184" s="917"/>
      <c r="GQ184" s="917"/>
      <c r="GR184" s="917"/>
      <c r="GS184" s="917"/>
      <c r="GT184" s="971"/>
      <c r="GU184" s="972"/>
      <c r="GV184" s="972"/>
      <c r="GW184" s="972"/>
      <c r="GX184" s="917"/>
      <c r="GY184" s="917"/>
      <c r="GZ184" s="917"/>
      <c r="HA184" s="917"/>
      <c r="HB184" s="917"/>
      <c r="HC184" s="917"/>
      <c r="HD184" s="917"/>
      <c r="HE184" s="917"/>
      <c r="HF184" s="917"/>
      <c r="HG184" s="917"/>
      <c r="HH184" s="917"/>
      <c r="HI184" s="439"/>
      <c r="HJ184" s="434"/>
      <c r="HK184" s="434"/>
      <c r="HL184" s="434"/>
      <c r="HM184" s="434"/>
      <c r="HN184" s="434"/>
      <c r="HO184" s="434"/>
      <c r="HP184" s="434"/>
      <c r="HQ184" s="434"/>
      <c r="HR184" s="434"/>
      <c r="HS184" s="434"/>
      <c r="HT184" s="434"/>
      <c r="HU184" s="434"/>
      <c r="HV184" s="434"/>
      <c r="HW184" s="434"/>
      <c r="HX184" s="434"/>
      <c r="HY184" s="434"/>
      <c r="HZ184" s="434"/>
      <c r="IA184" s="434"/>
      <c r="IB184" s="434"/>
      <c r="IC184" s="434"/>
      <c r="ID184" s="434"/>
      <c r="IE184" s="434"/>
      <c r="IF184" s="434"/>
      <c r="IG184" s="434"/>
      <c r="IH184" s="434"/>
      <c r="II184" s="434"/>
      <c r="IJ184" s="434"/>
      <c r="IK184" s="434"/>
      <c r="IL184" s="434"/>
      <c r="IM184" s="434"/>
      <c r="IN184" s="434"/>
      <c r="IO184" s="434"/>
      <c r="IP184" s="434"/>
      <c r="IQ184" s="434"/>
      <c r="IR184" s="434"/>
      <c r="IS184" s="434"/>
      <c r="IT184" s="434"/>
      <c r="IU184" s="434"/>
      <c r="IV184" s="434"/>
      <c r="IW184" s="434"/>
      <c r="IX184" s="434"/>
      <c r="IY184" s="434"/>
      <c r="IZ184" s="434"/>
      <c r="JA184" s="434"/>
      <c r="JB184" s="434"/>
      <c r="JC184" s="434"/>
      <c r="JD184" s="434"/>
      <c r="JE184" s="434"/>
      <c r="JF184" s="434"/>
      <c r="JG184" s="434"/>
      <c r="JH184" s="434"/>
      <c r="JI184" s="434"/>
      <c r="JJ184" s="434"/>
      <c r="JK184" s="434"/>
      <c r="JL184" s="434"/>
      <c r="JM184" s="434"/>
      <c r="JN184" s="434"/>
    </row>
    <row r="185" spans="1:274" ht="12" customHeight="1" x14ac:dyDescent="0.2">
      <c r="A185" s="449"/>
      <c r="B185" s="973">
        <v>7</v>
      </c>
      <c r="C185" s="927" t="s">
        <v>1307</v>
      </c>
      <c r="D185" s="933" t="s">
        <v>1229</v>
      </c>
      <c r="E185" s="935">
        <v>3</v>
      </c>
      <c r="F185" s="437" t="str">
        <f>GX5</f>
        <v>SR.12219</v>
      </c>
      <c r="G185" s="430"/>
      <c r="H185" s="429"/>
      <c r="I185" s="429"/>
      <c r="J185" s="429"/>
      <c r="K185" s="429"/>
      <c r="L185" s="429"/>
      <c r="M185" s="429"/>
      <c r="N185" s="429"/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429"/>
      <c r="AF185" s="429"/>
      <c r="AG185" s="429"/>
      <c r="AH185" s="429"/>
      <c r="AI185" s="429"/>
      <c r="AJ185" s="429"/>
      <c r="AK185" s="429"/>
      <c r="AL185" s="430"/>
      <c r="AM185" s="429"/>
      <c r="AN185" s="429"/>
      <c r="AO185" s="429"/>
      <c r="AP185" s="429"/>
      <c r="AQ185" s="429"/>
      <c r="AR185" s="429"/>
      <c r="AS185" s="429"/>
      <c r="AT185" s="429"/>
      <c r="AU185" s="429"/>
      <c r="AV185" s="429"/>
      <c r="AW185" s="429"/>
      <c r="AX185" s="429"/>
      <c r="AY185" s="429"/>
      <c r="AZ185" s="429"/>
      <c r="BA185" s="430"/>
      <c r="BB185" s="428"/>
      <c r="BC185" s="428"/>
      <c r="BD185" s="429"/>
      <c r="BE185" s="429"/>
      <c r="BF185" s="429"/>
      <c r="BG185" s="429"/>
      <c r="BH185" s="429"/>
      <c r="BI185" s="429"/>
      <c r="BJ185" s="429"/>
      <c r="BK185" s="429"/>
      <c r="BL185" s="429"/>
      <c r="BM185" s="429"/>
      <c r="BN185" s="429"/>
      <c r="BO185" s="429"/>
      <c r="BP185" s="429"/>
      <c r="BQ185" s="429"/>
      <c r="BR185" s="429"/>
      <c r="BS185" s="429"/>
      <c r="BT185" s="430"/>
      <c r="BU185" s="429"/>
      <c r="BV185" s="429"/>
      <c r="BW185" s="429"/>
      <c r="BX185" s="429"/>
      <c r="BY185" s="429"/>
      <c r="BZ185" s="429"/>
      <c r="CA185" s="429"/>
      <c r="CB185" s="429"/>
      <c r="CC185" s="429"/>
      <c r="CD185" s="429"/>
      <c r="CE185" s="429"/>
      <c r="CF185" s="429"/>
      <c r="CG185" s="429"/>
      <c r="CH185" s="429"/>
      <c r="CI185" s="428"/>
      <c r="CJ185" s="430"/>
      <c r="CK185" s="429"/>
      <c r="CL185" s="429"/>
      <c r="CM185" s="429"/>
      <c r="CN185" s="429"/>
      <c r="CO185" s="429"/>
      <c r="CP185" s="429"/>
      <c r="CQ185" s="429"/>
      <c r="CR185" s="429"/>
      <c r="CS185" s="429"/>
      <c r="CT185" s="429"/>
      <c r="CU185" s="429"/>
      <c r="CV185" s="429"/>
      <c r="CW185" s="429"/>
      <c r="CX185" s="429"/>
      <c r="CY185" s="429"/>
      <c r="CZ185" s="429"/>
      <c r="DA185" s="429"/>
      <c r="DB185" s="429"/>
      <c r="DC185" s="429"/>
      <c r="DD185" s="429"/>
      <c r="DE185" s="429"/>
      <c r="DF185" s="429"/>
      <c r="DG185" s="429"/>
      <c r="DH185" s="429"/>
      <c r="DI185" s="429"/>
      <c r="DJ185" s="429"/>
      <c r="DK185" s="429"/>
      <c r="DL185" s="429"/>
      <c r="DM185" s="429"/>
      <c r="DN185" s="429"/>
      <c r="DO185" s="430"/>
      <c r="DP185" s="428"/>
      <c r="DQ185" s="428"/>
      <c r="DR185" s="428"/>
      <c r="DS185" s="428"/>
      <c r="DT185" s="429"/>
      <c r="DU185" s="429"/>
      <c r="DV185" s="429"/>
      <c r="DW185" s="429"/>
      <c r="DX185" s="429"/>
      <c r="DY185" s="429"/>
      <c r="DZ185" s="429"/>
      <c r="EA185" s="429"/>
      <c r="EB185" s="429"/>
      <c r="EC185" s="429"/>
      <c r="ED185" s="429"/>
      <c r="EE185" s="429"/>
      <c r="EF185" s="429"/>
      <c r="EG185" s="429"/>
      <c r="EH185" s="429"/>
      <c r="EI185" s="429"/>
      <c r="EJ185" s="429"/>
      <c r="EK185" s="429"/>
      <c r="EL185" s="429"/>
      <c r="EM185" s="429"/>
      <c r="EN185" s="429"/>
      <c r="EO185" s="429"/>
      <c r="EP185" s="429"/>
      <c r="EQ185" s="429"/>
      <c r="ER185" s="429"/>
      <c r="ES185" s="429"/>
      <c r="ET185" s="429"/>
      <c r="EU185" s="429"/>
      <c r="EV185" s="429"/>
      <c r="EW185" s="429"/>
      <c r="EX185" s="429"/>
      <c r="EY185" s="429"/>
      <c r="EZ185" s="429"/>
      <c r="FA185" s="429"/>
      <c r="FB185" s="429"/>
      <c r="FC185" s="429"/>
      <c r="FD185" s="429"/>
      <c r="FE185" s="429"/>
      <c r="FF185" s="429"/>
      <c r="FG185" s="429"/>
      <c r="FH185" s="429"/>
      <c r="FI185" s="429"/>
      <c r="FJ185" s="429"/>
      <c r="FK185" s="429"/>
      <c r="FL185" s="429"/>
      <c r="FM185" s="429"/>
      <c r="FN185" s="429"/>
      <c r="FO185" s="429"/>
      <c r="FP185" s="429"/>
      <c r="FQ185" s="429"/>
      <c r="FR185" s="429"/>
      <c r="FS185" s="429"/>
      <c r="FT185" s="429"/>
      <c r="FU185" s="429"/>
      <c r="FV185" s="429"/>
      <c r="FW185" s="429"/>
      <c r="FX185" s="429"/>
      <c r="FY185" s="429"/>
      <c r="FZ185" s="429"/>
      <c r="GA185" s="916"/>
      <c r="GB185" s="916"/>
      <c r="GC185" s="916"/>
      <c r="GD185" s="916"/>
      <c r="GE185" s="916"/>
      <c r="GF185" s="916"/>
      <c r="GG185" s="916"/>
      <c r="GH185" s="916"/>
      <c r="GI185" s="916"/>
      <c r="GJ185" s="916"/>
      <c r="GK185" s="916"/>
      <c r="GL185" s="916"/>
      <c r="GM185" s="916"/>
      <c r="GN185" s="916"/>
      <c r="GO185" s="916"/>
      <c r="GP185" s="916"/>
      <c r="GQ185" s="916"/>
      <c r="GR185" s="916"/>
      <c r="GS185" s="916"/>
      <c r="GT185" s="970"/>
      <c r="GU185" s="972"/>
      <c r="GV185" s="972"/>
      <c r="GW185" s="972"/>
      <c r="GX185" s="916"/>
      <c r="GY185" s="916"/>
      <c r="GZ185" s="916"/>
      <c r="HA185" s="916"/>
      <c r="HB185" s="916"/>
      <c r="HC185" s="916"/>
      <c r="HD185" s="916"/>
      <c r="HE185" s="916"/>
      <c r="HF185" s="916"/>
      <c r="HG185" s="916"/>
      <c r="HH185" s="916"/>
      <c r="HI185" s="438"/>
      <c r="HJ185" s="434"/>
      <c r="HK185" s="434"/>
      <c r="HL185" s="434"/>
      <c r="HM185" s="434"/>
      <c r="HN185" s="434"/>
      <c r="HO185" s="434"/>
      <c r="HP185" s="434"/>
      <c r="HQ185" s="434"/>
      <c r="HR185" s="434"/>
      <c r="HS185" s="434"/>
      <c r="HT185" s="434"/>
      <c r="HU185" s="434"/>
      <c r="HV185" s="434"/>
      <c r="HW185" s="434"/>
      <c r="HX185" s="434"/>
      <c r="HY185" s="434"/>
      <c r="HZ185" s="434"/>
      <c r="IA185" s="434"/>
      <c r="IB185" s="434"/>
      <c r="IC185" s="434"/>
      <c r="ID185" s="434"/>
      <c r="IE185" s="434"/>
      <c r="IF185" s="434"/>
      <c r="IG185" s="434"/>
      <c r="IH185" s="434"/>
      <c r="II185" s="434"/>
      <c r="IJ185" s="434"/>
      <c r="IK185" s="434"/>
      <c r="IL185" s="434"/>
      <c r="IM185" s="434"/>
      <c r="IN185" s="434"/>
      <c r="IO185" s="434"/>
      <c r="IP185" s="434"/>
      <c r="IQ185" s="434"/>
      <c r="IR185" s="434"/>
      <c r="IS185" s="434"/>
      <c r="IT185" s="434"/>
      <c r="IU185" s="434"/>
      <c r="IV185" s="434"/>
      <c r="IW185" s="434"/>
      <c r="IX185" s="434"/>
      <c r="IY185" s="434"/>
      <c r="IZ185" s="434"/>
      <c r="JA185" s="434"/>
      <c r="JB185" s="434"/>
      <c r="JC185" s="434"/>
      <c r="JD185" s="434"/>
      <c r="JE185" s="434"/>
      <c r="JF185" s="434"/>
      <c r="JG185" s="434"/>
      <c r="JH185" s="434"/>
      <c r="JI185" s="434"/>
      <c r="JJ185" s="434"/>
      <c r="JK185" s="434"/>
      <c r="JL185" s="434"/>
      <c r="JM185" s="434"/>
      <c r="JN185" s="434"/>
    </row>
    <row r="186" spans="1:274" ht="12" customHeight="1" x14ac:dyDescent="0.2">
      <c r="A186" s="449"/>
      <c r="B186" s="974"/>
      <c r="C186" s="929"/>
      <c r="D186" s="934"/>
      <c r="E186" s="937"/>
      <c r="F186" s="437" t="str">
        <f>GS5</f>
        <v>ER.12227</v>
      </c>
      <c r="G186" s="430"/>
      <c r="H186" s="429"/>
      <c r="I186" s="429"/>
      <c r="J186" s="429"/>
      <c r="K186" s="429"/>
      <c r="L186" s="429"/>
      <c r="M186" s="429"/>
      <c r="N186" s="429"/>
      <c r="O186" s="429"/>
      <c r="P186" s="429"/>
      <c r="Q186" s="429"/>
      <c r="R186" s="429"/>
      <c r="S186" s="429"/>
      <c r="T186" s="429"/>
      <c r="U186" s="429"/>
      <c r="V186" s="429"/>
      <c r="W186" s="429"/>
      <c r="X186" s="429"/>
      <c r="Y186" s="429"/>
      <c r="Z186" s="429"/>
      <c r="AA186" s="429"/>
      <c r="AB186" s="429"/>
      <c r="AC186" s="429"/>
      <c r="AD186" s="429"/>
      <c r="AE186" s="429"/>
      <c r="AF186" s="429"/>
      <c r="AG186" s="429"/>
      <c r="AH186" s="429"/>
      <c r="AI186" s="429"/>
      <c r="AJ186" s="429"/>
      <c r="AK186" s="429"/>
      <c r="AL186" s="430"/>
      <c r="AM186" s="429"/>
      <c r="AN186" s="429"/>
      <c r="AO186" s="429"/>
      <c r="AP186" s="429"/>
      <c r="AQ186" s="429"/>
      <c r="AR186" s="429"/>
      <c r="AS186" s="429"/>
      <c r="AT186" s="429"/>
      <c r="AU186" s="429"/>
      <c r="AV186" s="429"/>
      <c r="AW186" s="429"/>
      <c r="AX186" s="429"/>
      <c r="AY186" s="429"/>
      <c r="AZ186" s="429"/>
      <c r="BA186" s="430"/>
      <c r="BB186" s="428"/>
      <c r="BC186" s="428"/>
      <c r="BD186" s="429"/>
      <c r="BE186" s="429"/>
      <c r="BF186" s="429"/>
      <c r="BG186" s="429"/>
      <c r="BH186" s="429"/>
      <c r="BI186" s="429"/>
      <c r="BJ186" s="429"/>
      <c r="BK186" s="429"/>
      <c r="BL186" s="429"/>
      <c r="BM186" s="429"/>
      <c r="BN186" s="429"/>
      <c r="BO186" s="429"/>
      <c r="BP186" s="429"/>
      <c r="BQ186" s="429"/>
      <c r="BR186" s="429"/>
      <c r="BS186" s="429"/>
      <c r="BT186" s="430"/>
      <c r="BU186" s="429"/>
      <c r="BV186" s="429"/>
      <c r="BW186" s="429"/>
      <c r="BX186" s="429"/>
      <c r="BY186" s="429"/>
      <c r="BZ186" s="429"/>
      <c r="CA186" s="429"/>
      <c r="CB186" s="429"/>
      <c r="CC186" s="429"/>
      <c r="CD186" s="429"/>
      <c r="CE186" s="429"/>
      <c r="CF186" s="429"/>
      <c r="CG186" s="429"/>
      <c r="CH186" s="429"/>
      <c r="CI186" s="428"/>
      <c r="CJ186" s="430"/>
      <c r="CK186" s="429"/>
      <c r="CL186" s="429"/>
      <c r="CM186" s="429"/>
      <c r="CN186" s="429"/>
      <c r="CO186" s="429"/>
      <c r="CP186" s="429"/>
      <c r="CQ186" s="429"/>
      <c r="CR186" s="429"/>
      <c r="CS186" s="429"/>
      <c r="CT186" s="429"/>
      <c r="CU186" s="429"/>
      <c r="CV186" s="429"/>
      <c r="CW186" s="429"/>
      <c r="CX186" s="429"/>
      <c r="CY186" s="429"/>
      <c r="CZ186" s="429"/>
      <c r="DA186" s="429"/>
      <c r="DB186" s="429"/>
      <c r="DC186" s="429"/>
      <c r="DD186" s="429"/>
      <c r="DE186" s="429"/>
      <c r="DF186" s="429"/>
      <c r="DG186" s="429"/>
      <c r="DH186" s="429"/>
      <c r="DI186" s="429"/>
      <c r="DJ186" s="429"/>
      <c r="DK186" s="429"/>
      <c r="DL186" s="429"/>
      <c r="DM186" s="429"/>
      <c r="DN186" s="429"/>
      <c r="DO186" s="430"/>
      <c r="DP186" s="428"/>
      <c r="DQ186" s="428"/>
      <c r="DR186" s="428"/>
      <c r="DS186" s="428"/>
      <c r="DT186" s="429"/>
      <c r="DU186" s="429"/>
      <c r="DV186" s="429"/>
      <c r="DW186" s="429"/>
      <c r="DX186" s="429"/>
      <c r="DY186" s="429"/>
      <c r="DZ186" s="429"/>
      <c r="EA186" s="429"/>
      <c r="EB186" s="429"/>
      <c r="EC186" s="429"/>
      <c r="ED186" s="429"/>
      <c r="EE186" s="429"/>
      <c r="EF186" s="429"/>
      <c r="EG186" s="429"/>
      <c r="EH186" s="429"/>
      <c r="EI186" s="429"/>
      <c r="EJ186" s="429"/>
      <c r="EK186" s="429"/>
      <c r="EL186" s="429"/>
      <c r="EM186" s="429"/>
      <c r="EN186" s="429"/>
      <c r="EO186" s="429"/>
      <c r="EP186" s="429"/>
      <c r="EQ186" s="429"/>
      <c r="ER186" s="429"/>
      <c r="ES186" s="429"/>
      <c r="ET186" s="429"/>
      <c r="EU186" s="429"/>
      <c r="EV186" s="429"/>
      <c r="EW186" s="429"/>
      <c r="EX186" s="429"/>
      <c r="EY186" s="429"/>
      <c r="EZ186" s="429"/>
      <c r="FA186" s="429"/>
      <c r="FB186" s="429"/>
      <c r="FC186" s="429"/>
      <c r="FD186" s="429"/>
      <c r="FE186" s="429"/>
      <c r="FF186" s="429"/>
      <c r="FG186" s="429"/>
      <c r="FH186" s="429"/>
      <c r="FI186" s="429"/>
      <c r="FJ186" s="429"/>
      <c r="FK186" s="429"/>
      <c r="FL186" s="429"/>
      <c r="FM186" s="429"/>
      <c r="FN186" s="429"/>
      <c r="FO186" s="429"/>
      <c r="FP186" s="429"/>
      <c r="FQ186" s="429"/>
      <c r="FR186" s="429"/>
      <c r="FS186" s="429"/>
      <c r="FT186" s="429"/>
      <c r="FU186" s="429"/>
      <c r="FV186" s="429"/>
      <c r="FW186" s="429"/>
      <c r="FX186" s="429"/>
      <c r="FY186" s="429"/>
      <c r="FZ186" s="429"/>
      <c r="GA186" s="917"/>
      <c r="GB186" s="917"/>
      <c r="GC186" s="917"/>
      <c r="GD186" s="917"/>
      <c r="GE186" s="917"/>
      <c r="GF186" s="917"/>
      <c r="GG186" s="917"/>
      <c r="GH186" s="917"/>
      <c r="GI186" s="917"/>
      <c r="GJ186" s="917"/>
      <c r="GK186" s="917"/>
      <c r="GL186" s="917"/>
      <c r="GM186" s="917"/>
      <c r="GN186" s="917"/>
      <c r="GO186" s="917"/>
      <c r="GP186" s="917"/>
      <c r="GQ186" s="917"/>
      <c r="GR186" s="917"/>
      <c r="GS186" s="917"/>
      <c r="GT186" s="971"/>
      <c r="GU186" s="972"/>
      <c r="GV186" s="972"/>
      <c r="GW186" s="972"/>
      <c r="GX186" s="917"/>
      <c r="GY186" s="917"/>
      <c r="GZ186" s="917"/>
      <c r="HA186" s="917"/>
      <c r="HB186" s="917"/>
      <c r="HC186" s="917"/>
      <c r="HD186" s="917"/>
      <c r="HE186" s="917"/>
      <c r="HF186" s="917"/>
      <c r="HG186" s="917"/>
      <c r="HH186" s="917"/>
      <c r="HI186" s="439"/>
      <c r="HJ186" s="434"/>
      <c r="HK186" s="434"/>
      <c r="HL186" s="434"/>
      <c r="HM186" s="434"/>
      <c r="HN186" s="434"/>
      <c r="HO186" s="434"/>
      <c r="HP186" s="434"/>
      <c r="HQ186" s="434"/>
      <c r="HR186" s="434"/>
      <c r="HS186" s="434"/>
      <c r="HT186" s="434"/>
      <c r="HU186" s="434"/>
      <c r="HV186" s="434"/>
      <c r="HW186" s="434"/>
      <c r="HX186" s="434"/>
      <c r="HY186" s="434"/>
      <c r="HZ186" s="434"/>
      <c r="IA186" s="434"/>
      <c r="IB186" s="434"/>
      <c r="IC186" s="434"/>
      <c r="ID186" s="434"/>
      <c r="IE186" s="434"/>
      <c r="IF186" s="434"/>
      <c r="IG186" s="434"/>
      <c r="IH186" s="434"/>
      <c r="II186" s="434"/>
      <c r="IJ186" s="434"/>
      <c r="IK186" s="434"/>
      <c r="IL186" s="434"/>
      <c r="IM186" s="434"/>
      <c r="IN186" s="434"/>
      <c r="IO186" s="434"/>
      <c r="IP186" s="434"/>
      <c r="IQ186" s="434"/>
      <c r="IR186" s="434"/>
      <c r="IS186" s="434"/>
      <c r="IT186" s="434"/>
      <c r="IU186" s="434"/>
      <c r="IV186" s="434"/>
      <c r="IW186" s="434"/>
      <c r="IX186" s="434"/>
      <c r="IY186" s="434"/>
      <c r="IZ186" s="434"/>
      <c r="JA186" s="434"/>
      <c r="JB186" s="434"/>
      <c r="JC186" s="434"/>
      <c r="JD186" s="434"/>
      <c r="JE186" s="434"/>
      <c r="JF186" s="434"/>
      <c r="JG186" s="434"/>
      <c r="JH186" s="434"/>
      <c r="JI186" s="434"/>
      <c r="JJ186" s="434"/>
      <c r="JK186" s="434"/>
      <c r="JL186" s="434"/>
      <c r="JM186" s="434"/>
      <c r="JN186" s="434"/>
    </row>
    <row r="187" spans="1:274" ht="12" customHeight="1" x14ac:dyDescent="0.2">
      <c r="A187" s="449"/>
      <c r="B187" s="973">
        <v>8</v>
      </c>
      <c r="C187" s="927" t="s">
        <v>1308</v>
      </c>
      <c r="D187" s="933" t="s">
        <v>1195</v>
      </c>
      <c r="E187" s="935">
        <v>3</v>
      </c>
      <c r="F187" s="437" t="str">
        <f>GZ5</f>
        <v>NH.12205</v>
      </c>
      <c r="G187" s="430"/>
      <c r="H187" s="429"/>
      <c r="I187" s="429"/>
      <c r="J187" s="429"/>
      <c r="K187" s="429"/>
      <c r="L187" s="429"/>
      <c r="M187" s="429"/>
      <c r="N187" s="429"/>
      <c r="O187" s="429"/>
      <c r="P187" s="429"/>
      <c r="Q187" s="429"/>
      <c r="R187" s="429"/>
      <c r="S187" s="429"/>
      <c r="T187" s="429"/>
      <c r="U187" s="429"/>
      <c r="V187" s="429"/>
      <c r="W187" s="429"/>
      <c r="X187" s="429"/>
      <c r="Y187" s="429"/>
      <c r="Z187" s="429"/>
      <c r="AA187" s="429"/>
      <c r="AB187" s="429"/>
      <c r="AC187" s="429"/>
      <c r="AD187" s="429"/>
      <c r="AE187" s="429"/>
      <c r="AF187" s="429"/>
      <c r="AG187" s="429"/>
      <c r="AH187" s="429"/>
      <c r="AI187" s="429"/>
      <c r="AJ187" s="429"/>
      <c r="AK187" s="429"/>
      <c r="AL187" s="430"/>
      <c r="AM187" s="429"/>
      <c r="AN187" s="429"/>
      <c r="AO187" s="429"/>
      <c r="AP187" s="429"/>
      <c r="AQ187" s="429"/>
      <c r="AR187" s="429"/>
      <c r="AS187" s="429"/>
      <c r="AT187" s="429"/>
      <c r="AU187" s="429"/>
      <c r="AV187" s="429"/>
      <c r="AW187" s="429"/>
      <c r="AX187" s="429"/>
      <c r="AY187" s="429"/>
      <c r="AZ187" s="429"/>
      <c r="BA187" s="430"/>
      <c r="BB187" s="428"/>
      <c r="BC187" s="428"/>
      <c r="BD187" s="429"/>
      <c r="BE187" s="429"/>
      <c r="BF187" s="429"/>
      <c r="BG187" s="429"/>
      <c r="BH187" s="429"/>
      <c r="BI187" s="429"/>
      <c r="BJ187" s="429"/>
      <c r="BK187" s="429"/>
      <c r="BL187" s="429"/>
      <c r="BM187" s="429"/>
      <c r="BN187" s="429"/>
      <c r="BO187" s="429"/>
      <c r="BP187" s="429"/>
      <c r="BQ187" s="429"/>
      <c r="BR187" s="429"/>
      <c r="BS187" s="429"/>
      <c r="BT187" s="430"/>
      <c r="BU187" s="429"/>
      <c r="BV187" s="429"/>
      <c r="BW187" s="429"/>
      <c r="BX187" s="429"/>
      <c r="BY187" s="429"/>
      <c r="BZ187" s="429"/>
      <c r="CA187" s="429"/>
      <c r="CB187" s="429"/>
      <c r="CC187" s="429"/>
      <c r="CD187" s="429"/>
      <c r="CE187" s="429"/>
      <c r="CF187" s="429"/>
      <c r="CG187" s="429"/>
      <c r="CH187" s="429"/>
      <c r="CI187" s="428"/>
      <c r="CJ187" s="430"/>
      <c r="CK187" s="429"/>
      <c r="CL187" s="429"/>
      <c r="CM187" s="429"/>
      <c r="CN187" s="429"/>
      <c r="CO187" s="429"/>
      <c r="CP187" s="429"/>
      <c r="CQ187" s="429"/>
      <c r="CR187" s="429"/>
      <c r="CS187" s="429"/>
      <c r="CT187" s="429"/>
      <c r="CU187" s="429"/>
      <c r="CV187" s="429"/>
      <c r="CW187" s="429"/>
      <c r="CX187" s="429"/>
      <c r="CY187" s="429"/>
      <c r="CZ187" s="429"/>
      <c r="DA187" s="429"/>
      <c r="DB187" s="429"/>
      <c r="DC187" s="429"/>
      <c r="DD187" s="429"/>
      <c r="DE187" s="429"/>
      <c r="DF187" s="429"/>
      <c r="DG187" s="429"/>
      <c r="DH187" s="429"/>
      <c r="DI187" s="429"/>
      <c r="DJ187" s="429"/>
      <c r="DK187" s="429"/>
      <c r="DL187" s="429"/>
      <c r="DM187" s="429"/>
      <c r="DN187" s="429"/>
      <c r="DO187" s="430"/>
      <c r="DP187" s="428"/>
      <c r="DQ187" s="428"/>
      <c r="DR187" s="428"/>
      <c r="DS187" s="428"/>
      <c r="DT187" s="429"/>
      <c r="DU187" s="429"/>
      <c r="DV187" s="429"/>
      <c r="DW187" s="429"/>
      <c r="DX187" s="429"/>
      <c r="DY187" s="429"/>
      <c r="DZ187" s="429"/>
      <c r="EA187" s="429"/>
      <c r="EB187" s="429"/>
      <c r="EC187" s="429"/>
      <c r="ED187" s="429"/>
      <c r="EE187" s="429"/>
      <c r="EF187" s="429"/>
      <c r="EG187" s="429"/>
      <c r="EH187" s="429"/>
      <c r="EI187" s="429"/>
      <c r="EJ187" s="429"/>
      <c r="EK187" s="429"/>
      <c r="EL187" s="429"/>
      <c r="EM187" s="429"/>
      <c r="EN187" s="429"/>
      <c r="EO187" s="429"/>
      <c r="EP187" s="429"/>
      <c r="EQ187" s="429"/>
      <c r="ER187" s="429"/>
      <c r="ES187" s="429"/>
      <c r="ET187" s="429"/>
      <c r="EU187" s="429"/>
      <c r="EV187" s="429"/>
      <c r="EW187" s="429"/>
      <c r="EX187" s="429"/>
      <c r="EY187" s="429"/>
      <c r="EZ187" s="429"/>
      <c r="FA187" s="429"/>
      <c r="FB187" s="429"/>
      <c r="FC187" s="429"/>
      <c r="FD187" s="429"/>
      <c r="FE187" s="429"/>
      <c r="FF187" s="429"/>
      <c r="FG187" s="429"/>
      <c r="FH187" s="429"/>
      <c r="FI187" s="429"/>
      <c r="FJ187" s="429"/>
      <c r="FK187" s="429"/>
      <c r="FL187" s="429"/>
      <c r="FM187" s="429"/>
      <c r="FN187" s="429"/>
      <c r="FO187" s="429"/>
      <c r="FP187" s="429"/>
      <c r="FQ187" s="429"/>
      <c r="FR187" s="429"/>
      <c r="FS187" s="429"/>
      <c r="FT187" s="429"/>
      <c r="FU187" s="429"/>
      <c r="FV187" s="429"/>
      <c r="FW187" s="429"/>
      <c r="FX187" s="429"/>
      <c r="FY187" s="429"/>
      <c r="FZ187" s="429"/>
      <c r="GA187" s="916"/>
      <c r="GB187" s="916"/>
      <c r="GC187" s="916"/>
      <c r="GD187" s="916"/>
      <c r="GE187" s="916"/>
      <c r="GF187" s="916"/>
      <c r="GG187" s="916"/>
      <c r="GH187" s="916"/>
      <c r="GI187" s="916"/>
      <c r="GJ187" s="916"/>
      <c r="GK187" s="916"/>
      <c r="GL187" s="916"/>
      <c r="GM187" s="916"/>
      <c r="GN187" s="916"/>
      <c r="GO187" s="916"/>
      <c r="GP187" s="916"/>
      <c r="GQ187" s="916"/>
      <c r="GR187" s="916"/>
      <c r="GS187" s="916"/>
      <c r="GT187" s="970"/>
      <c r="GU187" s="972"/>
      <c r="GV187" s="972"/>
      <c r="GW187" s="972"/>
      <c r="GX187" s="916"/>
      <c r="GY187" s="916"/>
      <c r="GZ187" s="916"/>
      <c r="HA187" s="916"/>
      <c r="HB187" s="916"/>
      <c r="HC187" s="916"/>
      <c r="HD187" s="916"/>
      <c r="HE187" s="916"/>
      <c r="HF187" s="916"/>
      <c r="HG187" s="916"/>
      <c r="HH187" s="916"/>
      <c r="HI187" s="438"/>
      <c r="HJ187" s="434"/>
      <c r="HK187" s="434"/>
      <c r="HL187" s="434"/>
      <c r="HM187" s="434"/>
      <c r="HN187" s="434"/>
      <c r="HO187" s="434"/>
      <c r="HP187" s="434"/>
      <c r="HQ187" s="434"/>
      <c r="HR187" s="434"/>
      <c r="HS187" s="434"/>
      <c r="HT187" s="434"/>
      <c r="HU187" s="434"/>
      <c r="HV187" s="434"/>
      <c r="HW187" s="434"/>
      <c r="HX187" s="434"/>
      <c r="HY187" s="434"/>
      <c r="HZ187" s="434"/>
      <c r="IA187" s="434"/>
      <c r="IB187" s="434"/>
      <c r="IC187" s="434"/>
      <c r="ID187" s="434"/>
      <c r="IE187" s="434"/>
      <c r="IF187" s="434"/>
      <c r="IG187" s="434"/>
      <c r="IH187" s="434"/>
      <c r="II187" s="434"/>
      <c r="IJ187" s="434"/>
      <c r="IK187" s="434"/>
      <c r="IL187" s="434"/>
      <c r="IM187" s="434"/>
      <c r="IN187" s="434"/>
      <c r="IO187" s="434"/>
      <c r="IP187" s="434"/>
      <c r="IQ187" s="434"/>
      <c r="IR187" s="434"/>
      <c r="IS187" s="434"/>
      <c r="IT187" s="434"/>
      <c r="IU187" s="434"/>
      <c r="IV187" s="434"/>
      <c r="IW187" s="434"/>
      <c r="IX187" s="434"/>
      <c r="IY187" s="434"/>
      <c r="IZ187" s="434"/>
      <c r="JA187" s="434"/>
      <c r="JB187" s="434"/>
      <c r="JC187" s="434"/>
      <c r="JD187" s="434"/>
      <c r="JE187" s="434"/>
      <c r="JF187" s="434"/>
      <c r="JG187" s="434"/>
      <c r="JH187" s="434"/>
      <c r="JI187" s="434"/>
      <c r="JJ187" s="434"/>
      <c r="JK187" s="434"/>
      <c r="JL187" s="434"/>
      <c r="JM187" s="434"/>
      <c r="JN187" s="434"/>
    </row>
    <row r="188" spans="1:274" ht="12" customHeight="1" x14ac:dyDescent="0.2">
      <c r="A188" s="449"/>
      <c r="B188" s="974"/>
      <c r="C188" s="929"/>
      <c r="D188" s="934"/>
      <c r="E188" s="937"/>
      <c r="F188" s="437" t="str">
        <f>GF5</f>
        <v>NS.12223</v>
      </c>
      <c r="G188" s="430"/>
      <c r="H188" s="429"/>
      <c r="I188" s="429"/>
      <c r="J188" s="429"/>
      <c r="K188" s="429"/>
      <c r="L188" s="429"/>
      <c r="M188" s="429"/>
      <c r="N188" s="429"/>
      <c r="O188" s="429"/>
      <c r="P188" s="429"/>
      <c r="Q188" s="429"/>
      <c r="R188" s="429"/>
      <c r="S188" s="429"/>
      <c r="T188" s="429"/>
      <c r="U188" s="429"/>
      <c r="V188" s="429"/>
      <c r="W188" s="429"/>
      <c r="X188" s="429"/>
      <c r="Y188" s="429"/>
      <c r="Z188" s="429"/>
      <c r="AA188" s="429"/>
      <c r="AB188" s="429"/>
      <c r="AC188" s="429"/>
      <c r="AD188" s="429"/>
      <c r="AE188" s="429"/>
      <c r="AF188" s="429"/>
      <c r="AG188" s="429"/>
      <c r="AH188" s="429"/>
      <c r="AI188" s="429"/>
      <c r="AJ188" s="429"/>
      <c r="AK188" s="429"/>
      <c r="AL188" s="430"/>
      <c r="AM188" s="429"/>
      <c r="AN188" s="429"/>
      <c r="AO188" s="429"/>
      <c r="AP188" s="429"/>
      <c r="AQ188" s="429"/>
      <c r="AR188" s="429"/>
      <c r="AS188" s="429"/>
      <c r="AT188" s="429"/>
      <c r="AU188" s="429"/>
      <c r="AV188" s="429"/>
      <c r="AW188" s="429"/>
      <c r="AX188" s="429"/>
      <c r="AY188" s="429"/>
      <c r="AZ188" s="429"/>
      <c r="BA188" s="430"/>
      <c r="BB188" s="428"/>
      <c r="BC188" s="428"/>
      <c r="BD188" s="429"/>
      <c r="BE188" s="429"/>
      <c r="BF188" s="429"/>
      <c r="BG188" s="429"/>
      <c r="BH188" s="429"/>
      <c r="BI188" s="429"/>
      <c r="BJ188" s="429"/>
      <c r="BK188" s="429"/>
      <c r="BL188" s="429"/>
      <c r="BM188" s="429"/>
      <c r="BN188" s="429"/>
      <c r="BO188" s="429"/>
      <c r="BP188" s="429"/>
      <c r="BQ188" s="429"/>
      <c r="BR188" s="429"/>
      <c r="BS188" s="429"/>
      <c r="BT188" s="430"/>
      <c r="BU188" s="429"/>
      <c r="BV188" s="429"/>
      <c r="BW188" s="429"/>
      <c r="BX188" s="429"/>
      <c r="BY188" s="429"/>
      <c r="BZ188" s="429"/>
      <c r="CA188" s="429"/>
      <c r="CB188" s="429"/>
      <c r="CC188" s="429"/>
      <c r="CD188" s="429"/>
      <c r="CE188" s="429"/>
      <c r="CF188" s="429"/>
      <c r="CG188" s="429"/>
      <c r="CH188" s="429"/>
      <c r="CI188" s="428"/>
      <c r="CJ188" s="430"/>
      <c r="CK188" s="429"/>
      <c r="CL188" s="429"/>
      <c r="CM188" s="429"/>
      <c r="CN188" s="429"/>
      <c r="CO188" s="429"/>
      <c r="CP188" s="429"/>
      <c r="CQ188" s="429"/>
      <c r="CR188" s="429"/>
      <c r="CS188" s="429"/>
      <c r="CT188" s="429"/>
      <c r="CU188" s="429"/>
      <c r="CV188" s="429"/>
      <c r="CW188" s="429"/>
      <c r="CX188" s="429"/>
      <c r="CY188" s="429"/>
      <c r="CZ188" s="429"/>
      <c r="DA188" s="429"/>
      <c r="DB188" s="429"/>
      <c r="DC188" s="429"/>
      <c r="DD188" s="429"/>
      <c r="DE188" s="429"/>
      <c r="DF188" s="429"/>
      <c r="DG188" s="429"/>
      <c r="DH188" s="429"/>
      <c r="DI188" s="429"/>
      <c r="DJ188" s="429"/>
      <c r="DK188" s="429"/>
      <c r="DL188" s="429"/>
      <c r="DM188" s="429"/>
      <c r="DN188" s="429"/>
      <c r="DO188" s="430"/>
      <c r="DP188" s="428"/>
      <c r="DQ188" s="428"/>
      <c r="DR188" s="428"/>
      <c r="DS188" s="428"/>
      <c r="DT188" s="429"/>
      <c r="DU188" s="429"/>
      <c r="DV188" s="429"/>
      <c r="DW188" s="429"/>
      <c r="DX188" s="429"/>
      <c r="DY188" s="429"/>
      <c r="DZ188" s="429"/>
      <c r="EA188" s="429"/>
      <c r="EB188" s="429"/>
      <c r="EC188" s="429"/>
      <c r="ED188" s="429"/>
      <c r="EE188" s="429"/>
      <c r="EF188" s="429"/>
      <c r="EG188" s="429"/>
      <c r="EH188" s="429"/>
      <c r="EI188" s="429"/>
      <c r="EJ188" s="429"/>
      <c r="EK188" s="429"/>
      <c r="EL188" s="429"/>
      <c r="EM188" s="429"/>
      <c r="EN188" s="429"/>
      <c r="EO188" s="429"/>
      <c r="EP188" s="429"/>
      <c r="EQ188" s="429"/>
      <c r="ER188" s="429"/>
      <c r="ES188" s="429"/>
      <c r="ET188" s="429"/>
      <c r="EU188" s="429"/>
      <c r="EV188" s="429"/>
      <c r="EW188" s="429"/>
      <c r="EX188" s="429"/>
      <c r="EY188" s="429"/>
      <c r="EZ188" s="429"/>
      <c r="FA188" s="429"/>
      <c r="FB188" s="429"/>
      <c r="FC188" s="429"/>
      <c r="FD188" s="429"/>
      <c r="FE188" s="429"/>
      <c r="FF188" s="429"/>
      <c r="FG188" s="429"/>
      <c r="FH188" s="429"/>
      <c r="FI188" s="429"/>
      <c r="FJ188" s="429"/>
      <c r="FK188" s="429"/>
      <c r="FL188" s="429"/>
      <c r="FM188" s="429"/>
      <c r="FN188" s="429"/>
      <c r="FO188" s="429"/>
      <c r="FP188" s="429"/>
      <c r="FQ188" s="429"/>
      <c r="FR188" s="429"/>
      <c r="FS188" s="429"/>
      <c r="FT188" s="429"/>
      <c r="FU188" s="429"/>
      <c r="FV188" s="429"/>
      <c r="FW188" s="429"/>
      <c r="FX188" s="429"/>
      <c r="FY188" s="429"/>
      <c r="FZ188" s="429"/>
      <c r="GA188" s="917"/>
      <c r="GB188" s="917"/>
      <c r="GC188" s="917"/>
      <c r="GD188" s="917"/>
      <c r="GE188" s="917"/>
      <c r="GF188" s="917"/>
      <c r="GG188" s="917"/>
      <c r="GH188" s="917"/>
      <c r="GI188" s="917"/>
      <c r="GJ188" s="917"/>
      <c r="GK188" s="917"/>
      <c r="GL188" s="917"/>
      <c r="GM188" s="917"/>
      <c r="GN188" s="917"/>
      <c r="GO188" s="917"/>
      <c r="GP188" s="917"/>
      <c r="GQ188" s="917"/>
      <c r="GR188" s="917"/>
      <c r="GS188" s="917"/>
      <c r="GT188" s="971"/>
      <c r="GU188" s="972"/>
      <c r="GV188" s="972"/>
      <c r="GW188" s="972"/>
      <c r="GX188" s="917"/>
      <c r="GY188" s="917"/>
      <c r="GZ188" s="917"/>
      <c r="HA188" s="917"/>
      <c r="HB188" s="917"/>
      <c r="HC188" s="917"/>
      <c r="HD188" s="917"/>
      <c r="HE188" s="917"/>
      <c r="HF188" s="917"/>
      <c r="HG188" s="917"/>
      <c r="HH188" s="917"/>
      <c r="HI188" s="439"/>
      <c r="HJ188" s="434"/>
      <c r="HK188" s="434"/>
      <c r="HL188" s="434"/>
      <c r="HM188" s="434"/>
      <c r="HN188" s="434"/>
      <c r="HO188" s="434"/>
      <c r="HP188" s="434"/>
      <c r="HQ188" s="434"/>
      <c r="HR188" s="434"/>
      <c r="HS188" s="434"/>
      <c r="HT188" s="434"/>
      <c r="HU188" s="434"/>
      <c r="HV188" s="434"/>
      <c r="HW188" s="434"/>
      <c r="HX188" s="434"/>
      <c r="HY188" s="434"/>
      <c r="HZ188" s="434"/>
      <c r="IA188" s="434"/>
      <c r="IB188" s="434"/>
      <c r="IC188" s="434"/>
      <c r="ID188" s="434"/>
      <c r="IE188" s="434"/>
      <c r="IF188" s="434"/>
      <c r="IG188" s="434"/>
      <c r="IH188" s="434"/>
      <c r="II188" s="434"/>
      <c r="IJ188" s="434"/>
      <c r="IK188" s="434"/>
      <c r="IL188" s="434"/>
      <c r="IM188" s="434"/>
      <c r="IN188" s="434"/>
      <c r="IO188" s="434"/>
      <c r="IP188" s="434"/>
      <c r="IQ188" s="434"/>
      <c r="IR188" s="434"/>
      <c r="IS188" s="434"/>
      <c r="IT188" s="434"/>
      <c r="IU188" s="434"/>
      <c r="IV188" s="434"/>
      <c r="IW188" s="434"/>
      <c r="IX188" s="434"/>
      <c r="IY188" s="434"/>
      <c r="IZ188" s="434"/>
      <c r="JA188" s="434"/>
      <c r="JB188" s="434"/>
      <c r="JC188" s="434"/>
      <c r="JD188" s="434"/>
      <c r="JE188" s="434"/>
      <c r="JF188" s="434"/>
      <c r="JG188" s="434"/>
      <c r="JH188" s="434"/>
      <c r="JI188" s="434"/>
      <c r="JJ188" s="434"/>
      <c r="JK188" s="434"/>
      <c r="JL188" s="434"/>
      <c r="JM188" s="434"/>
      <c r="JN188" s="434"/>
    </row>
    <row r="189" spans="1:274" ht="12" customHeight="1" x14ac:dyDescent="0.2">
      <c r="A189" s="449"/>
      <c r="B189" s="973">
        <v>9</v>
      </c>
      <c r="C189" s="927" t="s">
        <v>1309</v>
      </c>
      <c r="D189" s="933" t="s">
        <v>1310</v>
      </c>
      <c r="E189" s="935">
        <v>2</v>
      </c>
      <c r="F189" s="437" t="str">
        <f>IT5</f>
        <v>RI.13227</v>
      </c>
      <c r="G189" s="430"/>
      <c r="H189" s="429"/>
      <c r="I189" s="429"/>
      <c r="J189" s="429"/>
      <c r="K189" s="429"/>
      <c r="L189" s="429"/>
      <c r="M189" s="429"/>
      <c r="N189" s="429"/>
      <c r="O189" s="429"/>
      <c r="P189" s="429"/>
      <c r="Q189" s="429"/>
      <c r="R189" s="429"/>
      <c r="S189" s="429"/>
      <c r="T189" s="429"/>
      <c r="U189" s="429"/>
      <c r="V189" s="429"/>
      <c r="W189" s="429"/>
      <c r="X189" s="429"/>
      <c r="Y189" s="429"/>
      <c r="Z189" s="429"/>
      <c r="AA189" s="429"/>
      <c r="AB189" s="429"/>
      <c r="AC189" s="429"/>
      <c r="AD189" s="429"/>
      <c r="AE189" s="429"/>
      <c r="AF189" s="429"/>
      <c r="AG189" s="429"/>
      <c r="AH189" s="429"/>
      <c r="AI189" s="429"/>
      <c r="AJ189" s="429"/>
      <c r="AK189" s="429"/>
      <c r="AL189" s="430"/>
      <c r="AM189" s="429"/>
      <c r="AN189" s="429"/>
      <c r="AO189" s="429"/>
      <c r="AP189" s="429"/>
      <c r="AQ189" s="429"/>
      <c r="AR189" s="429"/>
      <c r="AS189" s="429"/>
      <c r="AT189" s="429"/>
      <c r="AU189" s="429"/>
      <c r="AV189" s="429"/>
      <c r="AW189" s="429"/>
      <c r="AX189" s="429"/>
      <c r="AY189" s="429"/>
      <c r="AZ189" s="429"/>
      <c r="BA189" s="430"/>
      <c r="BB189" s="428"/>
      <c r="BC189" s="428"/>
      <c r="BD189" s="429"/>
      <c r="BE189" s="429"/>
      <c r="BF189" s="429"/>
      <c r="BG189" s="429"/>
      <c r="BH189" s="429"/>
      <c r="BI189" s="429"/>
      <c r="BJ189" s="429"/>
      <c r="BK189" s="429"/>
      <c r="BL189" s="429"/>
      <c r="BM189" s="429"/>
      <c r="BN189" s="429"/>
      <c r="BO189" s="429"/>
      <c r="BP189" s="429"/>
      <c r="BQ189" s="429"/>
      <c r="BR189" s="429"/>
      <c r="BS189" s="429"/>
      <c r="BT189" s="430"/>
      <c r="BU189" s="429"/>
      <c r="BV189" s="429"/>
      <c r="BW189" s="429"/>
      <c r="BX189" s="429"/>
      <c r="BY189" s="429"/>
      <c r="BZ189" s="429"/>
      <c r="CA189" s="429"/>
      <c r="CB189" s="429"/>
      <c r="CC189" s="429"/>
      <c r="CD189" s="429"/>
      <c r="CE189" s="429"/>
      <c r="CF189" s="429"/>
      <c r="CG189" s="429"/>
      <c r="CH189" s="429"/>
      <c r="CI189" s="428"/>
      <c r="CJ189" s="430"/>
      <c r="CK189" s="429"/>
      <c r="CL189" s="429"/>
      <c r="CM189" s="429"/>
      <c r="CN189" s="429"/>
      <c r="CO189" s="429"/>
      <c r="CP189" s="429"/>
      <c r="CQ189" s="429"/>
      <c r="CR189" s="429"/>
      <c r="CS189" s="429"/>
      <c r="CT189" s="429"/>
      <c r="CU189" s="429"/>
      <c r="CV189" s="429"/>
      <c r="CW189" s="429"/>
      <c r="CX189" s="429"/>
      <c r="CY189" s="429"/>
      <c r="CZ189" s="429"/>
      <c r="DA189" s="429"/>
      <c r="DB189" s="429"/>
      <c r="DC189" s="429"/>
      <c r="DD189" s="429"/>
      <c r="DE189" s="429"/>
      <c r="DF189" s="429"/>
      <c r="DG189" s="429"/>
      <c r="DH189" s="429"/>
      <c r="DI189" s="429"/>
      <c r="DJ189" s="429"/>
      <c r="DK189" s="429"/>
      <c r="DL189" s="429"/>
      <c r="DM189" s="429"/>
      <c r="DN189" s="429"/>
      <c r="DO189" s="430"/>
      <c r="DP189" s="428"/>
      <c r="DQ189" s="428"/>
      <c r="DR189" s="428"/>
      <c r="DS189" s="428"/>
      <c r="DT189" s="429"/>
      <c r="DU189" s="429"/>
      <c r="DV189" s="429"/>
      <c r="DW189" s="429"/>
      <c r="DX189" s="429"/>
      <c r="DY189" s="429"/>
      <c r="DZ189" s="429"/>
      <c r="EA189" s="429"/>
      <c r="EB189" s="429"/>
      <c r="EC189" s="429"/>
      <c r="ED189" s="429"/>
      <c r="EE189" s="429"/>
      <c r="EF189" s="429"/>
      <c r="EG189" s="429"/>
      <c r="EH189" s="429"/>
      <c r="EI189" s="429"/>
      <c r="EJ189" s="429"/>
      <c r="EK189" s="429"/>
      <c r="EL189" s="429"/>
      <c r="EM189" s="429"/>
      <c r="EN189" s="429"/>
      <c r="EO189" s="429"/>
      <c r="EP189" s="429"/>
      <c r="EQ189" s="429"/>
      <c r="ER189" s="429"/>
      <c r="ES189" s="429"/>
      <c r="ET189" s="429"/>
      <c r="EU189" s="429"/>
      <c r="EV189" s="429"/>
      <c r="EW189" s="429"/>
      <c r="EX189" s="429"/>
      <c r="EY189" s="429"/>
      <c r="EZ189" s="429"/>
      <c r="FA189" s="429"/>
      <c r="FB189" s="429"/>
      <c r="FC189" s="429"/>
      <c r="FD189" s="429"/>
      <c r="FE189" s="429"/>
      <c r="FF189" s="429"/>
      <c r="FG189" s="429"/>
      <c r="FH189" s="429"/>
      <c r="FI189" s="429"/>
      <c r="FJ189" s="429"/>
      <c r="FK189" s="429"/>
      <c r="FL189" s="429"/>
      <c r="FM189" s="429"/>
      <c r="FN189" s="429"/>
      <c r="FO189" s="429"/>
      <c r="FP189" s="429"/>
      <c r="FQ189" s="429"/>
      <c r="FR189" s="429"/>
      <c r="FS189" s="429"/>
      <c r="FT189" s="429"/>
      <c r="FU189" s="429"/>
      <c r="FV189" s="429"/>
      <c r="FW189" s="429"/>
      <c r="FX189" s="429"/>
      <c r="FY189" s="429"/>
      <c r="FZ189" s="429"/>
      <c r="GA189" s="916"/>
      <c r="GB189" s="916"/>
      <c r="GC189" s="916"/>
      <c r="GD189" s="916"/>
      <c r="GE189" s="916"/>
      <c r="GF189" s="916"/>
      <c r="GG189" s="916"/>
      <c r="GH189" s="916"/>
      <c r="GI189" s="916"/>
      <c r="GJ189" s="916"/>
      <c r="GK189" s="916"/>
      <c r="GL189" s="916"/>
      <c r="GM189" s="916"/>
      <c r="GN189" s="916"/>
      <c r="GO189" s="916"/>
      <c r="GP189" s="916"/>
      <c r="GQ189" s="916"/>
      <c r="GR189" s="916"/>
      <c r="GS189" s="916"/>
      <c r="GT189" s="970"/>
      <c r="GU189" s="972"/>
      <c r="GV189" s="972"/>
      <c r="GW189" s="972"/>
      <c r="GX189" s="916"/>
      <c r="GY189" s="916"/>
      <c r="GZ189" s="916"/>
      <c r="HA189" s="916"/>
      <c r="HB189" s="916"/>
      <c r="HC189" s="916"/>
      <c r="HD189" s="916"/>
      <c r="HE189" s="916"/>
      <c r="HF189" s="916"/>
      <c r="HG189" s="916"/>
      <c r="HH189" s="916"/>
      <c r="HI189" s="438"/>
      <c r="HJ189" s="434"/>
      <c r="HK189" s="434"/>
      <c r="HL189" s="434"/>
      <c r="HM189" s="434"/>
      <c r="HN189" s="434"/>
      <c r="HO189" s="434"/>
      <c r="HP189" s="434"/>
      <c r="HQ189" s="434"/>
      <c r="HR189" s="434"/>
      <c r="HS189" s="434"/>
      <c r="HT189" s="434"/>
      <c r="HU189" s="434"/>
      <c r="HV189" s="434"/>
      <c r="HW189" s="434"/>
      <c r="HX189" s="434"/>
      <c r="HY189" s="434"/>
      <c r="HZ189" s="434"/>
      <c r="IA189" s="434"/>
      <c r="IB189" s="434"/>
      <c r="IC189" s="434"/>
      <c r="ID189" s="434"/>
      <c r="IE189" s="434"/>
      <c r="IF189" s="434"/>
      <c r="IG189" s="434"/>
      <c r="IH189" s="434"/>
      <c r="II189" s="434"/>
      <c r="IJ189" s="434"/>
      <c r="IK189" s="434"/>
      <c r="IL189" s="434"/>
      <c r="IM189" s="434"/>
      <c r="IN189" s="434"/>
      <c r="IO189" s="434"/>
      <c r="IP189" s="434"/>
      <c r="IQ189" s="434"/>
      <c r="IR189" s="434"/>
      <c r="IS189" s="434"/>
      <c r="IT189" s="916">
        <v>1</v>
      </c>
      <c r="IU189" s="434"/>
      <c r="IV189" s="916">
        <v>1</v>
      </c>
      <c r="IW189" s="434"/>
      <c r="IX189" s="434"/>
      <c r="IY189" s="434"/>
      <c r="IZ189" s="434"/>
      <c r="JA189" s="434"/>
      <c r="JB189" s="434"/>
      <c r="JC189" s="434"/>
      <c r="JD189" s="434"/>
      <c r="JE189" s="434"/>
      <c r="JF189" s="434"/>
      <c r="JG189" s="434"/>
      <c r="JH189" s="434"/>
      <c r="JI189" s="434"/>
      <c r="JJ189" s="434"/>
      <c r="JK189" s="434"/>
      <c r="JL189" s="434"/>
      <c r="JM189" s="434"/>
      <c r="JN189" s="434"/>
    </row>
    <row r="190" spans="1:274" ht="12" customHeight="1" x14ac:dyDescent="0.2">
      <c r="A190" s="449"/>
      <c r="B190" s="974"/>
      <c r="C190" s="929"/>
      <c r="D190" s="934"/>
      <c r="E190" s="937"/>
      <c r="F190" s="437" t="str">
        <f>IV5</f>
        <v>BU.13221</v>
      </c>
      <c r="G190" s="430"/>
      <c r="H190" s="429"/>
      <c r="I190" s="429"/>
      <c r="J190" s="429"/>
      <c r="K190" s="429"/>
      <c r="L190" s="429"/>
      <c r="M190" s="429"/>
      <c r="N190" s="429"/>
      <c r="O190" s="429"/>
      <c r="P190" s="429"/>
      <c r="Q190" s="429"/>
      <c r="R190" s="429"/>
      <c r="S190" s="429"/>
      <c r="T190" s="429"/>
      <c r="U190" s="429"/>
      <c r="V190" s="429"/>
      <c r="W190" s="429"/>
      <c r="X190" s="429"/>
      <c r="Y190" s="429"/>
      <c r="Z190" s="429"/>
      <c r="AA190" s="429"/>
      <c r="AB190" s="429"/>
      <c r="AC190" s="429"/>
      <c r="AD190" s="429"/>
      <c r="AE190" s="429"/>
      <c r="AF190" s="429"/>
      <c r="AG190" s="429"/>
      <c r="AH190" s="429"/>
      <c r="AI190" s="429"/>
      <c r="AJ190" s="429"/>
      <c r="AK190" s="429"/>
      <c r="AL190" s="430"/>
      <c r="AM190" s="429"/>
      <c r="AN190" s="429"/>
      <c r="AO190" s="429"/>
      <c r="AP190" s="429"/>
      <c r="AQ190" s="429"/>
      <c r="AR190" s="429"/>
      <c r="AS190" s="429"/>
      <c r="AT190" s="429"/>
      <c r="AU190" s="429"/>
      <c r="AV190" s="429"/>
      <c r="AW190" s="429"/>
      <c r="AX190" s="429"/>
      <c r="AY190" s="429"/>
      <c r="AZ190" s="429"/>
      <c r="BA190" s="430"/>
      <c r="BB190" s="428"/>
      <c r="BC190" s="428"/>
      <c r="BD190" s="429"/>
      <c r="BE190" s="429"/>
      <c r="BF190" s="429"/>
      <c r="BG190" s="429"/>
      <c r="BH190" s="429"/>
      <c r="BI190" s="429"/>
      <c r="BJ190" s="429"/>
      <c r="BK190" s="429"/>
      <c r="BL190" s="429"/>
      <c r="BM190" s="429"/>
      <c r="BN190" s="429"/>
      <c r="BO190" s="429"/>
      <c r="BP190" s="429"/>
      <c r="BQ190" s="429"/>
      <c r="BR190" s="429"/>
      <c r="BS190" s="429"/>
      <c r="BT190" s="430"/>
      <c r="BU190" s="429"/>
      <c r="BV190" s="429"/>
      <c r="BW190" s="429"/>
      <c r="BX190" s="429"/>
      <c r="BY190" s="429"/>
      <c r="BZ190" s="429"/>
      <c r="CA190" s="429"/>
      <c r="CB190" s="429"/>
      <c r="CC190" s="429"/>
      <c r="CD190" s="429"/>
      <c r="CE190" s="429"/>
      <c r="CF190" s="429"/>
      <c r="CG190" s="429"/>
      <c r="CH190" s="429"/>
      <c r="CI190" s="428"/>
      <c r="CJ190" s="430"/>
      <c r="CK190" s="429"/>
      <c r="CL190" s="429"/>
      <c r="CM190" s="429"/>
      <c r="CN190" s="429"/>
      <c r="CO190" s="429"/>
      <c r="CP190" s="429"/>
      <c r="CQ190" s="429"/>
      <c r="CR190" s="429"/>
      <c r="CS190" s="429"/>
      <c r="CT190" s="429"/>
      <c r="CU190" s="429"/>
      <c r="CV190" s="429"/>
      <c r="CW190" s="429"/>
      <c r="CX190" s="429"/>
      <c r="CY190" s="429"/>
      <c r="CZ190" s="429"/>
      <c r="DA190" s="429"/>
      <c r="DB190" s="429"/>
      <c r="DC190" s="429"/>
      <c r="DD190" s="429"/>
      <c r="DE190" s="429"/>
      <c r="DF190" s="429"/>
      <c r="DG190" s="429"/>
      <c r="DH190" s="429"/>
      <c r="DI190" s="429"/>
      <c r="DJ190" s="429"/>
      <c r="DK190" s="429"/>
      <c r="DL190" s="429"/>
      <c r="DM190" s="429"/>
      <c r="DN190" s="429"/>
      <c r="DO190" s="430"/>
      <c r="DP190" s="428"/>
      <c r="DQ190" s="428"/>
      <c r="DR190" s="428"/>
      <c r="DS190" s="428"/>
      <c r="DT190" s="429"/>
      <c r="DU190" s="429"/>
      <c r="DV190" s="429"/>
      <c r="DW190" s="429"/>
      <c r="DX190" s="429"/>
      <c r="DY190" s="429"/>
      <c r="DZ190" s="429"/>
      <c r="EA190" s="429"/>
      <c r="EB190" s="429"/>
      <c r="EC190" s="429"/>
      <c r="ED190" s="429"/>
      <c r="EE190" s="429"/>
      <c r="EF190" s="429"/>
      <c r="EG190" s="429"/>
      <c r="EH190" s="429"/>
      <c r="EI190" s="429"/>
      <c r="EJ190" s="429"/>
      <c r="EK190" s="429"/>
      <c r="EL190" s="429"/>
      <c r="EM190" s="429"/>
      <c r="EN190" s="429"/>
      <c r="EO190" s="429"/>
      <c r="EP190" s="429"/>
      <c r="EQ190" s="429"/>
      <c r="ER190" s="429"/>
      <c r="ES190" s="429"/>
      <c r="ET190" s="429"/>
      <c r="EU190" s="429"/>
      <c r="EV190" s="429"/>
      <c r="EW190" s="429"/>
      <c r="EX190" s="429"/>
      <c r="EY190" s="429"/>
      <c r="EZ190" s="429"/>
      <c r="FA190" s="429"/>
      <c r="FB190" s="429"/>
      <c r="FC190" s="429"/>
      <c r="FD190" s="429"/>
      <c r="FE190" s="429"/>
      <c r="FF190" s="429"/>
      <c r="FG190" s="429"/>
      <c r="FH190" s="429"/>
      <c r="FI190" s="429"/>
      <c r="FJ190" s="429"/>
      <c r="FK190" s="429"/>
      <c r="FL190" s="429"/>
      <c r="FM190" s="429"/>
      <c r="FN190" s="429"/>
      <c r="FO190" s="429"/>
      <c r="FP190" s="429"/>
      <c r="FQ190" s="429"/>
      <c r="FR190" s="429"/>
      <c r="FS190" s="429"/>
      <c r="FT190" s="429"/>
      <c r="FU190" s="429"/>
      <c r="FV190" s="429"/>
      <c r="FW190" s="429"/>
      <c r="FX190" s="429"/>
      <c r="FY190" s="429"/>
      <c r="FZ190" s="429"/>
      <c r="GA190" s="917"/>
      <c r="GB190" s="917"/>
      <c r="GC190" s="917"/>
      <c r="GD190" s="917"/>
      <c r="GE190" s="917"/>
      <c r="GF190" s="917"/>
      <c r="GG190" s="917"/>
      <c r="GH190" s="917"/>
      <c r="GI190" s="917"/>
      <c r="GJ190" s="917"/>
      <c r="GK190" s="917"/>
      <c r="GL190" s="917"/>
      <c r="GM190" s="917"/>
      <c r="GN190" s="917"/>
      <c r="GO190" s="917"/>
      <c r="GP190" s="917"/>
      <c r="GQ190" s="917"/>
      <c r="GR190" s="917"/>
      <c r="GS190" s="917"/>
      <c r="GT190" s="971"/>
      <c r="GU190" s="972"/>
      <c r="GV190" s="972"/>
      <c r="GW190" s="972"/>
      <c r="GX190" s="917"/>
      <c r="GY190" s="917"/>
      <c r="GZ190" s="917"/>
      <c r="HA190" s="917"/>
      <c r="HB190" s="917"/>
      <c r="HC190" s="917"/>
      <c r="HD190" s="917"/>
      <c r="HE190" s="917"/>
      <c r="HF190" s="917"/>
      <c r="HG190" s="917"/>
      <c r="HH190" s="917"/>
      <c r="HI190" s="439"/>
      <c r="HJ190" s="434"/>
      <c r="HK190" s="434"/>
      <c r="HL190" s="434"/>
      <c r="HM190" s="434"/>
      <c r="HN190" s="434"/>
      <c r="HO190" s="434"/>
      <c r="HP190" s="434"/>
      <c r="HQ190" s="434"/>
      <c r="HR190" s="434"/>
      <c r="HS190" s="434"/>
      <c r="HT190" s="434"/>
      <c r="HU190" s="434"/>
      <c r="HV190" s="434"/>
      <c r="HW190" s="434"/>
      <c r="HX190" s="434"/>
      <c r="HY190" s="434"/>
      <c r="HZ190" s="434"/>
      <c r="IA190" s="434"/>
      <c r="IB190" s="434"/>
      <c r="IC190" s="434"/>
      <c r="ID190" s="434"/>
      <c r="IE190" s="434"/>
      <c r="IF190" s="434"/>
      <c r="IG190" s="434"/>
      <c r="IH190" s="434"/>
      <c r="II190" s="434"/>
      <c r="IJ190" s="434"/>
      <c r="IK190" s="434"/>
      <c r="IL190" s="434"/>
      <c r="IM190" s="434"/>
      <c r="IN190" s="434"/>
      <c r="IO190" s="434"/>
      <c r="IP190" s="434"/>
      <c r="IQ190" s="434"/>
      <c r="IR190" s="434"/>
      <c r="IS190" s="434"/>
      <c r="IT190" s="917"/>
      <c r="IU190" s="434"/>
      <c r="IV190" s="917"/>
      <c r="IW190" s="434"/>
      <c r="IX190" s="434"/>
      <c r="IY190" s="434"/>
      <c r="IZ190" s="434"/>
      <c r="JA190" s="434"/>
      <c r="JB190" s="434"/>
      <c r="JC190" s="434"/>
      <c r="JD190" s="434"/>
      <c r="JE190" s="434"/>
      <c r="JF190" s="434"/>
      <c r="JG190" s="434"/>
      <c r="JH190" s="434"/>
      <c r="JI190" s="434"/>
      <c r="JJ190" s="434"/>
      <c r="JK190" s="434"/>
      <c r="JL190" s="434"/>
      <c r="JM190" s="434"/>
      <c r="JN190" s="434"/>
    </row>
    <row r="191" spans="1:274" ht="12" customHeight="1" x14ac:dyDescent="0.2">
      <c r="A191" s="449"/>
      <c r="B191" s="973">
        <v>10</v>
      </c>
      <c r="C191" s="927" t="s">
        <v>1311</v>
      </c>
      <c r="D191" s="933" t="s">
        <v>1206</v>
      </c>
      <c r="E191" s="935">
        <v>3</v>
      </c>
      <c r="F191" s="437" t="str">
        <f>HC5</f>
        <v>KM.12216</v>
      </c>
      <c r="G191" s="430"/>
      <c r="H191" s="429"/>
      <c r="I191" s="429"/>
      <c r="J191" s="429"/>
      <c r="K191" s="429"/>
      <c r="L191" s="429"/>
      <c r="M191" s="429"/>
      <c r="N191" s="429"/>
      <c r="O191" s="429"/>
      <c r="P191" s="429"/>
      <c r="Q191" s="429"/>
      <c r="R191" s="429"/>
      <c r="S191" s="429"/>
      <c r="T191" s="429"/>
      <c r="U191" s="429"/>
      <c r="V191" s="429"/>
      <c r="W191" s="429"/>
      <c r="X191" s="429"/>
      <c r="Y191" s="429"/>
      <c r="Z191" s="429"/>
      <c r="AA191" s="429"/>
      <c r="AB191" s="429"/>
      <c r="AC191" s="429"/>
      <c r="AD191" s="429"/>
      <c r="AE191" s="429"/>
      <c r="AF191" s="429"/>
      <c r="AG191" s="429"/>
      <c r="AH191" s="429"/>
      <c r="AI191" s="429"/>
      <c r="AJ191" s="429"/>
      <c r="AK191" s="429"/>
      <c r="AL191" s="430"/>
      <c r="AM191" s="429"/>
      <c r="AN191" s="429"/>
      <c r="AO191" s="429"/>
      <c r="AP191" s="429"/>
      <c r="AQ191" s="429"/>
      <c r="AR191" s="429"/>
      <c r="AS191" s="429"/>
      <c r="AT191" s="429"/>
      <c r="AU191" s="429"/>
      <c r="AV191" s="429"/>
      <c r="AW191" s="429"/>
      <c r="AX191" s="429"/>
      <c r="AY191" s="429"/>
      <c r="AZ191" s="429"/>
      <c r="BA191" s="430"/>
      <c r="BB191" s="428"/>
      <c r="BC191" s="428"/>
      <c r="BD191" s="429"/>
      <c r="BE191" s="429"/>
      <c r="BF191" s="429"/>
      <c r="BG191" s="429"/>
      <c r="BH191" s="429"/>
      <c r="BI191" s="429"/>
      <c r="BJ191" s="429"/>
      <c r="BK191" s="429"/>
      <c r="BL191" s="429"/>
      <c r="BM191" s="429"/>
      <c r="BN191" s="429"/>
      <c r="BO191" s="429"/>
      <c r="BP191" s="429"/>
      <c r="BQ191" s="429"/>
      <c r="BR191" s="429"/>
      <c r="BS191" s="429"/>
      <c r="BT191" s="430"/>
      <c r="BU191" s="429"/>
      <c r="BV191" s="429"/>
      <c r="BW191" s="429"/>
      <c r="BX191" s="429"/>
      <c r="BY191" s="429"/>
      <c r="BZ191" s="429"/>
      <c r="CA191" s="429"/>
      <c r="CB191" s="429"/>
      <c r="CC191" s="429"/>
      <c r="CD191" s="429"/>
      <c r="CE191" s="429"/>
      <c r="CF191" s="429"/>
      <c r="CG191" s="429"/>
      <c r="CH191" s="429"/>
      <c r="CI191" s="428"/>
      <c r="CJ191" s="430"/>
      <c r="CK191" s="429"/>
      <c r="CL191" s="429"/>
      <c r="CM191" s="429"/>
      <c r="CN191" s="429"/>
      <c r="CO191" s="429"/>
      <c r="CP191" s="429"/>
      <c r="CQ191" s="429"/>
      <c r="CR191" s="429"/>
      <c r="CS191" s="429"/>
      <c r="CT191" s="429"/>
      <c r="CU191" s="429"/>
      <c r="CV191" s="429"/>
      <c r="CW191" s="429"/>
      <c r="CX191" s="429"/>
      <c r="CY191" s="429"/>
      <c r="CZ191" s="429"/>
      <c r="DA191" s="429"/>
      <c r="DB191" s="429"/>
      <c r="DC191" s="429"/>
      <c r="DD191" s="429"/>
      <c r="DE191" s="429"/>
      <c r="DF191" s="429"/>
      <c r="DG191" s="429"/>
      <c r="DH191" s="429"/>
      <c r="DI191" s="429"/>
      <c r="DJ191" s="429"/>
      <c r="DK191" s="429"/>
      <c r="DL191" s="429"/>
      <c r="DM191" s="429"/>
      <c r="DN191" s="429"/>
      <c r="DO191" s="430"/>
      <c r="DP191" s="428"/>
      <c r="DQ191" s="428"/>
      <c r="DR191" s="428"/>
      <c r="DS191" s="428"/>
      <c r="DT191" s="429"/>
      <c r="DU191" s="429"/>
      <c r="DV191" s="429"/>
      <c r="DW191" s="429"/>
      <c r="DX191" s="429"/>
      <c r="DY191" s="429"/>
      <c r="DZ191" s="429"/>
      <c r="EA191" s="429"/>
      <c r="EB191" s="429"/>
      <c r="EC191" s="429"/>
      <c r="ED191" s="429"/>
      <c r="EE191" s="429"/>
      <c r="EF191" s="429"/>
      <c r="EG191" s="429"/>
      <c r="EH191" s="429"/>
      <c r="EI191" s="429"/>
      <c r="EJ191" s="429"/>
      <c r="EK191" s="429"/>
      <c r="EL191" s="429"/>
      <c r="EM191" s="429"/>
      <c r="EN191" s="429"/>
      <c r="EO191" s="429"/>
      <c r="EP191" s="429"/>
      <c r="EQ191" s="429"/>
      <c r="ER191" s="429"/>
      <c r="ES191" s="429"/>
      <c r="ET191" s="429"/>
      <c r="EU191" s="429"/>
      <c r="EV191" s="429"/>
      <c r="EW191" s="429"/>
      <c r="EX191" s="429"/>
      <c r="EY191" s="429"/>
      <c r="EZ191" s="429"/>
      <c r="FA191" s="429"/>
      <c r="FB191" s="429"/>
      <c r="FC191" s="429"/>
      <c r="FD191" s="429"/>
      <c r="FE191" s="429"/>
      <c r="FF191" s="429"/>
      <c r="FG191" s="429"/>
      <c r="FH191" s="429"/>
      <c r="FI191" s="429"/>
      <c r="FJ191" s="429"/>
      <c r="FK191" s="429"/>
      <c r="FL191" s="429"/>
      <c r="FM191" s="429"/>
      <c r="FN191" s="429"/>
      <c r="FO191" s="429"/>
      <c r="FP191" s="429"/>
      <c r="FQ191" s="429"/>
      <c r="FR191" s="429"/>
      <c r="FS191" s="429"/>
      <c r="FT191" s="429"/>
      <c r="FU191" s="429"/>
      <c r="FV191" s="429"/>
      <c r="FW191" s="429"/>
      <c r="FX191" s="429"/>
      <c r="FY191" s="429"/>
      <c r="FZ191" s="429"/>
      <c r="GA191" s="916"/>
      <c r="GB191" s="916"/>
      <c r="GC191" s="916"/>
      <c r="GD191" s="916"/>
      <c r="GE191" s="916"/>
      <c r="GF191" s="916"/>
      <c r="GG191" s="916"/>
      <c r="GH191" s="916"/>
      <c r="GI191" s="916"/>
      <c r="GJ191" s="916"/>
      <c r="GK191" s="916"/>
      <c r="GL191" s="916"/>
      <c r="GM191" s="916"/>
      <c r="GN191" s="916"/>
      <c r="GO191" s="916"/>
      <c r="GP191" s="916"/>
      <c r="GQ191" s="916"/>
      <c r="GR191" s="916"/>
      <c r="GS191" s="916"/>
      <c r="GT191" s="970"/>
      <c r="GU191" s="972"/>
      <c r="GV191" s="972"/>
      <c r="GW191" s="972"/>
      <c r="GX191" s="916"/>
      <c r="GY191" s="916"/>
      <c r="GZ191" s="916"/>
      <c r="HA191" s="916"/>
      <c r="HB191" s="916"/>
      <c r="HC191" s="916"/>
      <c r="HD191" s="916"/>
      <c r="HE191" s="916"/>
      <c r="HF191" s="916"/>
      <c r="HG191" s="916"/>
      <c r="HH191" s="916"/>
      <c r="HI191" s="438"/>
      <c r="HJ191" s="434"/>
      <c r="HK191" s="434"/>
      <c r="HL191" s="434"/>
      <c r="HM191" s="434"/>
      <c r="HN191" s="434"/>
      <c r="HO191" s="434"/>
      <c r="HP191" s="434"/>
      <c r="HQ191" s="434"/>
      <c r="HR191" s="434"/>
      <c r="HS191" s="434"/>
      <c r="HT191" s="434"/>
      <c r="HU191" s="434"/>
      <c r="HV191" s="434"/>
      <c r="HW191" s="434"/>
      <c r="HX191" s="434"/>
      <c r="HY191" s="434"/>
      <c r="HZ191" s="434"/>
      <c r="IA191" s="434"/>
      <c r="IB191" s="434"/>
      <c r="IC191" s="434"/>
      <c r="ID191" s="434"/>
      <c r="IE191" s="434"/>
      <c r="IF191" s="434"/>
      <c r="IG191" s="434"/>
      <c r="IH191" s="434"/>
      <c r="II191" s="434"/>
      <c r="IJ191" s="434"/>
      <c r="IK191" s="434"/>
      <c r="IL191" s="434"/>
      <c r="IM191" s="434"/>
      <c r="IN191" s="434"/>
      <c r="IO191" s="434"/>
      <c r="IP191" s="434"/>
      <c r="IQ191" s="434"/>
      <c r="IR191" s="434"/>
      <c r="IS191" s="434"/>
      <c r="IT191" s="434"/>
      <c r="IU191" s="434"/>
      <c r="IV191" s="434"/>
      <c r="IW191" s="434"/>
      <c r="IX191" s="434"/>
      <c r="IY191" s="434"/>
      <c r="IZ191" s="434"/>
      <c r="JA191" s="434"/>
      <c r="JB191" s="434"/>
      <c r="JC191" s="434"/>
      <c r="JD191" s="434"/>
      <c r="JE191" s="434"/>
      <c r="JF191" s="434"/>
      <c r="JG191" s="434"/>
      <c r="JH191" s="434"/>
      <c r="JI191" s="434"/>
      <c r="JJ191" s="434"/>
      <c r="JK191" s="434"/>
      <c r="JL191" s="434"/>
      <c r="JM191" s="434"/>
      <c r="JN191" s="434"/>
    </row>
    <row r="192" spans="1:274" ht="12" customHeight="1" x14ac:dyDescent="0.2">
      <c r="A192" s="449"/>
      <c r="B192" s="974"/>
      <c r="C192" s="929"/>
      <c r="D192" s="934"/>
      <c r="E192" s="937"/>
      <c r="F192" s="437" t="str">
        <f>GG5</f>
        <v>MM.12217</v>
      </c>
      <c r="G192" s="450"/>
      <c r="H192" s="451"/>
      <c r="I192" s="451"/>
      <c r="J192" s="451"/>
      <c r="K192" s="451"/>
      <c r="L192" s="451"/>
      <c r="M192" s="451"/>
      <c r="N192" s="451"/>
      <c r="O192" s="451"/>
      <c r="P192" s="452"/>
      <c r="Q192" s="451"/>
      <c r="R192" s="451"/>
      <c r="S192" s="451"/>
      <c r="T192" s="451"/>
      <c r="U192" s="451"/>
      <c r="V192" s="451"/>
      <c r="W192" s="451"/>
      <c r="X192" s="451"/>
      <c r="Y192" s="451"/>
      <c r="Z192" s="451"/>
      <c r="AA192" s="451"/>
      <c r="AB192" s="451"/>
      <c r="AC192" s="451"/>
      <c r="AD192" s="451"/>
      <c r="AE192" s="451"/>
      <c r="AF192" s="451"/>
      <c r="AG192" s="451"/>
      <c r="AH192" s="451"/>
      <c r="AI192" s="451"/>
      <c r="AJ192" s="451"/>
      <c r="AK192" s="451"/>
      <c r="AL192" s="451"/>
      <c r="AM192" s="451"/>
      <c r="AN192" s="451"/>
      <c r="AO192" s="451"/>
      <c r="AP192" s="451"/>
      <c r="AQ192" s="451"/>
      <c r="AR192" s="451"/>
      <c r="AS192" s="451"/>
      <c r="AT192" s="451"/>
      <c r="AU192" s="451"/>
      <c r="AV192" s="451"/>
      <c r="AW192" s="451"/>
      <c r="AX192" s="451"/>
      <c r="AY192" s="451"/>
      <c r="AZ192" s="451"/>
      <c r="BA192" s="451"/>
      <c r="BB192" s="451"/>
      <c r="BC192" s="451"/>
      <c r="BD192" s="451"/>
      <c r="BE192" s="451"/>
      <c r="BF192" s="451"/>
      <c r="BG192" s="451"/>
      <c r="BH192" s="451"/>
      <c r="BI192" s="451"/>
      <c r="BJ192" s="451"/>
      <c r="BK192" s="451"/>
      <c r="BL192" s="451"/>
      <c r="BM192" s="451"/>
      <c r="BN192" s="451"/>
      <c r="BO192" s="451"/>
      <c r="BP192" s="451"/>
      <c r="BQ192" s="451"/>
      <c r="BR192" s="451"/>
      <c r="BS192" s="451"/>
      <c r="BT192" s="451"/>
      <c r="BU192" s="451"/>
      <c r="BV192" s="451"/>
      <c r="BW192" s="451"/>
      <c r="BX192" s="451"/>
      <c r="BY192" s="451"/>
      <c r="BZ192" s="451"/>
      <c r="CA192" s="451"/>
      <c r="CB192" s="451"/>
      <c r="CC192" s="451"/>
      <c r="CD192" s="451"/>
      <c r="CE192" s="451"/>
      <c r="CF192" s="451"/>
      <c r="CG192" s="451"/>
      <c r="CH192" s="451"/>
      <c r="CI192" s="451"/>
      <c r="CJ192" s="451"/>
      <c r="CK192" s="451"/>
      <c r="CL192" s="451"/>
      <c r="CM192" s="451"/>
      <c r="CN192" s="451"/>
      <c r="CO192" s="451"/>
      <c r="CP192" s="451"/>
      <c r="CQ192" s="451"/>
      <c r="CR192" s="451"/>
      <c r="CS192" s="451"/>
      <c r="CT192" s="451"/>
      <c r="CU192" s="451"/>
      <c r="CV192" s="451"/>
      <c r="CW192" s="451"/>
      <c r="CX192" s="451"/>
      <c r="CY192" s="451"/>
      <c r="CZ192" s="451"/>
      <c r="DA192" s="451"/>
      <c r="DB192" s="451"/>
      <c r="DC192" s="451"/>
      <c r="DD192" s="451"/>
      <c r="DE192" s="451"/>
      <c r="DF192" s="451"/>
      <c r="DG192" s="451"/>
      <c r="DH192" s="451"/>
      <c r="DI192" s="451"/>
      <c r="DJ192" s="451"/>
      <c r="DK192" s="451"/>
      <c r="DL192" s="451"/>
      <c r="DM192" s="451"/>
      <c r="DN192" s="451"/>
      <c r="DO192" s="451"/>
      <c r="DP192" s="451"/>
      <c r="DQ192" s="451"/>
      <c r="DR192" s="451"/>
      <c r="DS192" s="451"/>
      <c r="DT192" s="451"/>
      <c r="DU192" s="451"/>
      <c r="DV192" s="451"/>
      <c r="DW192" s="451"/>
      <c r="DX192" s="451"/>
      <c r="DY192" s="451"/>
      <c r="DZ192" s="451"/>
      <c r="EA192" s="451"/>
      <c r="EB192" s="451"/>
      <c r="EC192" s="451"/>
      <c r="ED192" s="451"/>
      <c r="EE192" s="451"/>
      <c r="EF192" s="451"/>
      <c r="EG192" s="451"/>
      <c r="EH192" s="451"/>
      <c r="EI192" s="451"/>
      <c r="EJ192" s="451"/>
      <c r="EK192" s="451"/>
      <c r="EL192" s="451"/>
      <c r="EM192" s="451"/>
      <c r="EN192" s="451"/>
      <c r="EO192" s="451"/>
      <c r="EP192" s="451"/>
      <c r="EQ192" s="451"/>
      <c r="ER192" s="451"/>
      <c r="ES192" s="451"/>
      <c r="ET192" s="451"/>
      <c r="EU192" s="451"/>
      <c r="EV192" s="451"/>
      <c r="EW192" s="451"/>
      <c r="EX192" s="451"/>
      <c r="EY192" s="451"/>
      <c r="EZ192" s="451"/>
      <c r="FA192" s="451"/>
      <c r="FB192" s="451"/>
      <c r="FC192" s="451"/>
      <c r="FD192" s="451"/>
      <c r="FE192" s="451"/>
      <c r="FF192" s="451"/>
      <c r="FG192" s="451"/>
      <c r="FH192" s="451"/>
      <c r="FI192" s="451"/>
      <c r="FJ192" s="451"/>
      <c r="FK192" s="451"/>
      <c r="FL192" s="451"/>
      <c r="FM192" s="451"/>
      <c r="FN192" s="451"/>
      <c r="FO192" s="451"/>
      <c r="FP192" s="451"/>
      <c r="FQ192" s="451"/>
      <c r="FR192" s="451"/>
      <c r="FS192" s="451"/>
      <c r="FT192" s="451"/>
      <c r="FU192" s="451"/>
      <c r="FV192" s="451"/>
      <c r="FW192" s="451"/>
      <c r="FX192" s="451"/>
      <c r="FY192" s="451"/>
      <c r="FZ192" s="451"/>
      <c r="GA192" s="917"/>
      <c r="GB192" s="917"/>
      <c r="GC192" s="917"/>
      <c r="GD192" s="917"/>
      <c r="GE192" s="917"/>
      <c r="GF192" s="917"/>
      <c r="GG192" s="917"/>
      <c r="GH192" s="917"/>
      <c r="GI192" s="917"/>
      <c r="GJ192" s="917"/>
      <c r="GK192" s="917"/>
      <c r="GL192" s="917"/>
      <c r="GM192" s="917"/>
      <c r="GN192" s="917"/>
      <c r="GO192" s="917"/>
      <c r="GP192" s="917"/>
      <c r="GQ192" s="917"/>
      <c r="GR192" s="917"/>
      <c r="GS192" s="917"/>
      <c r="GT192" s="971"/>
      <c r="GU192" s="972"/>
      <c r="GV192" s="972"/>
      <c r="GW192" s="972"/>
      <c r="GX192" s="917"/>
      <c r="GY192" s="917"/>
      <c r="GZ192" s="917"/>
      <c r="HA192" s="917"/>
      <c r="HB192" s="917"/>
      <c r="HC192" s="917"/>
      <c r="HD192" s="917"/>
      <c r="HE192" s="917"/>
      <c r="HF192" s="917"/>
      <c r="HG192" s="917"/>
      <c r="HH192" s="917"/>
      <c r="HI192" s="439"/>
      <c r="HJ192" s="439"/>
      <c r="HK192" s="439"/>
      <c r="HL192" s="439"/>
      <c r="HM192" s="439"/>
      <c r="HN192" s="439"/>
      <c r="HO192" s="439"/>
      <c r="HP192" s="439"/>
      <c r="HQ192" s="439"/>
      <c r="HR192" s="439"/>
      <c r="HS192" s="439"/>
      <c r="HT192" s="439"/>
      <c r="HU192" s="439"/>
      <c r="HV192" s="439"/>
      <c r="HW192" s="439"/>
      <c r="HX192" s="439"/>
      <c r="HY192" s="439"/>
      <c r="HZ192" s="439"/>
      <c r="IA192" s="439"/>
      <c r="IB192" s="439"/>
      <c r="IC192" s="439"/>
      <c r="ID192" s="439"/>
      <c r="IE192" s="439"/>
      <c r="IF192" s="439"/>
      <c r="IG192" s="439"/>
      <c r="IH192" s="439"/>
      <c r="II192" s="439"/>
      <c r="IJ192" s="439"/>
      <c r="IK192" s="439"/>
      <c r="IL192" s="439"/>
      <c r="IM192" s="439"/>
      <c r="IN192" s="439"/>
      <c r="IO192" s="439"/>
      <c r="IP192" s="455"/>
      <c r="IQ192" s="455"/>
      <c r="IR192" s="455"/>
      <c r="IS192" s="455"/>
      <c r="IT192" s="455"/>
      <c r="IU192" s="455"/>
      <c r="IV192" s="455"/>
      <c r="IW192" s="455"/>
      <c r="IX192" s="455"/>
      <c r="IY192" s="455"/>
      <c r="IZ192" s="455"/>
      <c r="JA192" s="455"/>
      <c r="JB192" s="455"/>
      <c r="JC192" s="455"/>
      <c r="JD192" s="455"/>
      <c r="JE192" s="455"/>
      <c r="JF192" s="455"/>
      <c r="JG192" s="455"/>
      <c r="JH192" s="455"/>
      <c r="JI192" s="455"/>
      <c r="JJ192" s="455"/>
      <c r="JK192" s="455"/>
      <c r="JL192" s="455"/>
      <c r="JM192" s="455"/>
      <c r="JN192" s="455"/>
    </row>
    <row r="193" spans="1:274" ht="13.5" x14ac:dyDescent="0.2">
      <c r="A193" s="449"/>
      <c r="B193" s="977" t="s">
        <v>1312</v>
      </c>
      <c r="C193" s="977"/>
      <c r="D193" s="978"/>
      <c r="E193" s="445">
        <f>E165+E175+E177+E179+E181+E183+E185+E187+E189+E191</f>
        <v>24</v>
      </c>
      <c r="F193" s="446" t="s">
        <v>6</v>
      </c>
      <c r="G193" s="428"/>
      <c r="H193" s="429"/>
      <c r="I193" s="429"/>
      <c r="J193" s="429"/>
      <c r="K193" s="429"/>
      <c r="L193" s="429"/>
      <c r="M193" s="429"/>
      <c r="N193" s="429"/>
      <c r="O193" s="429"/>
      <c r="P193" s="429"/>
      <c r="Q193" s="429"/>
      <c r="R193" s="429"/>
      <c r="S193" s="429"/>
      <c r="T193" s="429"/>
      <c r="U193" s="429"/>
      <c r="V193" s="429"/>
      <c r="W193" s="429"/>
      <c r="X193" s="429"/>
      <c r="Y193" s="429"/>
      <c r="Z193" s="429"/>
      <c r="AA193" s="429"/>
      <c r="AB193" s="429"/>
      <c r="AC193" s="429"/>
      <c r="AD193" s="429"/>
      <c r="AE193" s="429"/>
      <c r="AF193" s="429"/>
      <c r="AG193" s="429"/>
      <c r="AH193" s="429"/>
      <c r="AI193" s="429"/>
      <c r="AJ193" s="429"/>
      <c r="AK193" s="429"/>
      <c r="AL193" s="430"/>
      <c r="AM193" s="429"/>
      <c r="AN193" s="429"/>
      <c r="AO193" s="429"/>
      <c r="AP193" s="429"/>
      <c r="AQ193" s="429"/>
      <c r="AR193" s="429"/>
      <c r="AS193" s="429"/>
      <c r="AT193" s="429"/>
      <c r="AU193" s="429"/>
      <c r="AV193" s="429"/>
      <c r="AW193" s="429"/>
      <c r="AX193" s="429"/>
      <c r="AY193" s="429"/>
      <c r="AZ193" s="429"/>
      <c r="BA193" s="430"/>
      <c r="BB193" s="428"/>
      <c r="BC193" s="428"/>
      <c r="BD193" s="429"/>
      <c r="BE193" s="429"/>
      <c r="BF193" s="429"/>
      <c r="BG193" s="429"/>
      <c r="BH193" s="429"/>
      <c r="BI193" s="429"/>
      <c r="BJ193" s="429"/>
      <c r="BK193" s="429"/>
      <c r="BL193" s="429"/>
      <c r="BM193" s="429"/>
      <c r="BN193" s="429"/>
      <c r="BO193" s="429"/>
      <c r="BP193" s="429"/>
      <c r="BQ193" s="429"/>
      <c r="BR193" s="429"/>
      <c r="BS193" s="429"/>
      <c r="BT193" s="430"/>
      <c r="BU193" s="429"/>
      <c r="BV193" s="429"/>
      <c r="BW193" s="429"/>
      <c r="BX193" s="429"/>
      <c r="BY193" s="429"/>
      <c r="BZ193" s="429"/>
      <c r="CA193" s="429"/>
      <c r="CB193" s="429"/>
      <c r="CC193" s="429"/>
      <c r="CD193" s="429"/>
      <c r="CE193" s="429"/>
      <c r="CF193" s="429"/>
      <c r="CG193" s="429"/>
      <c r="CH193" s="429"/>
      <c r="CI193" s="428"/>
      <c r="CJ193" s="430"/>
      <c r="CK193" s="429"/>
      <c r="CL193" s="429"/>
      <c r="CM193" s="429"/>
      <c r="CN193" s="429"/>
      <c r="CO193" s="429"/>
      <c r="CP193" s="429"/>
      <c r="CQ193" s="429"/>
      <c r="CR193" s="429"/>
      <c r="CS193" s="429"/>
      <c r="CT193" s="429"/>
      <c r="CU193" s="429"/>
      <c r="CV193" s="429"/>
      <c r="CW193" s="429"/>
      <c r="CX193" s="429"/>
      <c r="CY193" s="429"/>
      <c r="CZ193" s="429"/>
      <c r="DA193" s="429"/>
      <c r="DB193" s="429"/>
      <c r="DC193" s="429"/>
      <c r="DD193" s="429"/>
      <c r="DE193" s="429"/>
      <c r="DF193" s="429"/>
      <c r="DG193" s="429"/>
      <c r="DH193" s="429"/>
      <c r="DI193" s="429"/>
      <c r="DJ193" s="429"/>
      <c r="DK193" s="429"/>
      <c r="DL193" s="429"/>
      <c r="DM193" s="429"/>
      <c r="DN193" s="429"/>
      <c r="DO193" s="430"/>
      <c r="DP193" s="428"/>
      <c r="DQ193" s="428"/>
      <c r="DR193" s="428"/>
      <c r="DS193" s="428"/>
      <c r="DT193" s="429"/>
      <c r="DU193" s="429"/>
      <c r="DV193" s="429"/>
      <c r="DW193" s="429"/>
      <c r="DX193" s="429"/>
      <c r="DY193" s="429"/>
      <c r="DZ193" s="429"/>
      <c r="EA193" s="429"/>
      <c r="EB193" s="429"/>
      <c r="EC193" s="429"/>
      <c r="ED193" s="429"/>
      <c r="EE193" s="429"/>
      <c r="EF193" s="429"/>
      <c r="EG193" s="429"/>
      <c r="EH193" s="429"/>
      <c r="EI193" s="429"/>
      <c r="EJ193" s="429"/>
      <c r="EK193" s="429"/>
      <c r="EL193" s="429"/>
      <c r="EM193" s="429"/>
      <c r="EN193" s="429"/>
      <c r="EO193" s="429"/>
      <c r="EP193" s="429"/>
      <c r="EQ193" s="429"/>
      <c r="ER193" s="429"/>
      <c r="ES193" s="429"/>
      <c r="ET193" s="429"/>
      <c r="EU193" s="429"/>
      <c r="EV193" s="429"/>
      <c r="EW193" s="429"/>
      <c r="EX193" s="429"/>
      <c r="EY193" s="429"/>
      <c r="EZ193" s="429"/>
      <c r="FA193" s="429"/>
      <c r="FB193" s="429"/>
      <c r="FC193" s="429"/>
      <c r="FD193" s="429"/>
      <c r="FE193" s="429"/>
      <c r="FF193" s="429"/>
      <c r="FG193" s="429"/>
      <c r="FH193" s="429"/>
      <c r="FI193" s="429"/>
      <c r="FJ193" s="429"/>
      <c r="FK193" s="429"/>
      <c r="FL193" s="429"/>
      <c r="FM193" s="429"/>
      <c r="FN193" s="429"/>
      <c r="FO193" s="429"/>
      <c r="FP193" s="429"/>
      <c r="FQ193" s="429"/>
      <c r="FR193" s="429"/>
      <c r="FS193" s="429"/>
      <c r="FT193" s="429"/>
      <c r="FU193" s="429"/>
      <c r="FV193" s="429"/>
      <c r="FW193" s="429"/>
      <c r="FX193" s="429"/>
      <c r="FY193" s="429"/>
      <c r="FZ193" s="429"/>
      <c r="GA193" s="434"/>
      <c r="GB193" s="434"/>
      <c r="GC193" s="434"/>
      <c r="GD193" s="434"/>
      <c r="GE193" s="434"/>
      <c r="GF193" s="434"/>
      <c r="GG193" s="434"/>
      <c r="GH193" s="434"/>
      <c r="GI193" s="434"/>
      <c r="GJ193" s="434"/>
      <c r="GK193" s="434"/>
      <c r="GL193" s="434"/>
      <c r="GM193" s="434"/>
      <c r="GN193" s="434"/>
      <c r="GO193" s="434"/>
      <c r="GP193" s="434"/>
      <c r="GQ193" s="434"/>
      <c r="GR193" s="434"/>
      <c r="GS193" s="434"/>
      <c r="GT193" s="447"/>
      <c r="GU193" s="448"/>
      <c r="GV193" s="448"/>
      <c r="GW193" s="448"/>
      <c r="GX193" s="434"/>
      <c r="GY193" s="434"/>
      <c r="GZ193" s="434"/>
      <c r="HA193" s="434"/>
      <c r="HB193" s="434"/>
      <c r="HC193" s="434"/>
      <c r="HD193" s="434"/>
      <c r="HE193" s="434"/>
      <c r="HF193" s="434"/>
      <c r="HG193" s="434"/>
      <c r="HH193" s="434"/>
      <c r="HI193" s="434"/>
      <c r="HJ193" s="434"/>
      <c r="HK193" s="434"/>
      <c r="HL193" s="434"/>
      <c r="HM193" s="434"/>
      <c r="HN193" s="434"/>
      <c r="HO193" s="434"/>
      <c r="HP193" s="434"/>
      <c r="HQ193" s="434"/>
      <c r="HR193" s="434"/>
      <c r="HS193" s="434"/>
      <c r="HT193" s="434"/>
      <c r="HU193" s="434"/>
      <c r="HV193" s="434"/>
      <c r="HW193" s="434"/>
      <c r="HX193" s="434"/>
      <c r="HY193" s="434"/>
      <c r="HZ193" s="434"/>
      <c r="IA193" s="434"/>
      <c r="IB193" s="434"/>
      <c r="IC193" s="434"/>
      <c r="ID193" s="434"/>
      <c r="IE193" s="434"/>
      <c r="IF193" s="434"/>
      <c r="IG193" s="434"/>
      <c r="IH193" s="434"/>
      <c r="II193" s="434"/>
      <c r="IJ193" s="434"/>
      <c r="IK193" s="434"/>
      <c r="IL193" s="434"/>
      <c r="IM193" s="434"/>
      <c r="IN193" s="434"/>
      <c r="IO193" s="434"/>
      <c r="IP193" s="434"/>
      <c r="IQ193" s="434"/>
      <c r="IR193" s="434"/>
      <c r="IS193" s="434"/>
      <c r="IT193" s="434"/>
      <c r="IU193" s="434"/>
      <c r="IV193" s="434"/>
      <c r="IW193" s="434"/>
      <c r="IX193" s="434"/>
      <c r="IY193" s="434"/>
      <c r="IZ193" s="434"/>
      <c r="JA193" s="434"/>
      <c r="JB193" s="434"/>
      <c r="JC193" s="434"/>
      <c r="JD193" s="434"/>
      <c r="JE193" s="434"/>
      <c r="JF193" s="434"/>
      <c r="JG193" s="434"/>
      <c r="JH193" s="434"/>
      <c r="JI193" s="434"/>
      <c r="JJ193" s="434"/>
      <c r="JK193" s="434"/>
      <c r="JL193" s="434"/>
      <c r="JM193" s="434"/>
      <c r="JN193" s="434"/>
    </row>
    <row r="194" spans="1:274" ht="13.5" x14ac:dyDescent="0.2">
      <c r="A194" s="449"/>
      <c r="B194" s="983" t="s">
        <v>1318</v>
      </c>
      <c r="C194" s="983"/>
      <c r="D194" s="983"/>
      <c r="E194" s="983"/>
      <c r="F194" s="984"/>
      <c r="G194" s="450"/>
      <c r="H194" s="451"/>
      <c r="I194" s="451"/>
      <c r="J194" s="451"/>
      <c r="K194" s="451"/>
      <c r="L194" s="451"/>
      <c r="M194" s="451"/>
      <c r="N194" s="451"/>
      <c r="O194" s="451"/>
      <c r="P194" s="452"/>
      <c r="Q194" s="451"/>
      <c r="R194" s="451"/>
      <c r="S194" s="451"/>
      <c r="T194" s="451"/>
      <c r="U194" s="451"/>
      <c r="V194" s="451"/>
      <c r="W194" s="451"/>
      <c r="X194" s="451"/>
      <c r="Y194" s="451"/>
      <c r="Z194" s="451"/>
      <c r="AA194" s="451"/>
      <c r="AB194" s="451"/>
      <c r="AC194" s="451"/>
      <c r="AD194" s="451"/>
      <c r="AE194" s="451"/>
      <c r="AF194" s="451"/>
      <c r="AG194" s="451"/>
      <c r="AH194" s="451"/>
      <c r="AI194" s="451"/>
      <c r="AJ194" s="451"/>
      <c r="AK194" s="451"/>
      <c r="AL194" s="451"/>
      <c r="AM194" s="451"/>
      <c r="AN194" s="451"/>
      <c r="AO194" s="451"/>
      <c r="AP194" s="451"/>
      <c r="AQ194" s="451"/>
      <c r="AR194" s="451"/>
      <c r="AS194" s="451"/>
      <c r="AT194" s="451"/>
      <c r="AU194" s="451"/>
      <c r="AV194" s="451"/>
      <c r="AW194" s="451"/>
      <c r="AX194" s="451"/>
      <c r="AY194" s="451"/>
      <c r="AZ194" s="451"/>
      <c r="BA194" s="451"/>
      <c r="BB194" s="451"/>
      <c r="BC194" s="451"/>
      <c r="BD194" s="451"/>
      <c r="BE194" s="451"/>
      <c r="BF194" s="451"/>
      <c r="BG194" s="451"/>
      <c r="BH194" s="451"/>
      <c r="BI194" s="451"/>
      <c r="BJ194" s="451"/>
      <c r="BK194" s="451"/>
      <c r="BL194" s="451"/>
      <c r="BM194" s="451"/>
      <c r="BN194" s="451"/>
      <c r="BO194" s="451"/>
      <c r="BP194" s="451"/>
      <c r="BQ194" s="451"/>
      <c r="BR194" s="451"/>
      <c r="BS194" s="451"/>
      <c r="BT194" s="451"/>
      <c r="BU194" s="451"/>
      <c r="BV194" s="451"/>
      <c r="BW194" s="451"/>
      <c r="BX194" s="451"/>
      <c r="BY194" s="451"/>
      <c r="BZ194" s="451"/>
      <c r="CA194" s="451"/>
      <c r="CB194" s="451"/>
      <c r="CC194" s="451"/>
      <c r="CD194" s="451"/>
      <c r="CE194" s="451"/>
      <c r="CF194" s="451"/>
      <c r="CG194" s="451"/>
      <c r="CH194" s="451"/>
      <c r="CI194" s="451"/>
      <c r="CJ194" s="451"/>
      <c r="CK194" s="451"/>
      <c r="CL194" s="451"/>
      <c r="CM194" s="451"/>
      <c r="CN194" s="451"/>
      <c r="CO194" s="451"/>
      <c r="CP194" s="451"/>
      <c r="CQ194" s="451"/>
      <c r="CR194" s="451"/>
      <c r="CS194" s="451"/>
      <c r="CT194" s="451"/>
      <c r="CU194" s="451"/>
      <c r="CV194" s="451"/>
      <c r="CW194" s="451"/>
      <c r="CX194" s="451"/>
      <c r="CY194" s="451"/>
      <c r="CZ194" s="451"/>
      <c r="DA194" s="451"/>
      <c r="DB194" s="451"/>
      <c r="DC194" s="451"/>
      <c r="DD194" s="451"/>
      <c r="DE194" s="451"/>
      <c r="DF194" s="451"/>
      <c r="DG194" s="451"/>
      <c r="DH194" s="451"/>
      <c r="DI194" s="451"/>
      <c r="DJ194" s="451"/>
      <c r="DK194" s="451"/>
      <c r="DL194" s="451"/>
      <c r="DM194" s="451"/>
      <c r="DN194" s="451"/>
      <c r="DO194" s="451"/>
      <c r="DP194" s="451"/>
      <c r="DQ194" s="451"/>
      <c r="DR194" s="451"/>
      <c r="DS194" s="451"/>
      <c r="DT194" s="451"/>
      <c r="DU194" s="451"/>
      <c r="DV194" s="451"/>
      <c r="DW194" s="451"/>
      <c r="DX194" s="451"/>
      <c r="DY194" s="451"/>
      <c r="DZ194" s="451"/>
      <c r="EA194" s="451"/>
      <c r="EB194" s="451"/>
      <c r="EC194" s="451"/>
      <c r="ED194" s="451"/>
      <c r="EE194" s="451"/>
      <c r="EF194" s="451"/>
      <c r="EG194" s="451"/>
      <c r="EH194" s="451"/>
      <c r="EI194" s="451"/>
      <c r="EJ194" s="451"/>
      <c r="EK194" s="451"/>
      <c r="EL194" s="451"/>
      <c r="EM194" s="451"/>
      <c r="EN194" s="451"/>
      <c r="EO194" s="451"/>
      <c r="EP194" s="451"/>
      <c r="EQ194" s="451"/>
      <c r="ER194" s="451"/>
      <c r="ES194" s="451"/>
      <c r="ET194" s="451"/>
      <c r="EU194" s="451"/>
      <c r="EV194" s="451"/>
      <c r="EW194" s="451"/>
      <c r="EX194" s="451"/>
      <c r="EY194" s="451"/>
      <c r="EZ194" s="451"/>
      <c r="FA194" s="451"/>
      <c r="FB194" s="451"/>
      <c r="FC194" s="451"/>
      <c r="FD194" s="451"/>
      <c r="FE194" s="451"/>
      <c r="FF194" s="451"/>
      <c r="FG194" s="451"/>
      <c r="FH194" s="451"/>
      <c r="FI194" s="451"/>
      <c r="FJ194" s="451"/>
      <c r="FK194" s="451"/>
      <c r="FL194" s="451"/>
      <c r="FM194" s="451"/>
      <c r="FN194" s="451"/>
      <c r="FO194" s="451"/>
      <c r="FP194" s="451"/>
      <c r="FQ194" s="451"/>
      <c r="FR194" s="451"/>
      <c r="FS194" s="451"/>
      <c r="FT194" s="451"/>
      <c r="FU194" s="451"/>
      <c r="FV194" s="451"/>
      <c r="FW194" s="451"/>
      <c r="FX194" s="451"/>
      <c r="FY194" s="451"/>
      <c r="FZ194" s="451"/>
      <c r="GA194" s="439"/>
      <c r="GB194" s="439"/>
      <c r="GC194" s="439"/>
      <c r="GD194" s="439"/>
      <c r="GE194" s="439"/>
      <c r="GF194" s="439"/>
      <c r="GG194" s="439"/>
      <c r="GH194" s="439"/>
      <c r="GI194" s="439"/>
      <c r="GJ194" s="439"/>
      <c r="GK194" s="439"/>
      <c r="GL194" s="439"/>
      <c r="GM194" s="439"/>
      <c r="GN194" s="439"/>
      <c r="GO194" s="439"/>
      <c r="GP194" s="439"/>
      <c r="GQ194" s="439"/>
      <c r="GR194" s="439"/>
      <c r="GS194" s="439"/>
      <c r="GT194" s="453"/>
      <c r="GU194" s="454"/>
      <c r="GV194" s="454"/>
      <c r="GW194" s="454"/>
      <c r="GX194" s="439"/>
      <c r="GY194" s="439"/>
      <c r="GZ194" s="439"/>
      <c r="HA194" s="439"/>
      <c r="HB194" s="439"/>
      <c r="HC194" s="439"/>
      <c r="HD194" s="439"/>
      <c r="HE194" s="439"/>
      <c r="HF194" s="439"/>
      <c r="HG194" s="439"/>
      <c r="HH194" s="439"/>
      <c r="HI194" s="439"/>
      <c r="HJ194" s="439"/>
      <c r="HK194" s="439"/>
      <c r="HL194" s="439"/>
      <c r="HM194" s="439"/>
      <c r="HN194" s="439"/>
      <c r="HO194" s="439"/>
      <c r="HP194" s="439"/>
      <c r="HQ194" s="439"/>
      <c r="HR194" s="439"/>
      <c r="HS194" s="439"/>
      <c r="HT194" s="439"/>
      <c r="HU194" s="439"/>
      <c r="HV194" s="439"/>
      <c r="HW194" s="439"/>
      <c r="HX194" s="439"/>
      <c r="HY194" s="439"/>
      <c r="HZ194" s="439"/>
      <c r="IA194" s="439"/>
      <c r="IB194" s="439"/>
      <c r="IC194" s="439"/>
      <c r="ID194" s="439"/>
      <c r="IE194" s="439"/>
      <c r="IF194" s="439"/>
      <c r="IG194" s="439"/>
      <c r="IH194" s="439"/>
      <c r="II194" s="439"/>
      <c r="IJ194" s="439"/>
      <c r="IK194" s="439"/>
      <c r="IL194" s="439"/>
      <c r="IM194" s="439"/>
      <c r="IN194" s="439"/>
      <c r="IO194" s="439"/>
      <c r="IP194" s="455"/>
      <c r="IQ194" s="455"/>
      <c r="IR194" s="455"/>
      <c r="IS194" s="455"/>
      <c r="IT194" s="455"/>
      <c r="IU194" s="455"/>
      <c r="IV194" s="455"/>
      <c r="IW194" s="455"/>
      <c r="IX194" s="455"/>
      <c r="IY194" s="455"/>
      <c r="IZ194" s="455"/>
      <c r="JA194" s="455"/>
      <c r="JB194" s="455"/>
      <c r="JC194" s="455"/>
      <c r="JD194" s="455"/>
      <c r="JE194" s="455"/>
      <c r="JF194" s="455"/>
      <c r="JG194" s="455"/>
      <c r="JH194" s="455"/>
      <c r="JI194" s="455"/>
      <c r="JJ194" s="455"/>
      <c r="JK194" s="455"/>
      <c r="JL194" s="455"/>
      <c r="JM194" s="455"/>
      <c r="JN194" s="455"/>
    </row>
    <row r="195" spans="1:274" ht="12" customHeight="1" x14ac:dyDescent="0.2">
      <c r="A195" s="449"/>
      <c r="B195" s="985">
        <v>1</v>
      </c>
      <c r="C195" s="927" t="s">
        <v>1319</v>
      </c>
      <c r="D195" s="987" t="s">
        <v>1320</v>
      </c>
      <c r="E195" s="989">
        <v>2</v>
      </c>
      <c r="F195" s="457" t="str">
        <f>IW5</f>
        <v>HY.11203</v>
      </c>
      <c r="G195" s="430"/>
      <c r="H195" s="429"/>
      <c r="I195" s="429"/>
      <c r="J195" s="429"/>
      <c r="K195" s="429"/>
      <c r="L195" s="429"/>
      <c r="M195" s="429"/>
      <c r="N195" s="429"/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429"/>
      <c r="AF195" s="429"/>
      <c r="AG195" s="429"/>
      <c r="AH195" s="429"/>
      <c r="AI195" s="429"/>
      <c r="AJ195" s="429"/>
      <c r="AK195" s="429"/>
      <c r="AL195" s="430"/>
      <c r="AM195" s="429"/>
      <c r="AN195" s="429"/>
      <c r="AO195" s="429"/>
      <c r="AP195" s="429"/>
      <c r="AQ195" s="429"/>
      <c r="AR195" s="429"/>
      <c r="AS195" s="429"/>
      <c r="AT195" s="429"/>
      <c r="AU195" s="429"/>
      <c r="AV195" s="429"/>
      <c r="AW195" s="429"/>
      <c r="AX195" s="429"/>
      <c r="AY195" s="429"/>
      <c r="AZ195" s="429"/>
      <c r="BA195" s="430"/>
      <c r="BB195" s="428"/>
      <c r="BC195" s="428"/>
      <c r="BD195" s="429"/>
      <c r="BE195" s="429"/>
      <c r="BF195" s="429"/>
      <c r="BG195" s="429"/>
      <c r="BH195" s="429"/>
      <c r="BI195" s="429"/>
      <c r="BJ195" s="429"/>
      <c r="BK195" s="429"/>
      <c r="BL195" s="429"/>
      <c r="BM195" s="429"/>
      <c r="BN195" s="429"/>
      <c r="BO195" s="429"/>
      <c r="BP195" s="429"/>
      <c r="BQ195" s="429"/>
      <c r="BR195" s="429"/>
      <c r="BS195" s="429"/>
      <c r="BT195" s="430"/>
      <c r="BU195" s="429"/>
      <c r="BV195" s="429"/>
      <c r="BW195" s="429"/>
      <c r="BX195" s="429"/>
      <c r="BY195" s="429"/>
      <c r="BZ195" s="429"/>
      <c r="CA195" s="429"/>
      <c r="CB195" s="429"/>
      <c r="CC195" s="429"/>
      <c r="CD195" s="429"/>
      <c r="CE195" s="429"/>
      <c r="CF195" s="429"/>
      <c r="CG195" s="429"/>
      <c r="CH195" s="429"/>
      <c r="CI195" s="428"/>
      <c r="CJ195" s="430"/>
      <c r="CK195" s="429"/>
      <c r="CL195" s="429"/>
      <c r="CM195" s="429"/>
      <c r="CN195" s="429"/>
      <c r="CO195" s="429"/>
      <c r="CP195" s="429"/>
      <c r="CQ195" s="429"/>
      <c r="CR195" s="429"/>
      <c r="CS195" s="429"/>
      <c r="CT195" s="429"/>
      <c r="CU195" s="429"/>
      <c r="CV195" s="429"/>
      <c r="CW195" s="429"/>
      <c r="CX195" s="429"/>
      <c r="CY195" s="429"/>
      <c r="CZ195" s="429"/>
      <c r="DA195" s="429"/>
      <c r="DB195" s="429"/>
      <c r="DC195" s="429"/>
      <c r="DD195" s="429"/>
      <c r="DE195" s="429"/>
      <c r="DF195" s="429"/>
      <c r="DG195" s="429"/>
      <c r="DH195" s="429"/>
      <c r="DI195" s="429"/>
      <c r="DJ195" s="429"/>
      <c r="DK195" s="429"/>
      <c r="DL195" s="429"/>
      <c r="DM195" s="429"/>
      <c r="DN195" s="429"/>
      <c r="DO195" s="430"/>
      <c r="DP195" s="428"/>
      <c r="DQ195" s="428"/>
      <c r="DR195" s="428"/>
      <c r="DS195" s="428"/>
      <c r="DT195" s="429"/>
      <c r="DU195" s="429"/>
      <c r="DV195" s="429"/>
      <c r="DW195" s="429"/>
      <c r="DX195" s="429"/>
      <c r="DY195" s="429"/>
      <c r="DZ195" s="429"/>
      <c r="EA195" s="429"/>
      <c r="EB195" s="429"/>
      <c r="EC195" s="429"/>
      <c r="ED195" s="429"/>
      <c r="EE195" s="429"/>
      <c r="EF195" s="429"/>
      <c r="EG195" s="429"/>
      <c r="EH195" s="429"/>
      <c r="EI195" s="429"/>
      <c r="EJ195" s="429"/>
      <c r="EK195" s="429"/>
      <c r="EL195" s="429"/>
      <c r="EM195" s="429"/>
      <c r="EN195" s="429"/>
      <c r="EO195" s="429"/>
      <c r="EP195" s="429"/>
      <c r="EQ195" s="429"/>
      <c r="ER195" s="429"/>
      <c r="ES195" s="429"/>
      <c r="ET195" s="429"/>
      <c r="EU195" s="429"/>
      <c r="EV195" s="429"/>
      <c r="EW195" s="429"/>
      <c r="EX195" s="429"/>
      <c r="EY195" s="429"/>
      <c r="EZ195" s="429"/>
      <c r="FA195" s="429"/>
      <c r="FB195" s="429"/>
      <c r="FC195" s="429"/>
      <c r="FD195" s="429"/>
      <c r="FE195" s="429"/>
      <c r="FF195" s="429"/>
      <c r="FG195" s="429"/>
      <c r="FH195" s="429"/>
      <c r="FI195" s="429"/>
      <c r="FJ195" s="429"/>
      <c r="FK195" s="429"/>
      <c r="FL195" s="429"/>
      <c r="FM195" s="429"/>
      <c r="FN195" s="429"/>
      <c r="FO195" s="429"/>
      <c r="FP195" s="429"/>
      <c r="FQ195" s="429"/>
      <c r="FR195" s="429"/>
      <c r="FS195" s="429"/>
      <c r="FT195" s="429"/>
      <c r="FU195" s="429"/>
      <c r="FV195" s="429"/>
      <c r="FW195" s="429"/>
      <c r="FX195" s="429"/>
      <c r="FY195" s="429"/>
      <c r="FZ195" s="429"/>
      <c r="GA195" s="916"/>
      <c r="GB195" s="916"/>
      <c r="GC195" s="916"/>
      <c r="GD195" s="916"/>
      <c r="GE195" s="916"/>
      <c r="GF195" s="916"/>
      <c r="GG195" s="916"/>
      <c r="GH195" s="916"/>
      <c r="GI195" s="916"/>
      <c r="GJ195" s="916"/>
      <c r="GK195" s="916"/>
      <c r="GL195" s="916"/>
      <c r="GM195" s="916"/>
      <c r="GN195" s="916"/>
      <c r="GO195" s="916"/>
      <c r="GP195" s="916"/>
      <c r="GQ195" s="916"/>
      <c r="GR195" s="916"/>
      <c r="GS195" s="916"/>
      <c r="GT195" s="970"/>
      <c r="GU195" s="972"/>
      <c r="GV195" s="972"/>
      <c r="GW195" s="972"/>
      <c r="GX195" s="916"/>
      <c r="GY195" s="916"/>
      <c r="GZ195" s="916"/>
      <c r="HA195" s="916"/>
      <c r="HB195" s="916"/>
      <c r="HC195" s="916"/>
      <c r="HD195" s="916"/>
      <c r="HE195" s="916"/>
      <c r="HF195" s="916"/>
      <c r="HG195" s="916"/>
      <c r="HH195" s="916"/>
      <c r="HI195" s="438"/>
      <c r="HJ195" s="434"/>
      <c r="HK195" s="434"/>
      <c r="HL195" s="434"/>
      <c r="HM195" s="434"/>
      <c r="HN195" s="434"/>
      <c r="HO195" s="434"/>
      <c r="HP195" s="434"/>
      <c r="HQ195" s="434"/>
      <c r="HR195" s="434"/>
      <c r="HS195" s="434"/>
      <c r="HT195" s="434"/>
      <c r="HU195" s="434"/>
      <c r="HV195" s="434"/>
      <c r="HW195" s="434"/>
      <c r="HX195" s="434"/>
      <c r="HY195" s="434"/>
      <c r="HZ195" s="434"/>
      <c r="IA195" s="434"/>
      <c r="IB195" s="434"/>
      <c r="IC195" s="434"/>
      <c r="ID195" s="434"/>
      <c r="IE195" s="434"/>
      <c r="IF195" s="434"/>
      <c r="IG195" s="434"/>
      <c r="IH195" s="434"/>
      <c r="II195" s="434"/>
      <c r="IJ195" s="434"/>
      <c r="IK195" s="434"/>
      <c r="IL195" s="434"/>
      <c r="IM195" s="434"/>
      <c r="IN195" s="434"/>
      <c r="IO195" s="434"/>
      <c r="IP195" s="434"/>
      <c r="IQ195" s="434"/>
      <c r="IR195" s="434"/>
      <c r="IS195" s="434"/>
      <c r="IT195" s="434"/>
      <c r="IU195" s="434"/>
      <c r="IV195" s="434"/>
      <c r="IW195" s="916">
        <v>1</v>
      </c>
      <c r="IX195" s="916">
        <v>1</v>
      </c>
      <c r="IY195" s="434"/>
      <c r="IZ195" s="434"/>
      <c r="JA195" s="434"/>
      <c r="JB195" s="916"/>
      <c r="JC195" s="916"/>
      <c r="JD195" s="434"/>
      <c r="JE195" s="434"/>
      <c r="JF195" s="434"/>
      <c r="JG195" s="916"/>
      <c r="JH195" s="916"/>
      <c r="JI195" s="438"/>
      <c r="JJ195" s="438"/>
      <c r="JK195" s="438"/>
      <c r="JL195" s="438"/>
      <c r="JM195" s="438"/>
      <c r="JN195" s="438"/>
    </row>
    <row r="196" spans="1:274" ht="12" customHeight="1" x14ac:dyDescent="0.2">
      <c r="A196" s="449"/>
      <c r="B196" s="986"/>
      <c r="C196" s="929"/>
      <c r="D196" s="988"/>
      <c r="E196" s="990"/>
      <c r="F196" s="457" t="str">
        <f>IX5</f>
        <v>BR.11109</v>
      </c>
      <c r="G196" s="430"/>
      <c r="H196" s="429"/>
      <c r="I196" s="429"/>
      <c r="J196" s="429"/>
      <c r="K196" s="429"/>
      <c r="L196" s="429"/>
      <c r="M196" s="429"/>
      <c r="N196" s="429"/>
      <c r="O196" s="429"/>
      <c r="P196" s="429"/>
      <c r="Q196" s="429"/>
      <c r="R196" s="429"/>
      <c r="S196" s="429"/>
      <c r="T196" s="429"/>
      <c r="U196" s="429"/>
      <c r="V196" s="429"/>
      <c r="W196" s="429"/>
      <c r="X196" s="429"/>
      <c r="Y196" s="429"/>
      <c r="Z196" s="429"/>
      <c r="AA196" s="429"/>
      <c r="AB196" s="429"/>
      <c r="AC196" s="429"/>
      <c r="AD196" s="429"/>
      <c r="AE196" s="429"/>
      <c r="AF196" s="429"/>
      <c r="AG196" s="429"/>
      <c r="AH196" s="429"/>
      <c r="AI196" s="429"/>
      <c r="AJ196" s="429"/>
      <c r="AK196" s="429"/>
      <c r="AL196" s="430"/>
      <c r="AM196" s="429"/>
      <c r="AN196" s="429"/>
      <c r="AO196" s="429"/>
      <c r="AP196" s="429"/>
      <c r="AQ196" s="429"/>
      <c r="AR196" s="429"/>
      <c r="AS196" s="429"/>
      <c r="AT196" s="429"/>
      <c r="AU196" s="429"/>
      <c r="AV196" s="429"/>
      <c r="AW196" s="429"/>
      <c r="AX196" s="429"/>
      <c r="AY196" s="429"/>
      <c r="AZ196" s="429"/>
      <c r="BA196" s="430"/>
      <c r="BB196" s="428"/>
      <c r="BC196" s="428"/>
      <c r="BD196" s="429"/>
      <c r="BE196" s="429"/>
      <c r="BF196" s="429"/>
      <c r="BG196" s="429"/>
      <c r="BH196" s="429"/>
      <c r="BI196" s="429"/>
      <c r="BJ196" s="429"/>
      <c r="BK196" s="429"/>
      <c r="BL196" s="429"/>
      <c r="BM196" s="429"/>
      <c r="BN196" s="429"/>
      <c r="BO196" s="429"/>
      <c r="BP196" s="429"/>
      <c r="BQ196" s="429"/>
      <c r="BR196" s="429"/>
      <c r="BS196" s="429"/>
      <c r="BT196" s="430"/>
      <c r="BU196" s="429"/>
      <c r="BV196" s="429"/>
      <c r="BW196" s="429"/>
      <c r="BX196" s="429"/>
      <c r="BY196" s="429"/>
      <c r="BZ196" s="429"/>
      <c r="CA196" s="429"/>
      <c r="CB196" s="429"/>
      <c r="CC196" s="429"/>
      <c r="CD196" s="429"/>
      <c r="CE196" s="429"/>
      <c r="CF196" s="429"/>
      <c r="CG196" s="429"/>
      <c r="CH196" s="429"/>
      <c r="CI196" s="428"/>
      <c r="CJ196" s="430"/>
      <c r="CK196" s="429"/>
      <c r="CL196" s="429"/>
      <c r="CM196" s="429"/>
      <c r="CN196" s="429"/>
      <c r="CO196" s="429"/>
      <c r="CP196" s="429"/>
      <c r="CQ196" s="429"/>
      <c r="CR196" s="429"/>
      <c r="CS196" s="429"/>
      <c r="CT196" s="429"/>
      <c r="CU196" s="429"/>
      <c r="CV196" s="429"/>
      <c r="CW196" s="429"/>
      <c r="CX196" s="429"/>
      <c r="CY196" s="429"/>
      <c r="CZ196" s="429"/>
      <c r="DA196" s="429"/>
      <c r="DB196" s="429"/>
      <c r="DC196" s="429"/>
      <c r="DD196" s="429"/>
      <c r="DE196" s="429"/>
      <c r="DF196" s="429"/>
      <c r="DG196" s="429"/>
      <c r="DH196" s="429"/>
      <c r="DI196" s="429"/>
      <c r="DJ196" s="429"/>
      <c r="DK196" s="429"/>
      <c r="DL196" s="429"/>
      <c r="DM196" s="429"/>
      <c r="DN196" s="429"/>
      <c r="DO196" s="430"/>
      <c r="DP196" s="428"/>
      <c r="DQ196" s="428"/>
      <c r="DR196" s="428"/>
      <c r="DS196" s="428"/>
      <c r="DT196" s="429"/>
      <c r="DU196" s="429"/>
      <c r="DV196" s="429"/>
      <c r="DW196" s="429"/>
      <c r="DX196" s="429"/>
      <c r="DY196" s="429"/>
      <c r="DZ196" s="429"/>
      <c r="EA196" s="429"/>
      <c r="EB196" s="429"/>
      <c r="EC196" s="429"/>
      <c r="ED196" s="429"/>
      <c r="EE196" s="429"/>
      <c r="EF196" s="429"/>
      <c r="EG196" s="429"/>
      <c r="EH196" s="429"/>
      <c r="EI196" s="429"/>
      <c r="EJ196" s="429"/>
      <c r="EK196" s="429"/>
      <c r="EL196" s="429"/>
      <c r="EM196" s="429"/>
      <c r="EN196" s="429"/>
      <c r="EO196" s="429"/>
      <c r="EP196" s="429"/>
      <c r="EQ196" s="429"/>
      <c r="ER196" s="429"/>
      <c r="ES196" s="429"/>
      <c r="ET196" s="429"/>
      <c r="EU196" s="429"/>
      <c r="EV196" s="429"/>
      <c r="EW196" s="429"/>
      <c r="EX196" s="429"/>
      <c r="EY196" s="429"/>
      <c r="EZ196" s="429"/>
      <c r="FA196" s="429"/>
      <c r="FB196" s="429"/>
      <c r="FC196" s="429"/>
      <c r="FD196" s="429"/>
      <c r="FE196" s="429"/>
      <c r="FF196" s="429"/>
      <c r="FG196" s="429"/>
      <c r="FH196" s="429"/>
      <c r="FI196" s="429"/>
      <c r="FJ196" s="429"/>
      <c r="FK196" s="429"/>
      <c r="FL196" s="429"/>
      <c r="FM196" s="429"/>
      <c r="FN196" s="429"/>
      <c r="FO196" s="429"/>
      <c r="FP196" s="429"/>
      <c r="FQ196" s="429"/>
      <c r="FR196" s="429"/>
      <c r="FS196" s="429"/>
      <c r="FT196" s="429"/>
      <c r="FU196" s="429"/>
      <c r="FV196" s="429"/>
      <c r="FW196" s="429"/>
      <c r="FX196" s="429"/>
      <c r="FY196" s="429"/>
      <c r="FZ196" s="429"/>
      <c r="GA196" s="917"/>
      <c r="GB196" s="917"/>
      <c r="GC196" s="917"/>
      <c r="GD196" s="917"/>
      <c r="GE196" s="917"/>
      <c r="GF196" s="917"/>
      <c r="GG196" s="917"/>
      <c r="GH196" s="917"/>
      <c r="GI196" s="917"/>
      <c r="GJ196" s="917"/>
      <c r="GK196" s="917"/>
      <c r="GL196" s="917"/>
      <c r="GM196" s="917"/>
      <c r="GN196" s="917"/>
      <c r="GO196" s="917"/>
      <c r="GP196" s="917"/>
      <c r="GQ196" s="917"/>
      <c r="GR196" s="917"/>
      <c r="GS196" s="917"/>
      <c r="GT196" s="971"/>
      <c r="GU196" s="972"/>
      <c r="GV196" s="972"/>
      <c r="GW196" s="972"/>
      <c r="GX196" s="917"/>
      <c r="GY196" s="917"/>
      <c r="GZ196" s="917"/>
      <c r="HA196" s="917"/>
      <c r="HB196" s="917"/>
      <c r="HC196" s="917"/>
      <c r="HD196" s="917"/>
      <c r="HE196" s="917"/>
      <c r="HF196" s="917"/>
      <c r="HG196" s="917"/>
      <c r="HH196" s="917"/>
      <c r="HI196" s="439"/>
      <c r="HJ196" s="434"/>
      <c r="HK196" s="434"/>
      <c r="HL196" s="434"/>
      <c r="HM196" s="434"/>
      <c r="HN196" s="434"/>
      <c r="HO196" s="434"/>
      <c r="HP196" s="434"/>
      <c r="HQ196" s="434"/>
      <c r="HR196" s="434"/>
      <c r="HS196" s="434"/>
      <c r="HT196" s="434"/>
      <c r="HU196" s="434"/>
      <c r="HV196" s="434"/>
      <c r="HW196" s="434"/>
      <c r="HX196" s="434"/>
      <c r="HY196" s="434"/>
      <c r="HZ196" s="434"/>
      <c r="IA196" s="434"/>
      <c r="IB196" s="434"/>
      <c r="IC196" s="434"/>
      <c r="ID196" s="434"/>
      <c r="IE196" s="434"/>
      <c r="IF196" s="434"/>
      <c r="IG196" s="434"/>
      <c r="IH196" s="434"/>
      <c r="II196" s="434"/>
      <c r="IJ196" s="434"/>
      <c r="IK196" s="434"/>
      <c r="IL196" s="434"/>
      <c r="IM196" s="434"/>
      <c r="IN196" s="434"/>
      <c r="IO196" s="434"/>
      <c r="IP196" s="434"/>
      <c r="IQ196" s="434"/>
      <c r="IR196" s="434"/>
      <c r="IS196" s="434"/>
      <c r="IT196" s="434"/>
      <c r="IU196" s="434"/>
      <c r="IV196" s="434"/>
      <c r="IW196" s="917"/>
      <c r="IX196" s="917"/>
      <c r="IY196" s="434"/>
      <c r="IZ196" s="434"/>
      <c r="JA196" s="434"/>
      <c r="JB196" s="917"/>
      <c r="JC196" s="917"/>
      <c r="JD196" s="434"/>
      <c r="JE196" s="434"/>
      <c r="JF196" s="434"/>
      <c r="JG196" s="917"/>
      <c r="JH196" s="917"/>
      <c r="JI196" s="439"/>
      <c r="JJ196" s="439"/>
      <c r="JK196" s="439"/>
      <c r="JL196" s="439"/>
      <c r="JM196" s="439"/>
      <c r="JN196" s="439"/>
    </row>
    <row r="197" spans="1:274" ht="12" customHeight="1" x14ac:dyDescent="0.2">
      <c r="A197" s="449"/>
      <c r="B197" s="985">
        <v>2</v>
      </c>
      <c r="C197" s="927" t="s">
        <v>1321</v>
      </c>
      <c r="D197" s="987" t="s">
        <v>1322</v>
      </c>
      <c r="E197" s="989">
        <v>2</v>
      </c>
      <c r="F197" s="457" t="str">
        <f>IC5</f>
        <v>KN.14107</v>
      </c>
      <c r="G197" s="430"/>
      <c r="H197" s="429"/>
      <c r="I197" s="429"/>
      <c r="J197" s="429"/>
      <c r="K197" s="429"/>
      <c r="L197" s="429"/>
      <c r="M197" s="429"/>
      <c r="N197" s="429"/>
      <c r="O197" s="429"/>
      <c r="P197" s="429"/>
      <c r="Q197" s="429"/>
      <c r="R197" s="429"/>
      <c r="S197" s="429"/>
      <c r="T197" s="429"/>
      <c r="U197" s="429"/>
      <c r="V197" s="429"/>
      <c r="W197" s="429"/>
      <c r="X197" s="429"/>
      <c r="Y197" s="429"/>
      <c r="Z197" s="429"/>
      <c r="AA197" s="429"/>
      <c r="AB197" s="429"/>
      <c r="AC197" s="429"/>
      <c r="AD197" s="429"/>
      <c r="AE197" s="429"/>
      <c r="AF197" s="429"/>
      <c r="AG197" s="429"/>
      <c r="AH197" s="429"/>
      <c r="AI197" s="429"/>
      <c r="AJ197" s="429"/>
      <c r="AK197" s="429"/>
      <c r="AL197" s="430"/>
      <c r="AM197" s="429"/>
      <c r="AN197" s="429"/>
      <c r="AO197" s="429"/>
      <c r="AP197" s="429"/>
      <c r="AQ197" s="429"/>
      <c r="AR197" s="429"/>
      <c r="AS197" s="429"/>
      <c r="AT197" s="429"/>
      <c r="AU197" s="429"/>
      <c r="AV197" s="429"/>
      <c r="AW197" s="429"/>
      <c r="AX197" s="429"/>
      <c r="AY197" s="429"/>
      <c r="AZ197" s="429"/>
      <c r="BA197" s="430"/>
      <c r="BB197" s="428"/>
      <c r="BC197" s="428"/>
      <c r="BD197" s="429"/>
      <c r="BE197" s="429"/>
      <c r="BF197" s="429"/>
      <c r="BG197" s="429"/>
      <c r="BH197" s="429"/>
      <c r="BI197" s="429"/>
      <c r="BJ197" s="429"/>
      <c r="BK197" s="429"/>
      <c r="BL197" s="429"/>
      <c r="BM197" s="429"/>
      <c r="BN197" s="429"/>
      <c r="BO197" s="429"/>
      <c r="BP197" s="429"/>
      <c r="BQ197" s="429"/>
      <c r="BR197" s="429"/>
      <c r="BS197" s="429"/>
      <c r="BT197" s="430"/>
      <c r="BU197" s="429"/>
      <c r="BV197" s="429"/>
      <c r="BW197" s="429"/>
      <c r="BX197" s="429"/>
      <c r="BY197" s="429"/>
      <c r="BZ197" s="429"/>
      <c r="CA197" s="429"/>
      <c r="CB197" s="429"/>
      <c r="CC197" s="429"/>
      <c r="CD197" s="429"/>
      <c r="CE197" s="429"/>
      <c r="CF197" s="429"/>
      <c r="CG197" s="429"/>
      <c r="CH197" s="429"/>
      <c r="CI197" s="428"/>
      <c r="CJ197" s="430"/>
      <c r="CK197" s="429"/>
      <c r="CL197" s="429"/>
      <c r="CM197" s="429"/>
      <c r="CN197" s="429"/>
      <c r="CO197" s="429"/>
      <c r="CP197" s="429"/>
      <c r="CQ197" s="429"/>
      <c r="CR197" s="429"/>
      <c r="CS197" s="429"/>
      <c r="CT197" s="429"/>
      <c r="CU197" s="429"/>
      <c r="CV197" s="429"/>
      <c r="CW197" s="429"/>
      <c r="CX197" s="429"/>
      <c r="CY197" s="429"/>
      <c r="CZ197" s="429"/>
      <c r="DA197" s="429"/>
      <c r="DB197" s="429"/>
      <c r="DC197" s="429"/>
      <c r="DD197" s="429"/>
      <c r="DE197" s="429"/>
      <c r="DF197" s="429"/>
      <c r="DG197" s="429"/>
      <c r="DH197" s="429"/>
      <c r="DI197" s="429"/>
      <c r="DJ197" s="429"/>
      <c r="DK197" s="429"/>
      <c r="DL197" s="429"/>
      <c r="DM197" s="429"/>
      <c r="DN197" s="429"/>
      <c r="DO197" s="430"/>
      <c r="DP197" s="428"/>
      <c r="DQ197" s="428"/>
      <c r="DR197" s="428"/>
      <c r="DS197" s="428"/>
      <c r="DT197" s="429"/>
      <c r="DU197" s="429"/>
      <c r="DV197" s="429"/>
      <c r="DW197" s="429"/>
      <c r="DX197" s="429"/>
      <c r="DY197" s="429"/>
      <c r="DZ197" s="429"/>
      <c r="EA197" s="429"/>
      <c r="EB197" s="429"/>
      <c r="EC197" s="429"/>
      <c r="ED197" s="429"/>
      <c r="EE197" s="429"/>
      <c r="EF197" s="429"/>
      <c r="EG197" s="429"/>
      <c r="EH197" s="429"/>
      <c r="EI197" s="429"/>
      <c r="EJ197" s="429"/>
      <c r="EK197" s="429"/>
      <c r="EL197" s="429"/>
      <c r="EM197" s="429"/>
      <c r="EN197" s="429"/>
      <c r="EO197" s="429"/>
      <c r="EP197" s="429"/>
      <c r="EQ197" s="429"/>
      <c r="ER197" s="429"/>
      <c r="ES197" s="429"/>
      <c r="ET197" s="429"/>
      <c r="EU197" s="429"/>
      <c r="EV197" s="429"/>
      <c r="EW197" s="429"/>
      <c r="EX197" s="429"/>
      <c r="EY197" s="429"/>
      <c r="EZ197" s="429"/>
      <c r="FA197" s="429"/>
      <c r="FB197" s="429"/>
      <c r="FC197" s="429"/>
      <c r="FD197" s="429"/>
      <c r="FE197" s="429"/>
      <c r="FF197" s="429"/>
      <c r="FG197" s="429"/>
      <c r="FH197" s="429"/>
      <c r="FI197" s="429"/>
      <c r="FJ197" s="429"/>
      <c r="FK197" s="429"/>
      <c r="FL197" s="429"/>
      <c r="FM197" s="429"/>
      <c r="FN197" s="429"/>
      <c r="FO197" s="429"/>
      <c r="FP197" s="429"/>
      <c r="FQ197" s="429"/>
      <c r="FR197" s="429"/>
      <c r="FS197" s="429"/>
      <c r="FT197" s="429"/>
      <c r="FU197" s="429"/>
      <c r="FV197" s="429"/>
      <c r="FW197" s="429"/>
      <c r="FX197" s="429"/>
      <c r="FY197" s="429"/>
      <c r="FZ197" s="429"/>
      <c r="GA197" s="916"/>
      <c r="GB197" s="916"/>
      <c r="GC197" s="916"/>
      <c r="GD197" s="916"/>
      <c r="GE197" s="916"/>
      <c r="GF197" s="916"/>
      <c r="GG197" s="916"/>
      <c r="GH197" s="916"/>
      <c r="GI197" s="916"/>
      <c r="GJ197" s="916"/>
      <c r="GK197" s="916"/>
      <c r="GL197" s="916"/>
      <c r="GM197" s="916"/>
      <c r="GN197" s="916"/>
      <c r="GO197" s="916"/>
      <c r="GP197" s="916"/>
      <c r="GQ197" s="916"/>
      <c r="GR197" s="916"/>
      <c r="GS197" s="916"/>
      <c r="GT197" s="970"/>
      <c r="GU197" s="972"/>
      <c r="GV197" s="972"/>
      <c r="GW197" s="972"/>
      <c r="GX197" s="916"/>
      <c r="GY197" s="916"/>
      <c r="GZ197" s="916"/>
      <c r="HA197" s="916"/>
      <c r="HB197" s="916"/>
      <c r="HC197" s="916"/>
      <c r="HD197" s="916"/>
      <c r="HE197" s="916"/>
      <c r="HF197" s="916"/>
      <c r="HG197" s="916"/>
      <c r="HH197" s="916"/>
      <c r="HI197" s="438"/>
      <c r="HJ197" s="434"/>
      <c r="HK197" s="434"/>
      <c r="HL197" s="434"/>
      <c r="HM197" s="434"/>
      <c r="HN197" s="434"/>
      <c r="HO197" s="434"/>
      <c r="HP197" s="434"/>
      <c r="HQ197" s="434"/>
      <c r="HR197" s="434"/>
      <c r="HS197" s="434"/>
      <c r="HT197" s="434"/>
      <c r="HU197" s="434"/>
      <c r="HV197" s="434"/>
      <c r="HW197" s="434"/>
      <c r="HX197" s="434"/>
      <c r="HY197" s="434"/>
      <c r="HZ197" s="434"/>
      <c r="IA197" s="434"/>
      <c r="IB197" s="434"/>
      <c r="IC197" s="916">
        <v>1</v>
      </c>
      <c r="ID197" s="434"/>
      <c r="IE197" s="916">
        <v>1</v>
      </c>
      <c r="IF197" s="434"/>
      <c r="IG197" s="434"/>
      <c r="IH197" s="434"/>
      <c r="II197" s="434"/>
      <c r="IJ197" s="434"/>
      <c r="IK197" s="434"/>
      <c r="IL197" s="434"/>
      <c r="IM197" s="434"/>
      <c r="IN197" s="434"/>
      <c r="IO197" s="434"/>
      <c r="IP197" s="434"/>
      <c r="IQ197" s="434"/>
      <c r="IR197" s="434"/>
      <c r="IS197" s="434"/>
      <c r="IT197" s="434"/>
      <c r="IU197" s="434"/>
      <c r="IV197" s="434"/>
      <c r="IW197" s="434"/>
      <c r="IX197" s="434"/>
      <c r="IY197" s="434"/>
      <c r="IZ197" s="434"/>
      <c r="JA197" s="434"/>
      <c r="JB197" s="434"/>
      <c r="JC197" s="434"/>
      <c r="JD197" s="434"/>
      <c r="JE197" s="434"/>
      <c r="JF197" s="434"/>
      <c r="JG197" s="434"/>
      <c r="JH197" s="434"/>
      <c r="JI197" s="434"/>
      <c r="JJ197" s="434"/>
      <c r="JK197" s="434"/>
      <c r="JL197" s="434"/>
      <c r="JM197" s="434"/>
      <c r="JN197" s="434"/>
    </row>
    <row r="198" spans="1:274" ht="12" customHeight="1" x14ac:dyDescent="0.2">
      <c r="A198" s="449"/>
      <c r="B198" s="986"/>
      <c r="C198" s="929"/>
      <c r="D198" s="988"/>
      <c r="E198" s="990"/>
      <c r="F198" s="457" t="str">
        <f>IE5</f>
        <v>AF.14115</v>
      </c>
      <c r="G198" s="430"/>
      <c r="H198" s="429"/>
      <c r="I198" s="429"/>
      <c r="J198" s="429"/>
      <c r="K198" s="429"/>
      <c r="L198" s="429"/>
      <c r="M198" s="429"/>
      <c r="N198" s="429"/>
      <c r="O198" s="429"/>
      <c r="P198" s="429"/>
      <c r="Q198" s="429"/>
      <c r="R198" s="429"/>
      <c r="S198" s="429"/>
      <c r="T198" s="429"/>
      <c r="U198" s="429"/>
      <c r="V198" s="429"/>
      <c r="W198" s="429"/>
      <c r="X198" s="429"/>
      <c r="Y198" s="429"/>
      <c r="Z198" s="429"/>
      <c r="AA198" s="429"/>
      <c r="AB198" s="429"/>
      <c r="AC198" s="429"/>
      <c r="AD198" s="429"/>
      <c r="AE198" s="429"/>
      <c r="AF198" s="429"/>
      <c r="AG198" s="429"/>
      <c r="AH198" s="429"/>
      <c r="AI198" s="429"/>
      <c r="AJ198" s="429"/>
      <c r="AK198" s="429"/>
      <c r="AL198" s="430"/>
      <c r="AM198" s="429"/>
      <c r="AN198" s="429"/>
      <c r="AO198" s="429"/>
      <c r="AP198" s="429"/>
      <c r="AQ198" s="429"/>
      <c r="AR198" s="429"/>
      <c r="AS198" s="429"/>
      <c r="AT198" s="429"/>
      <c r="AU198" s="429"/>
      <c r="AV198" s="429"/>
      <c r="AW198" s="429"/>
      <c r="AX198" s="429"/>
      <c r="AY198" s="429"/>
      <c r="AZ198" s="429"/>
      <c r="BA198" s="430"/>
      <c r="BB198" s="428"/>
      <c r="BC198" s="428"/>
      <c r="BD198" s="429"/>
      <c r="BE198" s="429"/>
      <c r="BF198" s="429"/>
      <c r="BG198" s="429"/>
      <c r="BH198" s="429"/>
      <c r="BI198" s="429"/>
      <c r="BJ198" s="429"/>
      <c r="BK198" s="429"/>
      <c r="BL198" s="429"/>
      <c r="BM198" s="429"/>
      <c r="BN198" s="429"/>
      <c r="BO198" s="429"/>
      <c r="BP198" s="429"/>
      <c r="BQ198" s="429"/>
      <c r="BR198" s="429"/>
      <c r="BS198" s="429"/>
      <c r="BT198" s="430"/>
      <c r="BU198" s="429"/>
      <c r="BV198" s="429"/>
      <c r="BW198" s="429"/>
      <c r="BX198" s="429"/>
      <c r="BY198" s="429"/>
      <c r="BZ198" s="429"/>
      <c r="CA198" s="429"/>
      <c r="CB198" s="429"/>
      <c r="CC198" s="429"/>
      <c r="CD198" s="429"/>
      <c r="CE198" s="429"/>
      <c r="CF198" s="429"/>
      <c r="CG198" s="429"/>
      <c r="CH198" s="429"/>
      <c r="CI198" s="428"/>
      <c r="CJ198" s="430"/>
      <c r="CK198" s="429"/>
      <c r="CL198" s="429"/>
      <c r="CM198" s="429"/>
      <c r="CN198" s="429"/>
      <c r="CO198" s="429"/>
      <c r="CP198" s="429"/>
      <c r="CQ198" s="429"/>
      <c r="CR198" s="429"/>
      <c r="CS198" s="429"/>
      <c r="CT198" s="429"/>
      <c r="CU198" s="429"/>
      <c r="CV198" s="429"/>
      <c r="CW198" s="429"/>
      <c r="CX198" s="429"/>
      <c r="CY198" s="429"/>
      <c r="CZ198" s="429"/>
      <c r="DA198" s="429"/>
      <c r="DB198" s="429"/>
      <c r="DC198" s="429"/>
      <c r="DD198" s="429"/>
      <c r="DE198" s="429"/>
      <c r="DF198" s="429"/>
      <c r="DG198" s="429"/>
      <c r="DH198" s="429"/>
      <c r="DI198" s="429"/>
      <c r="DJ198" s="429"/>
      <c r="DK198" s="429"/>
      <c r="DL198" s="429"/>
      <c r="DM198" s="429"/>
      <c r="DN198" s="429"/>
      <c r="DO198" s="430"/>
      <c r="DP198" s="428"/>
      <c r="DQ198" s="428"/>
      <c r="DR198" s="428"/>
      <c r="DS198" s="428"/>
      <c r="DT198" s="429"/>
      <c r="DU198" s="429"/>
      <c r="DV198" s="429"/>
      <c r="DW198" s="429"/>
      <c r="DX198" s="429"/>
      <c r="DY198" s="429"/>
      <c r="DZ198" s="429"/>
      <c r="EA198" s="429"/>
      <c r="EB198" s="429"/>
      <c r="EC198" s="429"/>
      <c r="ED198" s="429"/>
      <c r="EE198" s="429"/>
      <c r="EF198" s="429"/>
      <c r="EG198" s="429"/>
      <c r="EH198" s="429"/>
      <c r="EI198" s="429"/>
      <c r="EJ198" s="429"/>
      <c r="EK198" s="429"/>
      <c r="EL198" s="429"/>
      <c r="EM198" s="429"/>
      <c r="EN198" s="429"/>
      <c r="EO198" s="429"/>
      <c r="EP198" s="429"/>
      <c r="EQ198" s="429"/>
      <c r="ER198" s="429"/>
      <c r="ES198" s="429"/>
      <c r="ET198" s="429"/>
      <c r="EU198" s="429"/>
      <c r="EV198" s="429"/>
      <c r="EW198" s="429"/>
      <c r="EX198" s="429"/>
      <c r="EY198" s="429"/>
      <c r="EZ198" s="429"/>
      <c r="FA198" s="429"/>
      <c r="FB198" s="429"/>
      <c r="FC198" s="429"/>
      <c r="FD198" s="429"/>
      <c r="FE198" s="429"/>
      <c r="FF198" s="429"/>
      <c r="FG198" s="429"/>
      <c r="FH198" s="429"/>
      <c r="FI198" s="429"/>
      <c r="FJ198" s="429"/>
      <c r="FK198" s="429"/>
      <c r="FL198" s="429"/>
      <c r="FM198" s="429"/>
      <c r="FN198" s="429"/>
      <c r="FO198" s="429"/>
      <c r="FP198" s="429"/>
      <c r="FQ198" s="429"/>
      <c r="FR198" s="429"/>
      <c r="FS198" s="429"/>
      <c r="FT198" s="429"/>
      <c r="FU198" s="429"/>
      <c r="FV198" s="429"/>
      <c r="FW198" s="429"/>
      <c r="FX198" s="429"/>
      <c r="FY198" s="429"/>
      <c r="FZ198" s="429"/>
      <c r="GA198" s="917"/>
      <c r="GB198" s="917"/>
      <c r="GC198" s="917"/>
      <c r="GD198" s="917"/>
      <c r="GE198" s="917"/>
      <c r="GF198" s="917"/>
      <c r="GG198" s="917"/>
      <c r="GH198" s="917"/>
      <c r="GI198" s="917"/>
      <c r="GJ198" s="917"/>
      <c r="GK198" s="917"/>
      <c r="GL198" s="917"/>
      <c r="GM198" s="917"/>
      <c r="GN198" s="917"/>
      <c r="GO198" s="917"/>
      <c r="GP198" s="917"/>
      <c r="GQ198" s="917"/>
      <c r="GR198" s="917"/>
      <c r="GS198" s="917"/>
      <c r="GT198" s="971"/>
      <c r="GU198" s="972"/>
      <c r="GV198" s="972"/>
      <c r="GW198" s="972"/>
      <c r="GX198" s="917"/>
      <c r="GY198" s="917"/>
      <c r="GZ198" s="917"/>
      <c r="HA198" s="917"/>
      <c r="HB198" s="917"/>
      <c r="HC198" s="917"/>
      <c r="HD198" s="917"/>
      <c r="HE198" s="917"/>
      <c r="HF198" s="917"/>
      <c r="HG198" s="917"/>
      <c r="HH198" s="917"/>
      <c r="HI198" s="439"/>
      <c r="HJ198" s="434"/>
      <c r="HK198" s="434"/>
      <c r="HL198" s="434"/>
      <c r="HM198" s="434"/>
      <c r="HN198" s="434"/>
      <c r="HO198" s="434"/>
      <c r="HP198" s="434"/>
      <c r="HQ198" s="434"/>
      <c r="HR198" s="434"/>
      <c r="HS198" s="434"/>
      <c r="HT198" s="434"/>
      <c r="HU198" s="434"/>
      <c r="HV198" s="434"/>
      <c r="HW198" s="434"/>
      <c r="HX198" s="434"/>
      <c r="HY198" s="434"/>
      <c r="HZ198" s="434"/>
      <c r="IA198" s="434"/>
      <c r="IB198" s="434"/>
      <c r="IC198" s="917"/>
      <c r="ID198" s="434"/>
      <c r="IE198" s="917"/>
      <c r="IF198" s="434"/>
      <c r="IG198" s="434"/>
      <c r="IH198" s="434"/>
      <c r="II198" s="434"/>
      <c r="IJ198" s="434"/>
      <c r="IK198" s="434"/>
      <c r="IL198" s="434"/>
      <c r="IM198" s="434"/>
      <c r="IN198" s="434"/>
      <c r="IO198" s="434"/>
      <c r="IP198" s="434"/>
      <c r="IQ198" s="434"/>
      <c r="IR198" s="434"/>
      <c r="IS198" s="434"/>
      <c r="IT198" s="434"/>
      <c r="IU198" s="434"/>
      <c r="IV198" s="434"/>
      <c r="IW198" s="434"/>
      <c r="IX198" s="434"/>
      <c r="IY198" s="434"/>
      <c r="IZ198" s="434"/>
      <c r="JA198" s="434"/>
      <c r="JB198" s="434"/>
      <c r="JC198" s="434"/>
      <c r="JD198" s="434"/>
      <c r="JE198" s="434"/>
      <c r="JF198" s="434"/>
      <c r="JG198" s="434"/>
      <c r="JH198" s="434"/>
      <c r="JI198" s="434"/>
      <c r="JJ198" s="434"/>
      <c r="JK198" s="434"/>
      <c r="JL198" s="434"/>
      <c r="JM198" s="434"/>
      <c r="JN198" s="434"/>
    </row>
    <row r="199" spans="1:274" ht="12" customHeight="1" x14ac:dyDescent="0.2">
      <c r="A199" s="449"/>
      <c r="B199" s="985">
        <v>3</v>
      </c>
      <c r="C199" s="927" t="s">
        <v>1323</v>
      </c>
      <c r="D199" s="987" t="s">
        <v>1193</v>
      </c>
      <c r="E199" s="989">
        <v>3</v>
      </c>
      <c r="F199" s="458" t="str">
        <f>GM5</f>
        <v>AR.12215</v>
      </c>
      <c r="G199" s="430"/>
      <c r="H199" s="429"/>
      <c r="I199" s="429"/>
      <c r="J199" s="429"/>
      <c r="K199" s="429"/>
      <c r="L199" s="429"/>
      <c r="M199" s="429"/>
      <c r="N199" s="429"/>
      <c r="O199" s="429"/>
      <c r="P199" s="429"/>
      <c r="Q199" s="429"/>
      <c r="R199" s="429"/>
      <c r="S199" s="429"/>
      <c r="T199" s="429"/>
      <c r="U199" s="429"/>
      <c r="V199" s="429"/>
      <c r="W199" s="429"/>
      <c r="X199" s="429"/>
      <c r="Y199" s="429"/>
      <c r="Z199" s="429"/>
      <c r="AA199" s="429"/>
      <c r="AB199" s="429"/>
      <c r="AC199" s="429"/>
      <c r="AD199" s="429"/>
      <c r="AE199" s="429"/>
      <c r="AF199" s="429"/>
      <c r="AG199" s="429"/>
      <c r="AH199" s="429"/>
      <c r="AI199" s="429"/>
      <c r="AJ199" s="429"/>
      <c r="AK199" s="429"/>
      <c r="AL199" s="430"/>
      <c r="AM199" s="429"/>
      <c r="AN199" s="429"/>
      <c r="AO199" s="429"/>
      <c r="AP199" s="429"/>
      <c r="AQ199" s="429"/>
      <c r="AR199" s="429"/>
      <c r="AS199" s="429"/>
      <c r="AT199" s="429"/>
      <c r="AU199" s="429"/>
      <c r="AV199" s="429"/>
      <c r="AW199" s="429"/>
      <c r="AX199" s="429"/>
      <c r="AY199" s="429"/>
      <c r="AZ199" s="429"/>
      <c r="BA199" s="430"/>
      <c r="BB199" s="428"/>
      <c r="BC199" s="428"/>
      <c r="BD199" s="429"/>
      <c r="BE199" s="429"/>
      <c r="BF199" s="429"/>
      <c r="BG199" s="429"/>
      <c r="BH199" s="429"/>
      <c r="BI199" s="429"/>
      <c r="BJ199" s="429"/>
      <c r="BK199" s="429"/>
      <c r="BL199" s="429"/>
      <c r="BM199" s="429"/>
      <c r="BN199" s="429"/>
      <c r="BO199" s="429"/>
      <c r="BP199" s="429"/>
      <c r="BQ199" s="429"/>
      <c r="BR199" s="429"/>
      <c r="BS199" s="429"/>
      <c r="BT199" s="430"/>
      <c r="BU199" s="429"/>
      <c r="BV199" s="429"/>
      <c r="BW199" s="429"/>
      <c r="BX199" s="429"/>
      <c r="BY199" s="429"/>
      <c r="BZ199" s="429"/>
      <c r="CA199" s="429"/>
      <c r="CB199" s="429"/>
      <c r="CC199" s="429"/>
      <c r="CD199" s="429"/>
      <c r="CE199" s="429"/>
      <c r="CF199" s="429"/>
      <c r="CG199" s="429"/>
      <c r="CH199" s="429"/>
      <c r="CI199" s="428"/>
      <c r="CJ199" s="430"/>
      <c r="CK199" s="429"/>
      <c r="CL199" s="429"/>
      <c r="CM199" s="429"/>
      <c r="CN199" s="429"/>
      <c r="CO199" s="429"/>
      <c r="CP199" s="429"/>
      <c r="CQ199" s="429"/>
      <c r="CR199" s="429"/>
      <c r="CS199" s="429"/>
      <c r="CT199" s="429"/>
      <c r="CU199" s="429"/>
      <c r="CV199" s="429"/>
      <c r="CW199" s="429"/>
      <c r="CX199" s="429"/>
      <c r="CY199" s="429"/>
      <c r="CZ199" s="429"/>
      <c r="DA199" s="429"/>
      <c r="DB199" s="429"/>
      <c r="DC199" s="429"/>
      <c r="DD199" s="429"/>
      <c r="DE199" s="429"/>
      <c r="DF199" s="429"/>
      <c r="DG199" s="429"/>
      <c r="DH199" s="429"/>
      <c r="DI199" s="429"/>
      <c r="DJ199" s="429"/>
      <c r="DK199" s="429"/>
      <c r="DL199" s="429"/>
      <c r="DM199" s="429"/>
      <c r="DN199" s="429"/>
      <c r="DO199" s="430"/>
      <c r="DP199" s="428"/>
      <c r="DQ199" s="428"/>
      <c r="DR199" s="428"/>
      <c r="DS199" s="428"/>
      <c r="DT199" s="429"/>
      <c r="DU199" s="429"/>
      <c r="DV199" s="429"/>
      <c r="DW199" s="429"/>
      <c r="DX199" s="429"/>
      <c r="DY199" s="429"/>
      <c r="DZ199" s="429"/>
      <c r="EA199" s="429"/>
      <c r="EB199" s="429"/>
      <c r="EC199" s="429"/>
      <c r="ED199" s="429"/>
      <c r="EE199" s="429"/>
      <c r="EF199" s="429"/>
      <c r="EG199" s="429"/>
      <c r="EH199" s="429"/>
      <c r="EI199" s="429"/>
      <c r="EJ199" s="429"/>
      <c r="EK199" s="429"/>
      <c r="EL199" s="429"/>
      <c r="EM199" s="429"/>
      <c r="EN199" s="429"/>
      <c r="EO199" s="429"/>
      <c r="EP199" s="429"/>
      <c r="EQ199" s="429"/>
      <c r="ER199" s="429"/>
      <c r="ES199" s="429"/>
      <c r="ET199" s="429"/>
      <c r="EU199" s="429"/>
      <c r="EV199" s="429"/>
      <c r="EW199" s="429"/>
      <c r="EX199" s="429"/>
      <c r="EY199" s="429"/>
      <c r="EZ199" s="429"/>
      <c r="FA199" s="429"/>
      <c r="FB199" s="429"/>
      <c r="FC199" s="429"/>
      <c r="FD199" s="429"/>
      <c r="FE199" s="429"/>
      <c r="FF199" s="429"/>
      <c r="FG199" s="429"/>
      <c r="FH199" s="429"/>
      <c r="FI199" s="429"/>
      <c r="FJ199" s="429"/>
      <c r="FK199" s="429"/>
      <c r="FL199" s="429"/>
      <c r="FM199" s="429"/>
      <c r="FN199" s="429"/>
      <c r="FO199" s="429"/>
      <c r="FP199" s="429"/>
      <c r="FQ199" s="429"/>
      <c r="FR199" s="429"/>
      <c r="FS199" s="429"/>
      <c r="FT199" s="429"/>
      <c r="FU199" s="429"/>
      <c r="FV199" s="429"/>
      <c r="FW199" s="429"/>
      <c r="FX199" s="429"/>
      <c r="FY199" s="429"/>
      <c r="FZ199" s="429"/>
      <c r="GA199" s="916"/>
      <c r="GB199" s="916"/>
      <c r="GC199" s="916"/>
      <c r="GD199" s="916"/>
      <c r="GE199" s="916"/>
      <c r="GF199" s="916"/>
      <c r="GG199" s="916"/>
      <c r="GH199" s="916"/>
      <c r="GI199" s="916"/>
      <c r="GJ199" s="916"/>
      <c r="GK199" s="916"/>
      <c r="GL199" s="916"/>
      <c r="GM199" s="975">
        <v>1.5</v>
      </c>
      <c r="GN199" s="916"/>
      <c r="GO199" s="916"/>
      <c r="GP199" s="916"/>
      <c r="GQ199" s="916"/>
      <c r="GR199" s="975">
        <v>1.5</v>
      </c>
      <c r="GS199" s="916"/>
      <c r="GT199" s="970"/>
      <c r="GU199" s="972"/>
      <c r="GV199" s="972"/>
      <c r="GW199" s="972"/>
      <c r="GX199" s="916"/>
      <c r="GY199" s="916"/>
      <c r="GZ199" s="916"/>
      <c r="HA199" s="916"/>
      <c r="HB199" s="916"/>
      <c r="HC199" s="916"/>
      <c r="HD199" s="916"/>
      <c r="HE199" s="916"/>
      <c r="HF199" s="916"/>
      <c r="HG199" s="916"/>
      <c r="HH199" s="916"/>
      <c r="HI199" s="438"/>
      <c r="HJ199" s="434"/>
      <c r="HK199" s="434"/>
      <c r="HL199" s="434"/>
      <c r="HM199" s="434"/>
      <c r="HN199" s="434"/>
      <c r="HO199" s="434"/>
      <c r="HP199" s="434"/>
      <c r="HQ199" s="434"/>
      <c r="HR199" s="434"/>
      <c r="HS199" s="434"/>
      <c r="HT199" s="434"/>
      <c r="HU199" s="434"/>
      <c r="HV199" s="434"/>
      <c r="HW199" s="434"/>
      <c r="HX199" s="434"/>
      <c r="HY199" s="434"/>
      <c r="HZ199" s="434"/>
      <c r="IA199" s="434"/>
      <c r="IB199" s="434"/>
      <c r="IC199" s="434"/>
      <c r="ID199" s="434"/>
      <c r="IE199" s="434"/>
      <c r="IF199" s="434"/>
      <c r="IG199" s="434"/>
      <c r="IH199" s="434"/>
      <c r="II199" s="434"/>
      <c r="IJ199" s="434"/>
      <c r="IK199" s="434"/>
      <c r="IL199" s="434"/>
      <c r="IM199" s="434"/>
      <c r="IN199" s="434"/>
      <c r="IO199" s="434"/>
      <c r="IP199" s="434"/>
      <c r="IQ199" s="434"/>
      <c r="IR199" s="434"/>
      <c r="IS199" s="434"/>
      <c r="IT199" s="434"/>
      <c r="IU199" s="434"/>
      <c r="IV199" s="434"/>
      <c r="IW199" s="434"/>
      <c r="IX199" s="434"/>
      <c r="IY199" s="434"/>
      <c r="IZ199" s="434"/>
      <c r="JA199" s="434"/>
      <c r="JB199" s="434"/>
      <c r="JC199" s="434"/>
      <c r="JD199" s="434"/>
      <c r="JE199" s="434"/>
      <c r="JF199" s="434"/>
      <c r="JG199" s="434"/>
      <c r="JH199" s="434"/>
      <c r="JI199" s="434"/>
      <c r="JJ199" s="434"/>
      <c r="JK199" s="434"/>
      <c r="JL199" s="434"/>
      <c r="JM199" s="434"/>
      <c r="JN199" s="434"/>
    </row>
    <row r="200" spans="1:274" ht="12" customHeight="1" x14ac:dyDescent="0.2">
      <c r="A200" s="449"/>
      <c r="B200" s="986"/>
      <c r="C200" s="929"/>
      <c r="D200" s="988"/>
      <c r="E200" s="990"/>
      <c r="F200" s="458" t="str">
        <f>GR5</f>
        <v>WA.12232</v>
      </c>
      <c r="G200" s="430"/>
      <c r="H200" s="429"/>
      <c r="I200" s="429"/>
      <c r="J200" s="429"/>
      <c r="K200" s="429"/>
      <c r="L200" s="429"/>
      <c r="M200" s="429"/>
      <c r="N200" s="429"/>
      <c r="O200" s="429"/>
      <c r="P200" s="429"/>
      <c r="Q200" s="429"/>
      <c r="R200" s="429"/>
      <c r="S200" s="429"/>
      <c r="T200" s="429"/>
      <c r="U200" s="429"/>
      <c r="V200" s="429"/>
      <c r="W200" s="429"/>
      <c r="X200" s="429"/>
      <c r="Y200" s="429"/>
      <c r="Z200" s="429"/>
      <c r="AA200" s="429"/>
      <c r="AB200" s="429"/>
      <c r="AC200" s="429"/>
      <c r="AD200" s="429"/>
      <c r="AE200" s="429"/>
      <c r="AF200" s="429"/>
      <c r="AG200" s="429"/>
      <c r="AH200" s="429"/>
      <c r="AI200" s="429"/>
      <c r="AJ200" s="429"/>
      <c r="AK200" s="429"/>
      <c r="AL200" s="430"/>
      <c r="AM200" s="429"/>
      <c r="AN200" s="429"/>
      <c r="AO200" s="429"/>
      <c r="AP200" s="429"/>
      <c r="AQ200" s="429"/>
      <c r="AR200" s="429"/>
      <c r="AS200" s="429"/>
      <c r="AT200" s="429"/>
      <c r="AU200" s="429"/>
      <c r="AV200" s="429"/>
      <c r="AW200" s="429"/>
      <c r="AX200" s="429"/>
      <c r="AY200" s="429"/>
      <c r="AZ200" s="429"/>
      <c r="BA200" s="430"/>
      <c r="BB200" s="428"/>
      <c r="BC200" s="428"/>
      <c r="BD200" s="429"/>
      <c r="BE200" s="429"/>
      <c r="BF200" s="429"/>
      <c r="BG200" s="429"/>
      <c r="BH200" s="429"/>
      <c r="BI200" s="429"/>
      <c r="BJ200" s="429"/>
      <c r="BK200" s="429"/>
      <c r="BL200" s="429"/>
      <c r="BM200" s="429"/>
      <c r="BN200" s="429"/>
      <c r="BO200" s="429"/>
      <c r="BP200" s="429"/>
      <c r="BQ200" s="429"/>
      <c r="BR200" s="429"/>
      <c r="BS200" s="429"/>
      <c r="BT200" s="430"/>
      <c r="BU200" s="429"/>
      <c r="BV200" s="429"/>
      <c r="BW200" s="429"/>
      <c r="BX200" s="429"/>
      <c r="BY200" s="429"/>
      <c r="BZ200" s="429"/>
      <c r="CA200" s="429"/>
      <c r="CB200" s="429"/>
      <c r="CC200" s="429"/>
      <c r="CD200" s="429"/>
      <c r="CE200" s="429"/>
      <c r="CF200" s="429"/>
      <c r="CG200" s="429"/>
      <c r="CH200" s="429"/>
      <c r="CI200" s="428"/>
      <c r="CJ200" s="430"/>
      <c r="CK200" s="429"/>
      <c r="CL200" s="429"/>
      <c r="CM200" s="429"/>
      <c r="CN200" s="429"/>
      <c r="CO200" s="429"/>
      <c r="CP200" s="429"/>
      <c r="CQ200" s="429"/>
      <c r="CR200" s="429"/>
      <c r="CS200" s="429"/>
      <c r="CT200" s="429"/>
      <c r="CU200" s="429"/>
      <c r="CV200" s="429"/>
      <c r="CW200" s="429"/>
      <c r="CX200" s="429"/>
      <c r="CY200" s="429"/>
      <c r="CZ200" s="429"/>
      <c r="DA200" s="429"/>
      <c r="DB200" s="429"/>
      <c r="DC200" s="429"/>
      <c r="DD200" s="429"/>
      <c r="DE200" s="429"/>
      <c r="DF200" s="429"/>
      <c r="DG200" s="429"/>
      <c r="DH200" s="429"/>
      <c r="DI200" s="429"/>
      <c r="DJ200" s="429"/>
      <c r="DK200" s="429"/>
      <c r="DL200" s="429"/>
      <c r="DM200" s="429"/>
      <c r="DN200" s="429"/>
      <c r="DO200" s="430"/>
      <c r="DP200" s="428"/>
      <c r="DQ200" s="428"/>
      <c r="DR200" s="428"/>
      <c r="DS200" s="428"/>
      <c r="DT200" s="429"/>
      <c r="DU200" s="429"/>
      <c r="DV200" s="429"/>
      <c r="DW200" s="429"/>
      <c r="DX200" s="429"/>
      <c r="DY200" s="429"/>
      <c r="DZ200" s="429"/>
      <c r="EA200" s="429"/>
      <c r="EB200" s="429"/>
      <c r="EC200" s="429"/>
      <c r="ED200" s="429"/>
      <c r="EE200" s="429"/>
      <c r="EF200" s="429"/>
      <c r="EG200" s="429"/>
      <c r="EH200" s="429"/>
      <c r="EI200" s="429"/>
      <c r="EJ200" s="429"/>
      <c r="EK200" s="429"/>
      <c r="EL200" s="429"/>
      <c r="EM200" s="429"/>
      <c r="EN200" s="429"/>
      <c r="EO200" s="429"/>
      <c r="EP200" s="429"/>
      <c r="EQ200" s="429"/>
      <c r="ER200" s="429"/>
      <c r="ES200" s="429"/>
      <c r="ET200" s="429"/>
      <c r="EU200" s="429"/>
      <c r="EV200" s="429"/>
      <c r="EW200" s="429"/>
      <c r="EX200" s="429"/>
      <c r="EY200" s="429"/>
      <c r="EZ200" s="429"/>
      <c r="FA200" s="429"/>
      <c r="FB200" s="429"/>
      <c r="FC200" s="429"/>
      <c r="FD200" s="429"/>
      <c r="FE200" s="429"/>
      <c r="FF200" s="429"/>
      <c r="FG200" s="429"/>
      <c r="FH200" s="429"/>
      <c r="FI200" s="429"/>
      <c r="FJ200" s="429"/>
      <c r="FK200" s="429"/>
      <c r="FL200" s="429"/>
      <c r="FM200" s="429"/>
      <c r="FN200" s="429"/>
      <c r="FO200" s="429"/>
      <c r="FP200" s="429"/>
      <c r="FQ200" s="429"/>
      <c r="FR200" s="429"/>
      <c r="FS200" s="429"/>
      <c r="FT200" s="429"/>
      <c r="FU200" s="429"/>
      <c r="FV200" s="429"/>
      <c r="FW200" s="429"/>
      <c r="FX200" s="429"/>
      <c r="FY200" s="429"/>
      <c r="FZ200" s="429"/>
      <c r="GA200" s="917"/>
      <c r="GB200" s="917"/>
      <c r="GC200" s="917"/>
      <c r="GD200" s="917"/>
      <c r="GE200" s="917"/>
      <c r="GF200" s="917"/>
      <c r="GG200" s="917"/>
      <c r="GH200" s="917"/>
      <c r="GI200" s="917"/>
      <c r="GJ200" s="917"/>
      <c r="GK200" s="917"/>
      <c r="GL200" s="917"/>
      <c r="GM200" s="976"/>
      <c r="GN200" s="917"/>
      <c r="GO200" s="917"/>
      <c r="GP200" s="917"/>
      <c r="GQ200" s="917"/>
      <c r="GR200" s="976"/>
      <c r="GS200" s="917"/>
      <c r="GT200" s="971"/>
      <c r="GU200" s="972"/>
      <c r="GV200" s="972"/>
      <c r="GW200" s="972"/>
      <c r="GX200" s="917"/>
      <c r="GY200" s="917"/>
      <c r="GZ200" s="917"/>
      <c r="HA200" s="917"/>
      <c r="HB200" s="917"/>
      <c r="HC200" s="917"/>
      <c r="HD200" s="917"/>
      <c r="HE200" s="917"/>
      <c r="HF200" s="917"/>
      <c r="HG200" s="917"/>
      <c r="HH200" s="917"/>
      <c r="HI200" s="439"/>
      <c r="HJ200" s="434"/>
      <c r="HK200" s="434"/>
      <c r="HL200" s="434"/>
      <c r="HM200" s="434"/>
      <c r="HN200" s="434"/>
      <c r="HO200" s="434"/>
      <c r="HP200" s="434"/>
      <c r="HQ200" s="434"/>
      <c r="HR200" s="434"/>
      <c r="HS200" s="434"/>
      <c r="HT200" s="434"/>
      <c r="HU200" s="434"/>
      <c r="HV200" s="434"/>
      <c r="HW200" s="434"/>
      <c r="HX200" s="434"/>
      <c r="HY200" s="434"/>
      <c r="HZ200" s="434"/>
      <c r="IA200" s="434"/>
      <c r="IB200" s="434"/>
      <c r="IC200" s="434"/>
      <c r="ID200" s="434"/>
      <c r="IE200" s="434"/>
      <c r="IF200" s="434"/>
      <c r="IG200" s="434"/>
      <c r="IH200" s="434"/>
      <c r="II200" s="434"/>
      <c r="IJ200" s="434"/>
      <c r="IK200" s="434"/>
      <c r="IL200" s="434"/>
      <c r="IM200" s="434"/>
      <c r="IN200" s="434"/>
      <c r="IO200" s="434"/>
      <c r="IP200" s="434"/>
      <c r="IQ200" s="434"/>
      <c r="IR200" s="434"/>
      <c r="IS200" s="434"/>
      <c r="IT200" s="434"/>
      <c r="IU200" s="434"/>
      <c r="IV200" s="434"/>
      <c r="IW200" s="434"/>
      <c r="IX200" s="434"/>
      <c r="IY200" s="434"/>
      <c r="IZ200" s="434"/>
      <c r="JA200" s="434"/>
      <c r="JB200" s="434"/>
      <c r="JC200" s="434"/>
      <c r="JD200" s="434"/>
      <c r="JE200" s="434"/>
      <c r="JF200" s="434"/>
      <c r="JG200" s="434"/>
      <c r="JH200" s="434"/>
      <c r="JI200" s="434"/>
      <c r="JJ200" s="434"/>
      <c r="JK200" s="434"/>
      <c r="JL200" s="434"/>
      <c r="JM200" s="434"/>
      <c r="JN200" s="434"/>
    </row>
    <row r="201" spans="1:274" ht="12" customHeight="1" x14ac:dyDescent="0.2">
      <c r="A201" s="449"/>
      <c r="B201" s="985">
        <v>4</v>
      </c>
      <c r="C201" s="927" t="s">
        <v>1324</v>
      </c>
      <c r="D201" s="987" t="s">
        <v>1205</v>
      </c>
      <c r="E201" s="989">
        <v>3</v>
      </c>
      <c r="F201" s="458" t="str">
        <f>GX5</f>
        <v>SR.12219</v>
      </c>
      <c r="G201" s="430"/>
      <c r="H201" s="429"/>
      <c r="I201" s="429"/>
      <c r="J201" s="429"/>
      <c r="K201" s="429"/>
      <c r="L201" s="429"/>
      <c r="M201" s="429"/>
      <c r="N201" s="429"/>
      <c r="O201" s="429"/>
      <c r="P201" s="429"/>
      <c r="Q201" s="429"/>
      <c r="R201" s="429"/>
      <c r="S201" s="429"/>
      <c r="T201" s="429"/>
      <c r="U201" s="429"/>
      <c r="V201" s="429"/>
      <c r="W201" s="429"/>
      <c r="X201" s="429"/>
      <c r="Y201" s="429"/>
      <c r="Z201" s="429"/>
      <c r="AA201" s="429"/>
      <c r="AB201" s="429"/>
      <c r="AC201" s="429"/>
      <c r="AD201" s="429"/>
      <c r="AE201" s="429"/>
      <c r="AF201" s="429"/>
      <c r="AG201" s="429"/>
      <c r="AH201" s="429"/>
      <c r="AI201" s="429"/>
      <c r="AJ201" s="429"/>
      <c r="AK201" s="429"/>
      <c r="AL201" s="430"/>
      <c r="AM201" s="429"/>
      <c r="AN201" s="429"/>
      <c r="AO201" s="429"/>
      <c r="AP201" s="429"/>
      <c r="AQ201" s="429"/>
      <c r="AR201" s="429"/>
      <c r="AS201" s="429"/>
      <c r="AT201" s="429"/>
      <c r="AU201" s="429"/>
      <c r="AV201" s="429"/>
      <c r="AW201" s="429"/>
      <c r="AX201" s="429"/>
      <c r="AY201" s="429"/>
      <c r="AZ201" s="429"/>
      <c r="BA201" s="430"/>
      <c r="BB201" s="428"/>
      <c r="BC201" s="428"/>
      <c r="BD201" s="429"/>
      <c r="BE201" s="429"/>
      <c r="BF201" s="429"/>
      <c r="BG201" s="429"/>
      <c r="BH201" s="429"/>
      <c r="BI201" s="429"/>
      <c r="BJ201" s="429"/>
      <c r="BK201" s="429"/>
      <c r="BL201" s="429"/>
      <c r="BM201" s="429"/>
      <c r="BN201" s="429"/>
      <c r="BO201" s="429"/>
      <c r="BP201" s="429"/>
      <c r="BQ201" s="429"/>
      <c r="BR201" s="429"/>
      <c r="BS201" s="429"/>
      <c r="BT201" s="430"/>
      <c r="BU201" s="429"/>
      <c r="BV201" s="429"/>
      <c r="BW201" s="429"/>
      <c r="BX201" s="429"/>
      <c r="BY201" s="429"/>
      <c r="BZ201" s="429"/>
      <c r="CA201" s="429"/>
      <c r="CB201" s="429"/>
      <c r="CC201" s="429"/>
      <c r="CD201" s="429"/>
      <c r="CE201" s="429"/>
      <c r="CF201" s="429"/>
      <c r="CG201" s="429"/>
      <c r="CH201" s="429"/>
      <c r="CI201" s="428"/>
      <c r="CJ201" s="430"/>
      <c r="CK201" s="429"/>
      <c r="CL201" s="429"/>
      <c r="CM201" s="429"/>
      <c r="CN201" s="429"/>
      <c r="CO201" s="429"/>
      <c r="CP201" s="429"/>
      <c r="CQ201" s="429"/>
      <c r="CR201" s="429"/>
      <c r="CS201" s="429"/>
      <c r="CT201" s="429"/>
      <c r="CU201" s="429"/>
      <c r="CV201" s="429"/>
      <c r="CW201" s="429"/>
      <c r="CX201" s="429"/>
      <c r="CY201" s="429"/>
      <c r="CZ201" s="429"/>
      <c r="DA201" s="429"/>
      <c r="DB201" s="429"/>
      <c r="DC201" s="429"/>
      <c r="DD201" s="429"/>
      <c r="DE201" s="429"/>
      <c r="DF201" s="429"/>
      <c r="DG201" s="429"/>
      <c r="DH201" s="429"/>
      <c r="DI201" s="429"/>
      <c r="DJ201" s="429"/>
      <c r="DK201" s="429"/>
      <c r="DL201" s="429"/>
      <c r="DM201" s="429"/>
      <c r="DN201" s="429"/>
      <c r="DO201" s="430"/>
      <c r="DP201" s="428"/>
      <c r="DQ201" s="428"/>
      <c r="DR201" s="428"/>
      <c r="DS201" s="428"/>
      <c r="DT201" s="429"/>
      <c r="DU201" s="429"/>
      <c r="DV201" s="429"/>
      <c r="DW201" s="429"/>
      <c r="DX201" s="429"/>
      <c r="DY201" s="429"/>
      <c r="DZ201" s="429"/>
      <c r="EA201" s="429"/>
      <c r="EB201" s="429"/>
      <c r="EC201" s="429"/>
      <c r="ED201" s="429"/>
      <c r="EE201" s="429"/>
      <c r="EF201" s="429"/>
      <c r="EG201" s="429"/>
      <c r="EH201" s="429"/>
      <c r="EI201" s="429"/>
      <c r="EJ201" s="429"/>
      <c r="EK201" s="429"/>
      <c r="EL201" s="429"/>
      <c r="EM201" s="429"/>
      <c r="EN201" s="429"/>
      <c r="EO201" s="429"/>
      <c r="EP201" s="429"/>
      <c r="EQ201" s="429"/>
      <c r="ER201" s="429"/>
      <c r="ES201" s="429"/>
      <c r="ET201" s="429"/>
      <c r="EU201" s="429"/>
      <c r="EV201" s="429"/>
      <c r="EW201" s="429"/>
      <c r="EX201" s="429"/>
      <c r="EY201" s="429"/>
      <c r="EZ201" s="429"/>
      <c r="FA201" s="429"/>
      <c r="FB201" s="429"/>
      <c r="FC201" s="429"/>
      <c r="FD201" s="429"/>
      <c r="FE201" s="429"/>
      <c r="FF201" s="429"/>
      <c r="FG201" s="429"/>
      <c r="FH201" s="429"/>
      <c r="FI201" s="429"/>
      <c r="FJ201" s="429"/>
      <c r="FK201" s="429"/>
      <c r="FL201" s="429"/>
      <c r="FM201" s="429"/>
      <c r="FN201" s="429"/>
      <c r="FO201" s="429"/>
      <c r="FP201" s="429"/>
      <c r="FQ201" s="429"/>
      <c r="FR201" s="429"/>
      <c r="FS201" s="429"/>
      <c r="FT201" s="429"/>
      <c r="FU201" s="429"/>
      <c r="FV201" s="429"/>
      <c r="FW201" s="429"/>
      <c r="FX201" s="429"/>
      <c r="FY201" s="429"/>
      <c r="FZ201" s="429"/>
      <c r="GA201" s="916"/>
      <c r="GB201" s="916"/>
      <c r="GC201" s="916"/>
      <c r="GD201" s="916"/>
      <c r="GE201" s="975">
        <v>1.5</v>
      </c>
      <c r="GF201" s="916"/>
      <c r="GG201" s="916"/>
      <c r="GH201" s="916"/>
      <c r="GI201" s="916"/>
      <c r="GJ201" s="916"/>
      <c r="GK201" s="916"/>
      <c r="GL201" s="916"/>
      <c r="GM201" s="916"/>
      <c r="GN201" s="916"/>
      <c r="GO201" s="916"/>
      <c r="GP201" s="916"/>
      <c r="GQ201" s="916"/>
      <c r="GR201" s="916"/>
      <c r="GS201" s="916"/>
      <c r="GT201" s="970"/>
      <c r="GU201" s="972"/>
      <c r="GV201" s="972"/>
      <c r="GW201" s="972"/>
      <c r="GX201" s="975">
        <v>1.5</v>
      </c>
      <c r="GY201" s="916"/>
      <c r="GZ201" s="916"/>
      <c r="HA201" s="916"/>
      <c r="HB201" s="916"/>
      <c r="HC201" s="916"/>
      <c r="HE201" s="916"/>
      <c r="HF201" s="916"/>
      <c r="HG201" s="916"/>
      <c r="HH201" s="916"/>
      <c r="HI201" s="438"/>
      <c r="HJ201" s="434"/>
      <c r="HK201" s="434"/>
      <c r="HL201" s="434"/>
      <c r="HM201" s="434"/>
      <c r="HN201" s="434"/>
      <c r="HO201" s="434"/>
      <c r="HP201" s="434"/>
      <c r="HQ201" s="434"/>
      <c r="HR201" s="434"/>
      <c r="HS201" s="434"/>
      <c r="HT201" s="434"/>
      <c r="HU201" s="434"/>
      <c r="HV201" s="434"/>
      <c r="HW201" s="434"/>
      <c r="HX201" s="434"/>
      <c r="HY201" s="434"/>
      <c r="HZ201" s="434"/>
      <c r="IA201" s="434"/>
      <c r="IB201" s="434"/>
      <c r="IC201" s="434"/>
      <c r="ID201" s="434"/>
      <c r="IE201" s="434"/>
      <c r="IF201" s="434"/>
      <c r="IG201" s="434"/>
      <c r="IH201" s="434"/>
      <c r="II201" s="434"/>
      <c r="IJ201" s="434"/>
      <c r="IK201" s="434"/>
      <c r="IL201" s="434"/>
      <c r="IM201" s="434"/>
      <c r="IN201" s="434"/>
      <c r="IO201" s="434"/>
      <c r="IP201" s="434"/>
      <c r="IQ201" s="434"/>
      <c r="IR201" s="434"/>
      <c r="IS201" s="434"/>
      <c r="IT201" s="434"/>
      <c r="IU201" s="434"/>
      <c r="IV201" s="434"/>
      <c r="IW201" s="434"/>
      <c r="IX201" s="434"/>
      <c r="IY201" s="434"/>
      <c r="IZ201" s="434"/>
      <c r="JA201" s="434"/>
      <c r="JB201" s="434"/>
      <c r="JC201" s="434"/>
      <c r="JD201" s="434"/>
      <c r="JE201" s="434"/>
      <c r="JF201" s="434"/>
      <c r="JG201" s="434"/>
      <c r="JH201" s="434"/>
      <c r="JI201" s="434"/>
      <c r="JJ201" s="434"/>
      <c r="JK201" s="434"/>
      <c r="JL201" s="434"/>
      <c r="JM201" s="434"/>
      <c r="JN201" s="434"/>
    </row>
    <row r="202" spans="1:274" ht="12" customHeight="1" x14ac:dyDescent="0.2">
      <c r="A202" s="449"/>
      <c r="B202" s="986"/>
      <c r="C202" s="929"/>
      <c r="D202" s="988"/>
      <c r="E202" s="990"/>
      <c r="F202" s="458" t="str">
        <f>GE5</f>
        <v>MA.12234</v>
      </c>
      <c r="G202" s="430"/>
      <c r="H202" s="429"/>
      <c r="I202" s="429"/>
      <c r="J202" s="429"/>
      <c r="K202" s="429"/>
      <c r="L202" s="429"/>
      <c r="M202" s="429"/>
      <c r="N202" s="429"/>
      <c r="O202" s="429"/>
      <c r="P202" s="429"/>
      <c r="Q202" s="429"/>
      <c r="R202" s="429"/>
      <c r="S202" s="429"/>
      <c r="T202" s="429"/>
      <c r="U202" s="429"/>
      <c r="V202" s="429"/>
      <c r="W202" s="429"/>
      <c r="X202" s="429"/>
      <c r="Y202" s="429"/>
      <c r="Z202" s="429"/>
      <c r="AA202" s="429"/>
      <c r="AB202" s="429"/>
      <c r="AC202" s="429"/>
      <c r="AD202" s="429"/>
      <c r="AE202" s="429"/>
      <c r="AF202" s="429"/>
      <c r="AG202" s="429"/>
      <c r="AH202" s="429"/>
      <c r="AI202" s="429"/>
      <c r="AJ202" s="429"/>
      <c r="AK202" s="429"/>
      <c r="AL202" s="430"/>
      <c r="AM202" s="429"/>
      <c r="AN202" s="429"/>
      <c r="AO202" s="429"/>
      <c r="AP202" s="429"/>
      <c r="AQ202" s="429"/>
      <c r="AR202" s="429"/>
      <c r="AS202" s="429"/>
      <c r="AT202" s="429"/>
      <c r="AU202" s="429"/>
      <c r="AV202" s="429"/>
      <c r="AW202" s="429"/>
      <c r="AX202" s="429"/>
      <c r="AY202" s="429"/>
      <c r="AZ202" s="429"/>
      <c r="BA202" s="430"/>
      <c r="BB202" s="428"/>
      <c r="BC202" s="428"/>
      <c r="BD202" s="429"/>
      <c r="BE202" s="429"/>
      <c r="BF202" s="429"/>
      <c r="BG202" s="429"/>
      <c r="BH202" s="429"/>
      <c r="BI202" s="429"/>
      <c r="BJ202" s="429"/>
      <c r="BK202" s="429"/>
      <c r="BL202" s="429"/>
      <c r="BM202" s="429"/>
      <c r="BN202" s="429"/>
      <c r="BO202" s="429"/>
      <c r="BP202" s="429"/>
      <c r="BQ202" s="429"/>
      <c r="BR202" s="429"/>
      <c r="BS202" s="429"/>
      <c r="BT202" s="430"/>
      <c r="BU202" s="429"/>
      <c r="BV202" s="429"/>
      <c r="BW202" s="429"/>
      <c r="BX202" s="429"/>
      <c r="BY202" s="429"/>
      <c r="BZ202" s="429"/>
      <c r="CA202" s="429"/>
      <c r="CB202" s="429"/>
      <c r="CC202" s="429"/>
      <c r="CD202" s="429"/>
      <c r="CE202" s="429"/>
      <c r="CF202" s="429"/>
      <c r="CG202" s="429"/>
      <c r="CH202" s="429"/>
      <c r="CI202" s="428"/>
      <c r="CJ202" s="430"/>
      <c r="CK202" s="429"/>
      <c r="CL202" s="429"/>
      <c r="CM202" s="429"/>
      <c r="CN202" s="429"/>
      <c r="CO202" s="429"/>
      <c r="CP202" s="429"/>
      <c r="CQ202" s="429"/>
      <c r="CR202" s="429"/>
      <c r="CS202" s="429"/>
      <c r="CT202" s="429"/>
      <c r="CU202" s="429"/>
      <c r="CV202" s="429"/>
      <c r="CW202" s="429"/>
      <c r="CX202" s="429"/>
      <c r="CY202" s="429"/>
      <c r="CZ202" s="429"/>
      <c r="DA202" s="429"/>
      <c r="DB202" s="429"/>
      <c r="DC202" s="429"/>
      <c r="DD202" s="429"/>
      <c r="DE202" s="429"/>
      <c r="DF202" s="429"/>
      <c r="DG202" s="429"/>
      <c r="DH202" s="429"/>
      <c r="DI202" s="429"/>
      <c r="DJ202" s="429"/>
      <c r="DK202" s="429"/>
      <c r="DL202" s="429"/>
      <c r="DM202" s="429"/>
      <c r="DN202" s="429"/>
      <c r="DO202" s="430"/>
      <c r="DP202" s="428"/>
      <c r="DQ202" s="428"/>
      <c r="DR202" s="428"/>
      <c r="DS202" s="428"/>
      <c r="DT202" s="429"/>
      <c r="DU202" s="429"/>
      <c r="DV202" s="429"/>
      <c r="DW202" s="429"/>
      <c r="DX202" s="429"/>
      <c r="DY202" s="429"/>
      <c r="DZ202" s="429"/>
      <c r="EA202" s="429"/>
      <c r="EB202" s="429"/>
      <c r="EC202" s="429"/>
      <c r="ED202" s="429"/>
      <c r="EE202" s="429"/>
      <c r="EF202" s="429"/>
      <c r="EG202" s="429"/>
      <c r="EH202" s="429"/>
      <c r="EI202" s="429"/>
      <c r="EJ202" s="429"/>
      <c r="EK202" s="429"/>
      <c r="EL202" s="429"/>
      <c r="EM202" s="429"/>
      <c r="EN202" s="429"/>
      <c r="EO202" s="429"/>
      <c r="EP202" s="429"/>
      <c r="EQ202" s="429"/>
      <c r="ER202" s="429"/>
      <c r="ES202" s="429"/>
      <c r="ET202" s="429"/>
      <c r="EU202" s="429"/>
      <c r="EV202" s="429"/>
      <c r="EW202" s="429"/>
      <c r="EX202" s="429"/>
      <c r="EY202" s="429"/>
      <c r="EZ202" s="429"/>
      <c r="FA202" s="429"/>
      <c r="FB202" s="429"/>
      <c r="FC202" s="429"/>
      <c r="FD202" s="429"/>
      <c r="FE202" s="429"/>
      <c r="FF202" s="429"/>
      <c r="FG202" s="429"/>
      <c r="FH202" s="429"/>
      <c r="FI202" s="429"/>
      <c r="FJ202" s="429"/>
      <c r="FK202" s="429"/>
      <c r="FL202" s="429"/>
      <c r="FM202" s="429"/>
      <c r="FN202" s="429"/>
      <c r="FO202" s="429"/>
      <c r="FP202" s="429"/>
      <c r="FQ202" s="429"/>
      <c r="FR202" s="429"/>
      <c r="FS202" s="429"/>
      <c r="FT202" s="429"/>
      <c r="FU202" s="429"/>
      <c r="FV202" s="429"/>
      <c r="FW202" s="429"/>
      <c r="FX202" s="429"/>
      <c r="FY202" s="429"/>
      <c r="FZ202" s="429"/>
      <c r="GA202" s="917"/>
      <c r="GB202" s="917"/>
      <c r="GC202" s="917"/>
      <c r="GD202" s="917"/>
      <c r="GE202" s="976"/>
      <c r="GF202" s="917"/>
      <c r="GG202" s="917"/>
      <c r="GH202" s="917"/>
      <c r="GI202" s="917"/>
      <c r="GJ202" s="917"/>
      <c r="GK202" s="917"/>
      <c r="GL202" s="917"/>
      <c r="GM202" s="917"/>
      <c r="GN202" s="917"/>
      <c r="GO202" s="917"/>
      <c r="GP202" s="917"/>
      <c r="GQ202" s="917"/>
      <c r="GR202" s="917"/>
      <c r="GS202" s="917"/>
      <c r="GT202" s="971"/>
      <c r="GU202" s="972"/>
      <c r="GV202" s="972"/>
      <c r="GW202" s="972"/>
      <c r="GX202" s="976"/>
      <c r="GY202" s="917"/>
      <c r="GZ202" s="917"/>
      <c r="HA202" s="917"/>
      <c r="HB202" s="917"/>
      <c r="HC202" s="917"/>
      <c r="HE202" s="917"/>
      <c r="HF202" s="917"/>
      <c r="HG202" s="917"/>
      <c r="HH202" s="917"/>
      <c r="HI202" s="439"/>
      <c r="HJ202" s="434"/>
      <c r="HK202" s="434"/>
      <c r="HL202" s="434"/>
      <c r="HM202" s="434"/>
      <c r="HN202" s="434"/>
      <c r="HO202" s="434"/>
      <c r="HP202" s="434"/>
      <c r="HQ202" s="434"/>
      <c r="HR202" s="434"/>
      <c r="HS202" s="434"/>
      <c r="HT202" s="434"/>
      <c r="HU202" s="434"/>
      <c r="HV202" s="434"/>
      <c r="HW202" s="434"/>
      <c r="HX202" s="434"/>
      <c r="HY202" s="434"/>
      <c r="HZ202" s="434"/>
      <c r="IA202" s="434"/>
      <c r="IB202" s="434"/>
      <c r="IC202" s="434"/>
      <c r="ID202" s="434"/>
      <c r="IE202" s="434"/>
      <c r="IF202" s="434"/>
      <c r="IG202" s="434"/>
      <c r="IH202" s="434"/>
      <c r="II202" s="434"/>
      <c r="IJ202" s="434"/>
      <c r="IK202" s="434"/>
      <c r="IL202" s="434"/>
      <c r="IM202" s="434"/>
      <c r="IN202" s="434"/>
      <c r="IO202" s="434"/>
      <c r="IP202" s="434"/>
      <c r="IQ202" s="434"/>
      <c r="IR202" s="434"/>
      <c r="IS202" s="434"/>
      <c r="IT202" s="434"/>
      <c r="IU202" s="434"/>
      <c r="IV202" s="434"/>
      <c r="IW202" s="434"/>
      <c r="IX202" s="434"/>
      <c r="IY202" s="434"/>
      <c r="IZ202" s="434"/>
      <c r="JA202" s="434"/>
      <c r="JB202" s="434"/>
      <c r="JC202" s="434"/>
      <c r="JD202" s="434"/>
      <c r="JE202" s="434"/>
      <c r="JF202" s="434"/>
      <c r="JG202" s="434"/>
      <c r="JH202" s="434"/>
      <c r="JI202" s="434"/>
      <c r="JJ202" s="434"/>
      <c r="JK202" s="434"/>
      <c r="JL202" s="434"/>
      <c r="JM202" s="434"/>
      <c r="JN202" s="434"/>
    </row>
    <row r="203" spans="1:274" ht="12" customHeight="1" x14ac:dyDescent="0.2">
      <c r="A203" s="449"/>
      <c r="B203" s="985">
        <v>5</v>
      </c>
      <c r="C203" s="927" t="s">
        <v>1325</v>
      </c>
      <c r="D203" s="987" t="s">
        <v>1197</v>
      </c>
      <c r="E203" s="989">
        <v>3</v>
      </c>
      <c r="F203" s="458" t="str">
        <f>GO5</f>
        <v>JE.12206</v>
      </c>
      <c r="G203" s="430"/>
      <c r="H203" s="429"/>
      <c r="I203" s="429"/>
      <c r="J203" s="429"/>
      <c r="K203" s="429"/>
      <c r="L203" s="429"/>
      <c r="M203" s="429"/>
      <c r="N203" s="429"/>
      <c r="O203" s="429"/>
      <c r="P203" s="429"/>
      <c r="Q203" s="429"/>
      <c r="R203" s="429"/>
      <c r="S203" s="429"/>
      <c r="T203" s="429"/>
      <c r="U203" s="429"/>
      <c r="V203" s="429"/>
      <c r="W203" s="429"/>
      <c r="X203" s="429"/>
      <c r="Y203" s="429"/>
      <c r="Z203" s="429"/>
      <c r="AA203" s="429"/>
      <c r="AB203" s="429"/>
      <c r="AC203" s="429"/>
      <c r="AD203" s="429"/>
      <c r="AE203" s="429"/>
      <c r="AF203" s="429"/>
      <c r="AG203" s="429"/>
      <c r="AH203" s="429"/>
      <c r="AI203" s="429"/>
      <c r="AJ203" s="429"/>
      <c r="AK203" s="429"/>
      <c r="AL203" s="430"/>
      <c r="AM203" s="429"/>
      <c r="AN203" s="429"/>
      <c r="AO203" s="429"/>
      <c r="AP203" s="429"/>
      <c r="AQ203" s="429"/>
      <c r="AR203" s="429"/>
      <c r="AS203" s="429"/>
      <c r="AT203" s="429"/>
      <c r="AU203" s="429"/>
      <c r="AV203" s="429"/>
      <c r="AW203" s="429"/>
      <c r="AX203" s="429"/>
      <c r="AY203" s="429"/>
      <c r="AZ203" s="429"/>
      <c r="BA203" s="430"/>
      <c r="BB203" s="428"/>
      <c r="BC203" s="428"/>
      <c r="BD203" s="429"/>
      <c r="BE203" s="429"/>
      <c r="BF203" s="429"/>
      <c r="BG203" s="429"/>
      <c r="BH203" s="429"/>
      <c r="BI203" s="429"/>
      <c r="BJ203" s="429"/>
      <c r="BK203" s="429"/>
      <c r="BL203" s="429"/>
      <c r="BM203" s="429"/>
      <c r="BN203" s="429"/>
      <c r="BO203" s="429"/>
      <c r="BP203" s="429"/>
      <c r="BQ203" s="429"/>
      <c r="BR203" s="429"/>
      <c r="BS203" s="429"/>
      <c r="BT203" s="430"/>
      <c r="BU203" s="429"/>
      <c r="BV203" s="429"/>
      <c r="BW203" s="429"/>
      <c r="BX203" s="429"/>
      <c r="BY203" s="429"/>
      <c r="BZ203" s="429"/>
      <c r="CA203" s="429"/>
      <c r="CB203" s="429"/>
      <c r="CC203" s="429"/>
      <c r="CD203" s="429"/>
      <c r="CE203" s="429"/>
      <c r="CF203" s="429"/>
      <c r="CG203" s="429"/>
      <c r="CH203" s="429"/>
      <c r="CI203" s="428"/>
      <c r="CJ203" s="430"/>
      <c r="CK203" s="429"/>
      <c r="CL203" s="429"/>
      <c r="CM203" s="429"/>
      <c r="CN203" s="429"/>
      <c r="CO203" s="429"/>
      <c r="CP203" s="429"/>
      <c r="CQ203" s="429"/>
      <c r="CR203" s="429"/>
      <c r="CS203" s="429"/>
      <c r="CT203" s="429"/>
      <c r="CU203" s="429"/>
      <c r="CV203" s="429"/>
      <c r="CW203" s="429"/>
      <c r="CX203" s="429"/>
      <c r="CY203" s="429"/>
      <c r="CZ203" s="429"/>
      <c r="DA203" s="429"/>
      <c r="DB203" s="429"/>
      <c r="DC203" s="429"/>
      <c r="DD203" s="429"/>
      <c r="DE203" s="429"/>
      <c r="DF203" s="429"/>
      <c r="DG203" s="429"/>
      <c r="DH203" s="429"/>
      <c r="DI203" s="429"/>
      <c r="DJ203" s="429"/>
      <c r="DK203" s="429"/>
      <c r="DL203" s="429"/>
      <c r="DM203" s="429"/>
      <c r="DN203" s="429"/>
      <c r="DO203" s="430"/>
      <c r="DP203" s="428"/>
      <c r="DQ203" s="428"/>
      <c r="DR203" s="428"/>
      <c r="DS203" s="428"/>
      <c r="DT203" s="429"/>
      <c r="DU203" s="429"/>
      <c r="DV203" s="429"/>
      <c r="DW203" s="429"/>
      <c r="DX203" s="429"/>
      <c r="DY203" s="429"/>
      <c r="DZ203" s="429"/>
      <c r="EA203" s="429"/>
      <c r="EB203" s="429"/>
      <c r="EC203" s="429"/>
      <c r="ED203" s="429"/>
      <c r="EE203" s="429"/>
      <c r="EF203" s="429"/>
      <c r="EG203" s="429"/>
      <c r="EH203" s="429"/>
      <c r="EI203" s="429"/>
      <c r="EJ203" s="429"/>
      <c r="EK203" s="429"/>
      <c r="EL203" s="429"/>
      <c r="EM203" s="429"/>
      <c r="EN203" s="429"/>
      <c r="EO203" s="429"/>
      <c r="EP203" s="429"/>
      <c r="EQ203" s="429"/>
      <c r="ER203" s="429"/>
      <c r="ES203" s="429"/>
      <c r="ET203" s="429"/>
      <c r="EU203" s="429"/>
      <c r="EV203" s="429"/>
      <c r="EW203" s="429"/>
      <c r="EX203" s="429"/>
      <c r="EY203" s="429"/>
      <c r="EZ203" s="429"/>
      <c r="FA203" s="429"/>
      <c r="FB203" s="429"/>
      <c r="FC203" s="429"/>
      <c r="FD203" s="429"/>
      <c r="FE203" s="429"/>
      <c r="FF203" s="429"/>
      <c r="FG203" s="429"/>
      <c r="FH203" s="429"/>
      <c r="FI203" s="429"/>
      <c r="FJ203" s="429"/>
      <c r="FK203" s="429"/>
      <c r="FL203" s="429"/>
      <c r="FM203" s="429"/>
      <c r="FN203" s="429"/>
      <c r="FO203" s="429"/>
      <c r="FP203" s="429"/>
      <c r="FQ203" s="429"/>
      <c r="FR203" s="429"/>
      <c r="FS203" s="429"/>
      <c r="FT203" s="429"/>
      <c r="FU203" s="429"/>
      <c r="FV203" s="429"/>
      <c r="FW203" s="429"/>
      <c r="FX203" s="429"/>
      <c r="FY203" s="429"/>
      <c r="FZ203" s="429"/>
      <c r="GA203" s="916"/>
      <c r="GB203" s="916"/>
      <c r="GC203" s="916"/>
      <c r="GD203" s="916"/>
      <c r="GE203" s="916"/>
      <c r="GF203" s="916"/>
      <c r="GG203" s="916"/>
      <c r="GH203" s="916"/>
      <c r="GI203" s="916"/>
      <c r="GJ203" s="916"/>
      <c r="GK203" s="916"/>
      <c r="GL203" s="916"/>
      <c r="GM203" s="916"/>
      <c r="GN203" s="916"/>
      <c r="GO203" s="975">
        <v>1.5</v>
      </c>
      <c r="GP203" s="916"/>
      <c r="GQ203" s="916"/>
      <c r="GR203" s="916"/>
      <c r="GS203" s="916"/>
      <c r="GT203" s="970"/>
      <c r="GU203" s="972"/>
      <c r="GV203" s="972"/>
      <c r="GW203" s="972"/>
      <c r="GX203" s="916"/>
      <c r="GY203" s="916"/>
      <c r="GZ203" s="916"/>
      <c r="HA203" s="916"/>
      <c r="HB203" s="916"/>
      <c r="HC203" s="916"/>
      <c r="HD203" s="916"/>
      <c r="HE203" s="916"/>
      <c r="HF203" s="916"/>
      <c r="HG203" s="916"/>
      <c r="HH203" s="916"/>
      <c r="HI203" s="438"/>
      <c r="HJ203" s="434"/>
      <c r="HK203" s="434"/>
      <c r="HL203" s="434"/>
      <c r="HM203" s="434"/>
      <c r="HN203" s="434"/>
      <c r="HO203" s="434"/>
      <c r="HP203" s="434"/>
      <c r="HQ203" s="434"/>
      <c r="HR203" s="434"/>
      <c r="HS203" s="434"/>
      <c r="HT203" s="434"/>
      <c r="HU203" s="434"/>
      <c r="HV203" s="434"/>
      <c r="HW203" s="434"/>
      <c r="HX203" s="434"/>
      <c r="HY203" s="434"/>
      <c r="HZ203" s="434"/>
      <c r="IA203" s="434"/>
      <c r="IB203" s="434"/>
      <c r="IC203" s="434"/>
      <c r="ID203" s="434"/>
      <c r="IE203" s="434"/>
      <c r="IF203" s="434"/>
      <c r="IG203" s="434"/>
      <c r="IH203" s="434"/>
      <c r="II203" s="434"/>
      <c r="IJ203" s="434"/>
      <c r="IK203" s="434"/>
      <c r="IL203" s="434"/>
      <c r="IM203" s="434"/>
      <c r="IN203" s="434"/>
      <c r="IO203" s="434"/>
      <c r="IP203" s="434"/>
      <c r="IQ203" s="434"/>
      <c r="IR203" s="434"/>
      <c r="IS203" s="434"/>
      <c r="IT203" s="434"/>
      <c r="IU203" s="434"/>
      <c r="IV203" s="434"/>
      <c r="IW203" s="434"/>
      <c r="IX203" s="434"/>
      <c r="IY203" s="434"/>
      <c r="IZ203" s="434"/>
      <c r="JA203" s="434"/>
      <c r="JB203" s="434"/>
      <c r="JC203" s="975">
        <v>1.5</v>
      </c>
      <c r="JD203" s="434"/>
      <c r="JE203" s="434"/>
      <c r="JF203" s="434"/>
      <c r="JG203" s="434"/>
      <c r="JH203" s="975"/>
      <c r="JI203" s="459"/>
      <c r="JJ203" s="459"/>
      <c r="JK203" s="459"/>
      <c r="JL203" s="459"/>
      <c r="JM203" s="459"/>
      <c r="JN203" s="459"/>
    </row>
    <row r="204" spans="1:274" ht="12" customHeight="1" x14ac:dyDescent="0.2">
      <c r="A204" s="449"/>
      <c r="B204" s="986"/>
      <c r="C204" s="929"/>
      <c r="D204" s="988"/>
      <c r="E204" s="990"/>
      <c r="F204" s="458" t="str">
        <f>JC5</f>
        <v>Fadhilah</v>
      </c>
      <c r="G204" s="430"/>
      <c r="H204" s="429"/>
      <c r="I204" s="429"/>
      <c r="J204" s="429"/>
      <c r="K204" s="429"/>
      <c r="L204" s="429"/>
      <c r="M204" s="429"/>
      <c r="N204" s="429"/>
      <c r="O204" s="429"/>
      <c r="P204" s="429"/>
      <c r="Q204" s="429"/>
      <c r="R204" s="429"/>
      <c r="S204" s="429"/>
      <c r="T204" s="429"/>
      <c r="U204" s="429"/>
      <c r="V204" s="429"/>
      <c r="W204" s="429"/>
      <c r="X204" s="429"/>
      <c r="Y204" s="429"/>
      <c r="Z204" s="429"/>
      <c r="AA204" s="429"/>
      <c r="AB204" s="429"/>
      <c r="AC204" s="429"/>
      <c r="AD204" s="429"/>
      <c r="AE204" s="429"/>
      <c r="AF204" s="429"/>
      <c r="AG204" s="429"/>
      <c r="AH204" s="429"/>
      <c r="AI204" s="429"/>
      <c r="AJ204" s="429"/>
      <c r="AK204" s="429"/>
      <c r="AL204" s="430"/>
      <c r="AM204" s="429"/>
      <c r="AN204" s="429"/>
      <c r="AO204" s="429"/>
      <c r="AP204" s="429"/>
      <c r="AQ204" s="429"/>
      <c r="AR204" s="429"/>
      <c r="AS204" s="429"/>
      <c r="AT204" s="429"/>
      <c r="AU204" s="429"/>
      <c r="AV204" s="429"/>
      <c r="AW204" s="429"/>
      <c r="AX204" s="429"/>
      <c r="AY204" s="429"/>
      <c r="AZ204" s="429"/>
      <c r="BA204" s="430"/>
      <c r="BB204" s="428"/>
      <c r="BC204" s="428"/>
      <c r="BD204" s="429"/>
      <c r="BE204" s="429"/>
      <c r="BF204" s="429"/>
      <c r="BG204" s="429"/>
      <c r="BH204" s="429"/>
      <c r="BI204" s="429"/>
      <c r="BJ204" s="429"/>
      <c r="BK204" s="429"/>
      <c r="BL204" s="429"/>
      <c r="BM204" s="429"/>
      <c r="BN204" s="429"/>
      <c r="BO204" s="429"/>
      <c r="BP204" s="429"/>
      <c r="BQ204" s="429"/>
      <c r="BR204" s="429"/>
      <c r="BS204" s="429"/>
      <c r="BT204" s="430"/>
      <c r="BU204" s="429"/>
      <c r="BV204" s="429"/>
      <c r="BW204" s="429"/>
      <c r="BX204" s="429"/>
      <c r="BY204" s="429"/>
      <c r="BZ204" s="429"/>
      <c r="CA204" s="429"/>
      <c r="CB204" s="429"/>
      <c r="CC204" s="429"/>
      <c r="CD204" s="429"/>
      <c r="CE204" s="429"/>
      <c r="CF204" s="429"/>
      <c r="CG204" s="429"/>
      <c r="CH204" s="429"/>
      <c r="CI204" s="428"/>
      <c r="CJ204" s="430"/>
      <c r="CK204" s="429"/>
      <c r="CL204" s="429"/>
      <c r="CM204" s="429"/>
      <c r="CN204" s="429"/>
      <c r="CO204" s="429"/>
      <c r="CP204" s="429"/>
      <c r="CQ204" s="429"/>
      <c r="CR204" s="429"/>
      <c r="CS204" s="429"/>
      <c r="CT204" s="429"/>
      <c r="CU204" s="429"/>
      <c r="CV204" s="429"/>
      <c r="CW204" s="429"/>
      <c r="CX204" s="429"/>
      <c r="CY204" s="429"/>
      <c r="CZ204" s="429"/>
      <c r="DA204" s="429"/>
      <c r="DB204" s="429"/>
      <c r="DC204" s="429"/>
      <c r="DD204" s="429"/>
      <c r="DE204" s="429"/>
      <c r="DF204" s="429"/>
      <c r="DG204" s="429"/>
      <c r="DH204" s="429"/>
      <c r="DI204" s="429"/>
      <c r="DJ204" s="429"/>
      <c r="DK204" s="429"/>
      <c r="DL204" s="429"/>
      <c r="DM204" s="429"/>
      <c r="DN204" s="429"/>
      <c r="DO204" s="430"/>
      <c r="DP204" s="428"/>
      <c r="DQ204" s="428"/>
      <c r="DR204" s="428"/>
      <c r="DS204" s="428"/>
      <c r="DT204" s="429"/>
      <c r="DU204" s="429"/>
      <c r="DV204" s="429"/>
      <c r="DW204" s="429"/>
      <c r="DX204" s="429"/>
      <c r="DY204" s="429"/>
      <c r="DZ204" s="429"/>
      <c r="EA204" s="429"/>
      <c r="EB204" s="429"/>
      <c r="EC204" s="429"/>
      <c r="ED204" s="429"/>
      <c r="EE204" s="429"/>
      <c r="EF204" s="429"/>
      <c r="EG204" s="429"/>
      <c r="EH204" s="429"/>
      <c r="EI204" s="429"/>
      <c r="EJ204" s="429"/>
      <c r="EK204" s="429"/>
      <c r="EL204" s="429"/>
      <c r="EM204" s="429"/>
      <c r="EN204" s="429"/>
      <c r="EO204" s="429"/>
      <c r="EP204" s="429"/>
      <c r="EQ204" s="429"/>
      <c r="ER204" s="429"/>
      <c r="ES204" s="429"/>
      <c r="ET204" s="429"/>
      <c r="EU204" s="429"/>
      <c r="EV204" s="429"/>
      <c r="EW204" s="429"/>
      <c r="EX204" s="429"/>
      <c r="EY204" s="429"/>
      <c r="EZ204" s="429"/>
      <c r="FA204" s="429"/>
      <c r="FB204" s="429"/>
      <c r="FC204" s="429"/>
      <c r="FD204" s="429"/>
      <c r="FE204" s="429"/>
      <c r="FF204" s="429"/>
      <c r="FG204" s="429"/>
      <c r="FH204" s="429"/>
      <c r="FI204" s="429"/>
      <c r="FJ204" s="429"/>
      <c r="FK204" s="429"/>
      <c r="FL204" s="429"/>
      <c r="FM204" s="429"/>
      <c r="FN204" s="429"/>
      <c r="FO204" s="429"/>
      <c r="FP204" s="429"/>
      <c r="FQ204" s="429"/>
      <c r="FR204" s="429"/>
      <c r="FS204" s="429"/>
      <c r="FT204" s="429"/>
      <c r="FU204" s="429"/>
      <c r="FV204" s="429"/>
      <c r="FW204" s="429"/>
      <c r="FX204" s="429"/>
      <c r="FY204" s="429"/>
      <c r="FZ204" s="429"/>
      <c r="GA204" s="917"/>
      <c r="GB204" s="917"/>
      <c r="GC204" s="917"/>
      <c r="GD204" s="917"/>
      <c r="GE204" s="917"/>
      <c r="GF204" s="917"/>
      <c r="GG204" s="917"/>
      <c r="GH204" s="917"/>
      <c r="GI204" s="917"/>
      <c r="GJ204" s="917"/>
      <c r="GK204" s="917"/>
      <c r="GL204" s="917"/>
      <c r="GM204" s="917"/>
      <c r="GN204" s="917"/>
      <c r="GO204" s="976"/>
      <c r="GP204" s="917"/>
      <c r="GQ204" s="917"/>
      <c r="GR204" s="917"/>
      <c r="GS204" s="917"/>
      <c r="GT204" s="971"/>
      <c r="GU204" s="972"/>
      <c r="GV204" s="972"/>
      <c r="GW204" s="972"/>
      <c r="GX204" s="917"/>
      <c r="GY204" s="917"/>
      <c r="GZ204" s="917"/>
      <c r="HA204" s="917"/>
      <c r="HB204" s="917"/>
      <c r="HC204" s="917"/>
      <c r="HD204" s="917"/>
      <c r="HE204" s="917"/>
      <c r="HF204" s="917"/>
      <c r="HG204" s="917"/>
      <c r="HH204" s="917"/>
      <c r="HI204" s="439"/>
      <c r="HJ204" s="434"/>
      <c r="HK204" s="434"/>
      <c r="HL204" s="434"/>
      <c r="HM204" s="434"/>
      <c r="HN204" s="434"/>
      <c r="HO204" s="434"/>
      <c r="HP204" s="434"/>
      <c r="HQ204" s="434"/>
      <c r="HR204" s="434"/>
      <c r="HS204" s="434"/>
      <c r="HT204" s="434"/>
      <c r="HU204" s="434"/>
      <c r="HV204" s="434"/>
      <c r="HW204" s="434"/>
      <c r="HX204" s="434"/>
      <c r="HY204" s="434"/>
      <c r="HZ204" s="434"/>
      <c r="IA204" s="434"/>
      <c r="IB204" s="434"/>
      <c r="IC204" s="434"/>
      <c r="ID204" s="434"/>
      <c r="IE204" s="434"/>
      <c r="IF204" s="434"/>
      <c r="IG204" s="434"/>
      <c r="IH204" s="434"/>
      <c r="II204" s="434"/>
      <c r="IJ204" s="434"/>
      <c r="IK204" s="434"/>
      <c r="IL204" s="434"/>
      <c r="IM204" s="434"/>
      <c r="IN204" s="434"/>
      <c r="IO204" s="434"/>
      <c r="IP204" s="434"/>
      <c r="IQ204" s="434"/>
      <c r="IR204" s="434"/>
      <c r="IS204" s="434"/>
      <c r="IT204" s="434"/>
      <c r="IU204" s="434"/>
      <c r="IV204" s="434"/>
      <c r="IW204" s="434"/>
      <c r="IX204" s="434"/>
      <c r="IY204" s="434"/>
      <c r="IZ204" s="434"/>
      <c r="JA204" s="434"/>
      <c r="JB204" s="434"/>
      <c r="JC204" s="976"/>
      <c r="JD204" s="434"/>
      <c r="JE204" s="434"/>
      <c r="JF204" s="434"/>
      <c r="JG204" s="434"/>
      <c r="JH204" s="976"/>
      <c r="JI204" s="460"/>
      <c r="JJ204" s="460"/>
      <c r="JK204" s="460"/>
      <c r="JL204" s="460"/>
      <c r="JM204" s="460"/>
      <c r="JN204" s="460"/>
    </row>
    <row r="205" spans="1:274" ht="12" customHeight="1" x14ac:dyDescent="0.2">
      <c r="A205" s="449"/>
      <c r="B205" s="985">
        <v>6</v>
      </c>
      <c r="C205" s="927" t="s">
        <v>1326</v>
      </c>
      <c r="D205" s="987" t="s">
        <v>1217</v>
      </c>
      <c r="E205" s="989">
        <v>3</v>
      </c>
      <c r="F205" s="458" t="str">
        <f>GG5</f>
        <v>MM.12217</v>
      </c>
      <c r="G205" s="430"/>
      <c r="H205" s="429"/>
      <c r="I205" s="429"/>
      <c r="J205" s="429"/>
      <c r="K205" s="429"/>
      <c r="L205" s="429"/>
      <c r="M205" s="429"/>
      <c r="N205" s="429"/>
      <c r="O205" s="429"/>
      <c r="P205" s="429"/>
      <c r="Q205" s="429"/>
      <c r="R205" s="429"/>
      <c r="S205" s="429"/>
      <c r="T205" s="429"/>
      <c r="U205" s="429"/>
      <c r="V205" s="429"/>
      <c r="W205" s="429"/>
      <c r="X205" s="429"/>
      <c r="Y205" s="429"/>
      <c r="Z205" s="429"/>
      <c r="AA205" s="429"/>
      <c r="AB205" s="429"/>
      <c r="AC205" s="429"/>
      <c r="AD205" s="429"/>
      <c r="AE205" s="429"/>
      <c r="AF205" s="429"/>
      <c r="AG205" s="429"/>
      <c r="AH205" s="429"/>
      <c r="AI205" s="429"/>
      <c r="AJ205" s="429"/>
      <c r="AK205" s="429"/>
      <c r="AL205" s="430"/>
      <c r="AM205" s="429"/>
      <c r="AN205" s="429"/>
      <c r="AO205" s="429"/>
      <c r="AP205" s="429"/>
      <c r="AQ205" s="429"/>
      <c r="AR205" s="429"/>
      <c r="AS205" s="429"/>
      <c r="AT205" s="429"/>
      <c r="AU205" s="429"/>
      <c r="AV205" s="429"/>
      <c r="AW205" s="429"/>
      <c r="AX205" s="429"/>
      <c r="AY205" s="429"/>
      <c r="AZ205" s="429"/>
      <c r="BA205" s="430"/>
      <c r="BB205" s="428"/>
      <c r="BC205" s="428"/>
      <c r="BD205" s="429"/>
      <c r="BE205" s="429"/>
      <c r="BF205" s="429"/>
      <c r="BG205" s="429"/>
      <c r="BH205" s="429"/>
      <c r="BI205" s="429"/>
      <c r="BJ205" s="429"/>
      <c r="BK205" s="429"/>
      <c r="BL205" s="429"/>
      <c r="BM205" s="429"/>
      <c r="BN205" s="429"/>
      <c r="BO205" s="429"/>
      <c r="BP205" s="429"/>
      <c r="BQ205" s="429"/>
      <c r="BR205" s="429"/>
      <c r="BS205" s="429"/>
      <c r="BT205" s="430"/>
      <c r="BU205" s="429"/>
      <c r="BV205" s="429"/>
      <c r="BW205" s="429"/>
      <c r="BX205" s="429"/>
      <c r="BY205" s="429"/>
      <c r="BZ205" s="429"/>
      <c r="CA205" s="429"/>
      <c r="CB205" s="429"/>
      <c r="CC205" s="429"/>
      <c r="CD205" s="429"/>
      <c r="CE205" s="429"/>
      <c r="CF205" s="429"/>
      <c r="CG205" s="429"/>
      <c r="CH205" s="429"/>
      <c r="CI205" s="428"/>
      <c r="CJ205" s="430"/>
      <c r="CK205" s="429"/>
      <c r="CL205" s="429"/>
      <c r="CM205" s="429"/>
      <c r="CN205" s="429"/>
      <c r="CO205" s="429"/>
      <c r="CP205" s="429"/>
      <c r="CQ205" s="429"/>
      <c r="CR205" s="429"/>
      <c r="CS205" s="429"/>
      <c r="CT205" s="429"/>
      <c r="CU205" s="429"/>
      <c r="CV205" s="429"/>
      <c r="CW205" s="429"/>
      <c r="CX205" s="429"/>
      <c r="CY205" s="429"/>
      <c r="CZ205" s="429"/>
      <c r="DA205" s="429"/>
      <c r="DB205" s="429"/>
      <c r="DC205" s="429"/>
      <c r="DD205" s="429"/>
      <c r="DE205" s="429"/>
      <c r="DF205" s="429"/>
      <c r="DG205" s="429"/>
      <c r="DH205" s="429"/>
      <c r="DI205" s="429"/>
      <c r="DJ205" s="429"/>
      <c r="DK205" s="429"/>
      <c r="DL205" s="429"/>
      <c r="DM205" s="429"/>
      <c r="DN205" s="429"/>
      <c r="DO205" s="430"/>
      <c r="DP205" s="428"/>
      <c r="DQ205" s="428"/>
      <c r="DR205" s="428"/>
      <c r="DS205" s="428"/>
      <c r="DT205" s="429"/>
      <c r="DU205" s="429"/>
      <c r="DV205" s="429"/>
      <c r="DW205" s="429"/>
      <c r="DX205" s="429"/>
      <c r="DY205" s="429"/>
      <c r="DZ205" s="429"/>
      <c r="EA205" s="429"/>
      <c r="EB205" s="429"/>
      <c r="EC205" s="429"/>
      <c r="ED205" s="429"/>
      <c r="EE205" s="429"/>
      <c r="EF205" s="429"/>
      <c r="EG205" s="429"/>
      <c r="EH205" s="429"/>
      <c r="EI205" s="429"/>
      <c r="EJ205" s="429"/>
      <c r="EK205" s="429"/>
      <c r="EL205" s="429"/>
      <c r="EM205" s="429"/>
      <c r="EN205" s="429"/>
      <c r="EO205" s="429"/>
      <c r="EP205" s="429"/>
      <c r="EQ205" s="429"/>
      <c r="ER205" s="429"/>
      <c r="ES205" s="429"/>
      <c r="ET205" s="429"/>
      <c r="EU205" s="429"/>
      <c r="EV205" s="429"/>
      <c r="EW205" s="429"/>
      <c r="EX205" s="429"/>
      <c r="EY205" s="429"/>
      <c r="EZ205" s="429"/>
      <c r="FA205" s="429"/>
      <c r="FB205" s="429"/>
      <c r="FC205" s="429"/>
      <c r="FD205" s="429"/>
      <c r="FE205" s="429"/>
      <c r="FF205" s="429"/>
      <c r="FG205" s="429"/>
      <c r="FH205" s="429"/>
      <c r="FI205" s="429"/>
      <c r="FJ205" s="429"/>
      <c r="FK205" s="429"/>
      <c r="FL205" s="429"/>
      <c r="FM205" s="429"/>
      <c r="FN205" s="429"/>
      <c r="FO205" s="429"/>
      <c r="FP205" s="429"/>
      <c r="FQ205" s="429"/>
      <c r="FR205" s="429"/>
      <c r="FS205" s="429"/>
      <c r="FT205" s="429"/>
      <c r="FU205" s="429"/>
      <c r="FV205" s="429"/>
      <c r="FW205" s="429"/>
      <c r="FX205" s="429"/>
      <c r="FY205" s="429"/>
      <c r="FZ205" s="429"/>
      <c r="GA205" s="916"/>
      <c r="GB205" s="916"/>
      <c r="GC205" s="916"/>
      <c r="GD205" s="975">
        <v>1.5</v>
      </c>
      <c r="GE205" s="916"/>
      <c r="GF205" s="916"/>
      <c r="GG205" s="975">
        <v>1.5</v>
      </c>
      <c r="GH205" s="916"/>
      <c r="GI205" s="916"/>
      <c r="GJ205" s="916"/>
      <c r="GK205" s="916"/>
      <c r="GL205" s="916"/>
      <c r="GM205" s="916"/>
      <c r="GN205" s="916"/>
      <c r="GO205" s="916"/>
      <c r="GP205" s="916"/>
      <c r="GQ205" s="916"/>
      <c r="GR205" s="916"/>
      <c r="GS205" s="916"/>
      <c r="GT205" s="970"/>
      <c r="GU205" s="972"/>
      <c r="GV205" s="972"/>
      <c r="GW205" s="972"/>
      <c r="GX205" s="916"/>
      <c r="GY205" s="916"/>
      <c r="GZ205" s="916"/>
      <c r="HA205" s="916"/>
      <c r="HB205" s="916"/>
      <c r="HC205" s="916"/>
      <c r="HD205" s="916"/>
      <c r="HE205" s="916"/>
      <c r="HF205" s="916"/>
      <c r="HG205" s="916"/>
      <c r="HH205" s="916"/>
      <c r="HI205" s="438"/>
      <c r="HJ205" s="434"/>
      <c r="HK205" s="434"/>
      <c r="HL205" s="434"/>
      <c r="HM205" s="434"/>
      <c r="HN205" s="434"/>
      <c r="HO205" s="434"/>
      <c r="HP205" s="434"/>
      <c r="HQ205" s="434"/>
      <c r="HR205" s="434"/>
      <c r="HS205" s="434"/>
      <c r="HT205" s="434"/>
      <c r="HU205" s="434"/>
      <c r="HV205" s="434"/>
      <c r="HW205" s="434"/>
      <c r="HX205" s="434"/>
      <c r="HY205" s="434"/>
      <c r="HZ205" s="434"/>
      <c r="IA205" s="434"/>
      <c r="IB205" s="434"/>
      <c r="IC205" s="434"/>
      <c r="ID205" s="434"/>
      <c r="IE205" s="434"/>
      <c r="IF205" s="434"/>
      <c r="IG205" s="434"/>
      <c r="IH205" s="434"/>
      <c r="II205" s="434"/>
      <c r="IJ205" s="434"/>
      <c r="IK205" s="434"/>
      <c r="IL205" s="434"/>
      <c r="IM205" s="434"/>
      <c r="IN205" s="434"/>
      <c r="IO205" s="434"/>
      <c r="IP205" s="434"/>
      <c r="IQ205" s="434"/>
      <c r="IR205" s="434"/>
      <c r="IS205" s="434"/>
      <c r="IT205" s="434"/>
      <c r="IU205" s="434"/>
      <c r="IV205" s="434"/>
      <c r="IW205" s="434"/>
      <c r="IX205" s="434"/>
      <c r="IY205" s="434"/>
      <c r="IZ205" s="434"/>
      <c r="JA205" s="434"/>
      <c r="JB205" s="434"/>
      <c r="JC205" s="434"/>
      <c r="JD205" s="434"/>
      <c r="JE205" s="434"/>
      <c r="JF205" s="434"/>
      <c r="JG205" s="434"/>
      <c r="JH205" s="434"/>
      <c r="JI205" s="434"/>
      <c r="JJ205" s="434"/>
      <c r="JK205" s="434"/>
      <c r="JL205" s="434"/>
      <c r="JM205" s="434"/>
      <c r="JN205" s="434"/>
    </row>
    <row r="206" spans="1:274" ht="12" customHeight="1" x14ac:dyDescent="0.2">
      <c r="A206" s="449"/>
      <c r="B206" s="986"/>
      <c r="C206" s="929"/>
      <c r="D206" s="988"/>
      <c r="E206" s="990"/>
      <c r="F206" s="458" t="str">
        <f>GD5</f>
        <v>BU.12224</v>
      </c>
      <c r="G206" s="430"/>
      <c r="H206" s="429"/>
      <c r="I206" s="429"/>
      <c r="J206" s="429"/>
      <c r="K206" s="429"/>
      <c r="L206" s="429"/>
      <c r="M206" s="429"/>
      <c r="N206" s="429"/>
      <c r="O206" s="429"/>
      <c r="P206" s="429"/>
      <c r="Q206" s="429"/>
      <c r="R206" s="429"/>
      <c r="S206" s="429"/>
      <c r="T206" s="429"/>
      <c r="U206" s="429"/>
      <c r="V206" s="429"/>
      <c r="W206" s="429"/>
      <c r="X206" s="429"/>
      <c r="Y206" s="429"/>
      <c r="Z206" s="429"/>
      <c r="AA206" s="429"/>
      <c r="AB206" s="429"/>
      <c r="AC206" s="429"/>
      <c r="AD206" s="429"/>
      <c r="AE206" s="429"/>
      <c r="AF206" s="429"/>
      <c r="AG206" s="429"/>
      <c r="AH206" s="429"/>
      <c r="AI206" s="429"/>
      <c r="AJ206" s="429"/>
      <c r="AK206" s="429"/>
      <c r="AL206" s="430"/>
      <c r="AM206" s="429"/>
      <c r="AN206" s="429"/>
      <c r="AO206" s="429"/>
      <c r="AP206" s="429"/>
      <c r="AQ206" s="429"/>
      <c r="AR206" s="429"/>
      <c r="AS206" s="429"/>
      <c r="AT206" s="429"/>
      <c r="AU206" s="429"/>
      <c r="AV206" s="429"/>
      <c r="AW206" s="429"/>
      <c r="AX206" s="429"/>
      <c r="AY206" s="429"/>
      <c r="AZ206" s="429"/>
      <c r="BA206" s="430"/>
      <c r="BB206" s="428"/>
      <c r="BC206" s="428"/>
      <c r="BD206" s="429"/>
      <c r="BE206" s="429"/>
      <c r="BF206" s="429"/>
      <c r="BG206" s="429"/>
      <c r="BH206" s="429"/>
      <c r="BI206" s="429"/>
      <c r="BJ206" s="429"/>
      <c r="BK206" s="429"/>
      <c r="BL206" s="429"/>
      <c r="BM206" s="429"/>
      <c r="BN206" s="429"/>
      <c r="BO206" s="429"/>
      <c r="BP206" s="429"/>
      <c r="BQ206" s="429"/>
      <c r="BR206" s="429"/>
      <c r="BS206" s="429"/>
      <c r="BT206" s="430"/>
      <c r="BU206" s="429"/>
      <c r="BV206" s="429"/>
      <c r="BW206" s="429"/>
      <c r="BX206" s="429"/>
      <c r="BY206" s="429"/>
      <c r="BZ206" s="429"/>
      <c r="CA206" s="429"/>
      <c r="CB206" s="429"/>
      <c r="CC206" s="429"/>
      <c r="CD206" s="429"/>
      <c r="CE206" s="429"/>
      <c r="CF206" s="429"/>
      <c r="CG206" s="429"/>
      <c r="CH206" s="429"/>
      <c r="CI206" s="428"/>
      <c r="CJ206" s="430"/>
      <c r="CK206" s="429"/>
      <c r="CL206" s="429"/>
      <c r="CM206" s="429"/>
      <c r="CN206" s="429"/>
      <c r="CO206" s="429"/>
      <c r="CP206" s="429"/>
      <c r="CQ206" s="429"/>
      <c r="CR206" s="429"/>
      <c r="CS206" s="429"/>
      <c r="CT206" s="429"/>
      <c r="CU206" s="429"/>
      <c r="CV206" s="429"/>
      <c r="CW206" s="429"/>
      <c r="CX206" s="429"/>
      <c r="CY206" s="429"/>
      <c r="CZ206" s="429"/>
      <c r="DA206" s="429"/>
      <c r="DB206" s="429"/>
      <c r="DC206" s="429"/>
      <c r="DD206" s="429"/>
      <c r="DE206" s="429"/>
      <c r="DF206" s="429"/>
      <c r="DG206" s="429"/>
      <c r="DH206" s="429"/>
      <c r="DI206" s="429"/>
      <c r="DJ206" s="429"/>
      <c r="DK206" s="429"/>
      <c r="DL206" s="429"/>
      <c r="DM206" s="429"/>
      <c r="DN206" s="429"/>
      <c r="DO206" s="430"/>
      <c r="DP206" s="428"/>
      <c r="DQ206" s="428"/>
      <c r="DR206" s="428"/>
      <c r="DS206" s="428"/>
      <c r="DT206" s="429"/>
      <c r="DU206" s="429"/>
      <c r="DV206" s="429"/>
      <c r="DW206" s="429"/>
      <c r="DX206" s="429"/>
      <c r="DY206" s="429"/>
      <c r="DZ206" s="429"/>
      <c r="EA206" s="429"/>
      <c r="EB206" s="429"/>
      <c r="EC206" s="429"/>
      <c r="ED206" s="429"/>
      <c r="EE206" s="429"/>
      <c r="EF206" s="429"/>
      <c r="EG206" s="429"/>
      <c r="EH206" s="429"/>
      <c r="EI206" s="429"/>
      <c r="EJ206" s="429"/>
      <c r="EK206" s="429"/>
      <c r="EL206" s="429"/>
      <c r="EM206" s="429"/>
      <c r="EN206" s="429"/>
      <c r="EO206" s="429"/>
      <c r="EP206" s="429"/>
      <c r="EQ206" s="429"/>
      <c r="ER206" s="429"/>
      <c r="ES206" s="429"/>
      <c r="ET206" s="429"/>
      <c r="EU206" s="429"/>
      <c r="EV206" s="429"/>
      <c r="EW206" s="429"/>
      <c r="EX206" s="429"/>
      <c r="EY206" s="429"/>
      <c r="EZ206" s="429"/>
      <c r="FA206" s="429"/>
      <c r="FB206" s="429"/>
      <c r="FC206" s="429"/>
      <c r="FD206" s="429"/>
      <c r="FE206" s="429"/>
      <c r="FF206" s="429"/>
      <c r="FG206" s="429"/>
      <c r="FH206" s="429"/>
      <c r="FI206" s="429"/>
      <c r="FJ206" s="429"/>
      <c r="FK206" s="429"/>
      <c r="FL206" s="429"/>
      <c r="FM206" s="429"/>
      <c r="FN206" s="429"/>
      <c r="FO206" s="429"/>
      <c r="FP206" s="429"/>
      <c r="FQ206" s="429"/>
      <c r="FR206" s="429"/>
      <c r="FS206" s="429"/>
      <c r="FT206" s="429"/>
      <c r="FU206" s="429"/>
      <c r="FV206" s="429"/>
      <c r="FW206" s="429"/>
      <c r="FX206" s="429"/>
      <c r="FY206" s="429"/>
      <c r="FZ206" s="429"/>
      <c r="GA206" s="917"/>
      <c r="GB206" s="917"/>
      <c r="GC206" s="917"/>
      <c r="GD206" s="976"/>
      <c r="GE206" s="917"/>
      <c r="GF206" s="917"/>
      <c r="GG206" s="976"/>
      <c r="GH206" s="917"/>
      <c r="GI206" s="917"/>
      <c r="GJ206" s="917"/>
      <c r="GK206" s="917"/>
      <c r="GL206" s="917"/>
      <c r="GM206" s="917"/>
      <c r="GN206" s="917"/>
      <c r="GO206" s="917"/>
      <c r="GP206" s="917"/>
      <c r="GQ206" s="917"/>
      <c r="GR206" s="917"/>
      <c r="GS206" s="917"/>
      <c r="GT206" s="971"/>
      <c r="GU206" s="972"/>
      <c r="GV206" s="972"/>
      <c r="GW206" s="972"/>
      <c r="GX206" s="917"/>
      <c r="GY206" s="917"/>
      <c r="GZ206" s="917"/>
      <c r="HA206" s="917"/>
      <c r="HB206" s="917"/>
      <c r="HC206" s="917"/>
      <c r="HD206" s="917"/>
      <c r="HE206" s="917"/>
      <c r="HF206" s="917"/>
      <c r="HG206" s="917"/>
      <c r="HH206" s="917"/>
      <c r="HI206" s="439"/>
      <c r="HJ206" s="434"/>
      <c r="HK206" s="434"/>
      <c r="HL206" s="434"/>
      <c r="HM206" s="434"/>
      <c r="HN206" s="434"/>
      <c r="HO206" s="434"/>
      <c r="HP206" s="434"/>
      <c r="HQ206" s="434"/>
      <c r="HR206" s="434"/>
      <c r="HS206" s="434"/>
      <c r="HT206" s="434"/>
      <c r="HU206" s="434"/>
      <c r="HV206" s="434"/>
      <c r="HW206" s="434"/>
      <c r="HX206" s="434"/>
      <c r="HY206" s="434"/>
      <c r="HZ206" s="434"/>
      <c r="IA206" s="434"/>
      <c r="IB206" s="434"/>
      <c r="IC206" s="434"/>
      <c r="ID206" s="434"/>
      <c r="IE206" s="434"/>
      <c r="IF206" s="434"/>
      <c r="IG206" s="434"/>
      <c r="IH206" s="434"/>
      <c r="II206" s="434"/>
      <c r="IJ206" s="434"/>
      <c r="IK206" s="434"/>
      <c r="IL206" s="434"/>
      <c r="IM206" s="434"/>
      <c r="IN206" s="434"/>
      <c r="IO206" s="434"/>
      <c r="IP206" s="434"/>
      <c r="IQ206" s="434"/>
      <c r="IR206" s="434"/>
      <c r="IS206" s="434"/>
      <c r="IT206" s="434"/>
      <c r="IU206" s="434"/>
      <c r="IV206" s="434"/>
      <c r="IW206" s="434"/>
      <c r="IX206" s="434"/>
      <c r="IY206" s="434"/>
      <c r="IZ206" s="434"/>
      <c r="JA206" s="434"/>
      <c r="JB206" s="434"/>
      <c r="JC206" s="434"/>
      <c r="JD206" s="434"/>
      <c r="JE206" s="434"/>
      <c r="JF206" s="434"/>
      <c r="JG206" s="434"/>
      <c r="JH206" s="434"/>
      <c r="JI206" s="434"/>
      <c r="JJ206" s="434"/>
      <c r="JK206" s="434"/>
      <c r="JL206" s="434"/>
      <c r="JM206" s="434"/>
      <c r="JN206" s="434"/>
    </row>
    <row r="207" spans="1:274" ht="12" customHeight="1" x14ac:dyDescent="0.2">
      <c r="A207" s="449"/>
      <c r="B207" s="985">
        <v>7</v>
      </c>
      <c r="C207" s="927" t="s">
        <v>1327</v>
      </c>
      <c r="D207" s="987" t="s">
        <v>1208</v>
      </c>
      <c r="E207" s="989">
        <v>2</v>
      </c>
      <c r="F207" s="458" t="str">
        <f>GV5</f>
        <v>NA.12220</v>
      </c>
      <c r="G207" s="430"/>
      <c r="H207" s="429"/>
      <c r="I207" s="429"/>
      <c r="J207" s="429"/>
      <c r="K207" s="429"/>
      <c r="L207" s="429"/>
      <c r="M207" s="429"/>
      <c r="N207" s="429"/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  <c r="Y207" s="429"/>
      <c r="Z207" s="429"/>
      <c r="AA207" s="429"/>
      <c r="AB207" s="429"/>
      <c r="AC207" s="429"/>
      <c r="AD207" s="429"/>
      <c r="AE207" s="429"/>
      <c r="AF207" s="429"/>
      <c r="AG207" s="429"/>
      <c r="AH207" s="429"/>
      <c r="AI207" s="429"/>
      <c r="AJ207" s="429"/>
      <c r="AK207" s="429"/>
      <c r="AL207" s="430"/>
      <c r="AM207" s="429"/>
      <c r="AN207" s="429"/>
      <c r="AO207" s="429"/>
      <c r="AP207" s="429"/>
      <c r="AQ207" s="429"/>
      <c r="AR207" s="429"/>
      <c r="AS207" s="429"/>
      <c r="AT207" s="429"/>
      <c r="AU207" s="429"/>
      <c r="AV207" s="429"/>
      <c r="AW207" s="429"/>
      <c r="AX207" s="429"/>
      <c r="AY207" s="429"/>
      <c r="AZ207" s="429"/>
      <c r="BA207" s="430"/>
      <c r="BB207" s="428"/>
      <c r="BC207" s="428"/>
      <c r="BD207" s="429"/>
      <c r="BE207" s="429"/>
      <c r="BF207" s="429"/>
      <c r="BG207" s="429"/>
      <c r="BH207" s="429"/>
      <c r="BI207" s="429"/>
      <c r="BJ207" s="429"/>
      <c r="BK207" s="429"/>
      <c r="BL207" s="429"/>
      <c r="BM207" s="429"/>
      <c r="BN207" s="429"/>
      <c r="BO207" s="429"/>
      <c r="BP207" s="429"/>
      <c r="BQ207" s="429"/>
      <c r="BR207" s="429"/>
      <c r="BS207" s="429"/>
      <c r="BT207" s="430"/>
      <c r="BU207" s="429"/>
      <c r="BV207" s="429"/>
      <c r="BW207" s="429"/>
      <c r="BX207" s="429"/>
      <c r="BY207" s="429"/>
      <c r="BZ207" s="429"/>
      <c r="CA207" s="429"/>
      <c r="CB207" s="429"/>
      <c r="CC207" s="429"/>
      <c r="CD207" s="429"/>
      <c r="CE207" s="429"/>
      <c r="CF207" s="429"/>
      <c r="CG207" s="429"/>
      <c r="CH207" s="429"/>
      <c r="CI207" s="428"/>
      <c r="CJ207" s="430"/>
      <c r="CK207" s="429"/>
      <c r="CL207" s="429"/>
      <c r="CM207" s="429"/>
      <c r="CN207" s="429"/>
      <c r="CO207" s="429"/>
      <c r="CP207" s="429"/>
      <c r="CQ207" s="429"/>
      <c r="CR207" s="429"/>
      <c r="CS207" s="429"/>
      <c r="CT207" s="429"/>
      <c r="CU207" s="429"/>
      <c r="CV207" s="429"/>
      <c r="CW207" s="429"/>
      <c r="CX207" s="429"/>
      <c r="CY207" s="429"/>
      <c r="CZ207" s="429"/>
      <c r="DA207" s="429"/>
      <c r="DB207" s="429"/>
      <c r="DC207" s="429"/>
      <c r="DD207" s="429"/>
      <c r="DE207" s="429"/>
      <c r="DF207" s="429"/>
      <c r="DG207" s="429"/>
      <c r="DH207" s="429"/>
      <c r="DI207" s="429"/>
      <c r="DJ207" s="429"/>
      <c r="DK207" s="429"/>
      <c r="DL207" s="429"/>
      <c r="DM207" s="429"/>
      <c r="DN207" s="429"/>
      <c r="DO207" s="430"/>
      <c r="DP207" s="428"/>
      <c r="DQ207" s="428"/>
      <c r="DR207" s="428"/>
      <c r="DS207" s="428"/>
      <c r="DT207" s="429"/>
      <c r="DU207" s="429"/>
      <c r="DV207" s="429"/>
      <c r="DW207" s="429"/>
      <c r="DX207" s="429"/>
      <c r="DY207" s="429"/>
      <c r="DZ207" s="429"/>
      <c r="EA207" s="429"/>
      <c r="EB207" s="429"/>
      <c r="EC207" s="429"/>
      <c r="ED207" s="429"/>
      <c r="EE207" s="429"/>
      <c r="EF207" s="429"/>
      <c r="EG207" s="429"/>
      <c r="EH207" s="429"/>
      <c r="EI207" s="429"/>
      <c r="EJ207" s="429"/>
      <c r="EK207" s="429"/>
      <c r="EL207" s="429"/>
      <c r="EM207" s="429"/>
      <c r="EN207" s="429"/>
      <c r="EO207" s="429"/>
      <c r="EP207" s="429"/>
      <c r="EQ207" s="429"/>
      <c r="ER207" s="429"/>
      <c r="ES207" s="429"/>
      <c r="ET207" s="429"/>
      <c r="EU207" s="429"/>
      <c r="EV207" s="429"/>
      <c r="EW207" s="429"/>
      <c r="EX207" s="429"/>
      <c r="EY207" s="429"/>
      <c r="EZ207" s="429"/>
      <c r="FA207" s="429"/>
      <c r="FB207" s="429"/>
      <c r="FC207" s="429"/>
      <c r="FD207" s="429"/>
      <c r="FE207" s="429"/>
      <c r="FF207" s="429"/>
      <c r="FG207" s="429"/>
      <c r="FH207" s="429"/>
      <c r="FI207" s="429"/>
      <c r="FJ207" s="429"/>
      <c r="FK207" s="429"/>
      <c r="FL207" s="429"/>
      <c r="FM207" s="429"/>
      <c r="FN207" s="429"/>
      <c r="FO207" s="429"/>
      <c r="FP207" s="429"/>
      <c r="FQ207" s="429"/>
      <c r="FR207" s="429"/>
      <c r="FS207" s="429"/>
      <c r="FT207" s="429"/>
      <c r="FU207" s="429"/>
      <c r="FV207" s="429"/>
      <c r="FW207" s="429"/>
      <c r="FX207" s="429"/>
      <c r="FY207" s="429"/>
      <c r="FZ207" s="429"/>
      <c r="GA207" s="916"/>
      <c r="GB207" s="916"/>
      <c r="GC207" s="916"/>
      <c r="GD207" s="916"/>
      <c r="GE207" s="916"/>
      <c r="GF207" s="991">
        <v>1</v>
      </c>
      <c r="GG207" s="916"/>
      <c r="GH207" s="916"/>
      <c r="GI207" s="916"/>
      <c r="GJ207" s="916"/>
      <c r="GK207" s="916"/>
      <c r="GL207" s="916"/>
      <c r="GM207" s="916"/>
      <c r="GN207" s="916"/>
      <c r="GO207" s="916"/>
      <c r="GP207" s="916"/>
      <c r="GQ207" s="916"/>
      <c r="GR207" s="916"/>
      <c r="GS207" s="916"/>
      <c r="GT207" s="970"/>
      <c r="GU207" s="972"/>
      <c r="GV207" s="991">
        <v>1</v>
      </c>
      <c r="GW207" s="972"/>
      <c r="GX207" s="916"/>
      <c r="GY207" s="916"/>
      <c r="GZ207" s="916"/>
      <c r="HA207" s="916"/>
      <c r="HB207" s="916"/>
      <c r="HC207" s="916"/>
      <c r="HD207" s="916"/>
      <c r="HE207" s="916"/>
      <c r="HF207" s="916"/>
      <c r="HG207" s="916"/>
      <c r="HH207" s="916"/>
      <c r="HI207" s="438"/>
      <c r="HJ207" s="434"/>
      <c r="HK207" s="434"/>
      <c r="HL207" s="434"/>
      <c r="HM207" s="434"/>
      <c r="HN207" s="434"/>
      <c r="HO207" s="434"/>
      <c r="HP207" s="434"/>
      <c r="HQ207" s="434"/>
      <c r="HR207" s="434"/>
      <c r="HS207" s="434"/>
      <c r="HT207" s="434"/>
      <c r="HU207" s="434"/>
      <c r="HV207" s="434"/>
      <c r="HW207" s="434"/>
      <c r="HX207" s="434"/>
      <c r="HY207" s="434"/>
      <c r="HZ207" s="434"/>
      <c r="IA207" s="434"/>
      <c r="IB207" s="434"/>
      <c r="IC207" s="434"/>
      <c r="ID207" s="434"/>
      <c r="IE207" s="434"/>
      <c r="IF207" s="434"/>
      <c r="IG207" s="434"/>
      <c r="IH207" s="434"/>
      <c r="II207" s="434"/>
      <c r="IJ207" s="434"/>
      <c r="IK207" s="434"/>
      <c r="IL207" s="434"/>
      <c r="IM207" s="434"/>
      <c r="IN207" s="434"/>
      <c r="IO207" s="434"/>
      <c r="IP207" s="434"/>
      <c r="IQ207" s="434"/>
      <c r="IR207" s="434"/>
      <c r="IS207" s="434"/>
      <c r="IT207" s="434"/>
      <c r="IU207" s="434"/>
      <c r="IV207" s="434"/>
      <c r="IW207" s="434"/>
      <c r="IX207" s="434"/>
      <c r="IY207" s="434"/>
      <c r="IZ207" s="434"/>
      <c r="JA207" s="434"/>
      <c r="JB207" s="434"/>
      <c r="JC207" s="434"/>
      <c r="JD207" s="434"/>
      <c r="JE207" s="434"/>
      <c r="JF207" s="434"/>
      <c r="JG207" s="434"/>
      <c r="JH207" s="434"/>
      <c r="JI207" s="434"/>
      <c r="JJ207" s="434"/>
      <c r="JK207" s="434"/>
      <c r="JL207" s="434"/>
      <c r="JM207" s="434"/>
      <c r="JN207" s="434"/>
    </row>
    <row r="208" spans="1:274" ht="12" customHeight="1" x14ac:dyDescent="0.2">
      <c r="A208" s="449"/>
      <c r="B208" s="986"/>
      <c r="C208" s="929"/>
      <c r="D208" s="988"/>
      <c r="E208" s="990"/>
      <c r="F208" s="458" t="str">
        <f>GF5</f>
        <v>NS.12223</v>
      </c>
      <c r="G208" s="430"/>
      <c r="H208" s="429"/>
      <c r="I208" s="429"/>
      <c r="J208" s="429"/>
      <c r="K208" s="429"/>
      <c r="L208" s="429"/>
      <c r="M208" s="429"/>
      <c r="N208" s="429"/>
      <c r="O208" s="429"/>
      <c r="P208" s="429"/>
      <c r="Q208" s="429"/>
      <c r="R208" s="429"/>
      <c r="S208" s="429"/>
      <c r="T208" s="429"/>
      <c r="U208" s="429"/>
      <c r="V208" s="429"/>
      <c r="W208" s="429"/>
      <c r="X208" s="429"/>
      <c r="Y208" s="429"/>
      <c r="Z208" s="429"/>
      <c r="AA208" s="429"/>
      <c r="AB208" s="429"/>
      <c r="AC208" s="429"/>
      <c r="AD208" s="429"/>
      <c r="AE208" s="429"/>
      <c r="AF208" s="429"/>
      <c r="AG208" s="429"/>
      <c r="AH208" s="429"/>
      <c r="AI208" s="429"/>
      <c r="AJ208" s="429"/>
      <c r="AK208" s="429"/>
      <c r="AL208" s="430"/>
      <c r="AM208" s="429"/>
      <c r="AN208" s="429"/>
      <c r="AO208" s="429"/>
      <c r="AP208" s="429"/>
      <c r="AQ208" s="429"/>
      <c r="AR208" s="429"/>
      <c r="AS208" s="429"/>
      <c r="AT208" s="429"/>
      <c r="AU208" s="429"/>
      <c r="AV208" s="429"/>
      <c r="AW208" s="429"/>
      <c r="AX208" s="429"/>
      <c r="AY208" s="429"/>
      <c r="AZ208" s="429"/>
      <c r="BA208" s="430"/>
      <c r="BB208" s="428"/>
      <c r="BC208" s="428"/>
      <c r="BD208" s="429"/>
      <c r="BE208" s="429"/>
      <c r="BF208" s="429"/>
      <c r="BG208" s="429"/>
      <c r="BH208" s="429"/>
      <c r="BI208" s="429"/>
      <c r="BJ208" s="429"/>
      <c r="BK208" s="429"/>
      <c r="BL208" s="429"/>
      <c r="BM208" s="429"/>
      <c r="BN208" s="429"/>
      <c r="BO208" s="429"/>
      <c r="BP208" s="429"/>
      <c r="BQ208" s="429"/>
      <c r="BR208" s="429"/>
      <c r="BS208" s="429"/>
      <c r="BT208" s="430"/>
      <c r="BU208" s="429"/>
      <c r="BV208" s="429"/>
      <c r="BW208" s="429"/>
      <c r="BX208" s="429"/>
      <c r="BY208" s="429"/>
      <c r="BZ208" s="429"/>
      <c r="CA208" s="429"/>
      <c r="CB208" s="429"/>
      <c r="CC208" s="429"/>
      <c r="CD208" s="429"/>
      <c r="CE208" s="429"/>
      <c r="CF208" s="429"/>
      <c r="CG208" s="429"/>
      <c r="CH208" s="429"/>
      <c r="CI208" s="428"/>
      <c r="CJ208" s="430"/>
      <c r="CK208" s="429"/>
      <c r="CL208" s="429"/>
      <c r="CM208" s="429"/>
      <c r="CN208" s="429"/>
      <c r="CO208" s="429"/>
      <c r="CP208" s="429"/>
      <c r="CQ208" s="429"/>
      <c r="CR208" s="429"/>
      <c r="CS208" s="429"/>
      <c r="CT208" s="429"/>
      <c r="CU208" s="429"/>
      <c r="CV208" s="429"/>
      <c r="CW208" s="429"/>
      <c r="CX208" s="429"/>
      <c r="CY208" s="429"/>
      <c r="CZ208" s="429"/>
      <c r="DA208" s="429"/>
      <c r="DB208" s="429"/>
      <c r="DC208" s="429"/>
      <c r="DD208" s="429"/>
      <c r="DE208" s="429"/>
      <c r="DF208" s="429"/>
      <c r="DG208" s="429"/>
      <c r="DH208" s="429"/>
      <c r="DI208" s="429"/>
      <c r="DJ208" s="429"/>
      <c r="DK208" s="429"/>
      <c r="DL208" s="429"/>
      <c r="DM208" s="429"/>
      <c r="DN208" s="429"/>
      <c r="DO208" s="430"/>
      <c r="DP208" s="428"/>
      <c r="DQ208" s="428"/>
      <c r="DR208" s="428"/>
      <c r="DS208" s="428"/>
      <c r="DT208" s="429"/>
      <c r="DU208" s="429"/>
      <c r="DV208" s="429"/>
      <c r="DW208" s="429"/>
      <c r="DX208" s="429"/>
      <c r="DY208" s="429"/>
      <c r="DZ208" s="429"/>
      <c r="EA208" s="429"/>
      <c r="EB208" s="429"/>
      <c r="EC208" s="429"/>
      <c r="ED208" s="429"/>
      <c r="EE208" s="429"/>
      <c r="EF208" s="429"/>
      <c r="EG208" s="429"/>
      <c r="EH208" s="429"/>
      <c r="EI208" s="429"/>
      <c r="EJ208" s="429"/>
      <c r="EK208" s="429"/>
      <c r="EL208" s="429"/>
      <c r="EM208" s="429"/>
      <c r="EN208" s="429"/>
      <c r="EO208" s="429"/>
      <c r="EP208" s="429"/>
      <c r="EQ208" s="429"/>
      <c r="ER208" s="429"/>
      <c r="ES208" s="429"/>
      <c r="ET208" s="429"/>
      <c r="EU208" s="429"/>
      <c r="EV208" s="429"/>
      <c r="EW208" s="429"/>
      <c r="EX208" s="429"/>
      <c r="EY208" s="429"/>
      <c r="EZ208" s="429"/>
      <c r="FA208" s="429"/>
      <c r="FB208" s="429"/>
      <c r="FC208" s="429"/>
      <c r="FD208" s="429"/>
      <c r="FE208" s="429"/>
      <c r="FF208" s="429"/>
      <c r="FG208" s="429"/>
      <c r="FH208" s="429"/>
      <c r="FI208" s="429"/>
      <c r="FJ208" s="429"/>
      <c r="FK208" s="429"/>
      <c r="FL208" s="429"/>
      <c r="FM208" s="429"/>
      <c r="FN208" s="429"/>
      <c r="FO208" s="429"/>
      <c r="FP208" s="429"/>
      <c r="FQ208" s="429"/>
      <c r="FR208" s="429"/>
      <c r="FS208" s="429"/>
      <c r="FT208" s="429"/>
      <c r="FU208" s="429"/>
      <c r="FV208" s="429"/>
      <c r="FW208" s="429"/>
      <c r="FX208" s="429"/>
      <c r="FY208" s="429"/>
      <c r="FZ208" s="429"/>
      <c r="GA208" s="917"/>
      <c r="GB208" s="917"/>
      <c r="GC208" s="917"/>
      <c r="GD208" s="917"/>
      <c r="GE208" s="917"/>
      <c r="GF208" s="991"/>
      <c r="GG208" s="917"/>
      <c r="GH208" s="917"/>
      <c r="GI208" s="917"/>
      <c r="GJ208" s="917"/>
      <c r="GK208" s="917"/>
      <c r="GL208" s="917"/>
      <c r="GM208" s="917"/>
      <c r="GN208" s="917"/>
      <c r="GO208" s="917"/>
      <c r="GP208" s="917"/>
      <c r="GQ208" s="917"/>
      <c r="GR208" s="917"/>
      <c r="GS208" s="917"/>
      <c r="GT208" s="971"/>
      <c r="GU208" s="972"/>
      <c r="GV208" s="991"/>
      <c r="GW208" s="972"/>
      <c r="GX208" s="917"/>
      <c r="GY208" s="917"/>
      <c r="GZ208" s="917"/>
      <c r="HA208" s="917"/>
      <c r="HB208" s="917"/>
      <c r="HC208" s="917"/>
      <c r="HD208" s="917"/>
      <c r="HE208" s="917"/>
      <c r="HF208" s="917"/>
      <c r="HG208" s="917"/>
      <c r="HH208" s="917"/>
      <c r="HI208" s="439"/>
      <c r="HJ208" s="434"/>
      <c r="HK208" s="434"/>
      <c r="HL208" s="434"/>
      <c r="HM208" s="434"/>
      <c r="HN208" s="434"/>
      <c r="HO208" s="434"/>
      <c r="HP208" s="434"/>
      <c r="HQ208" s="434"/>
      <c r="HR208" s="434"/>
      <c r="HS208" s="434"/>
      <c r="HT208" s="434"/>
      <c r="HU208" s="434"/>
      <c r="HV208" s="434"/>
      <c r="HW208" s="434"/>
      <c r="HX208" s="434"/>
      <c r="HY208" s="434"/>
      <c r="HZ208" s="434"/>
      <c r="IA208" s="434"/>
      <c r="IB208" s="434"/>
      <c r="IC208" s="434"/>
      <c r="ID208" s="434"/>
      <c r="IE208" s="434"/>
      <c r="IF208" s="434"/>
      <c r="IG208" s="434"/>
      <c r="IH208" s="434"/>
      <c r="II208" s="434"/>
      <c r="IJ208" s="434"/>
      <c r="IK208" s="434"/>
      <c r="IL208" s="434"/>
      <c r="IM208" s="434"/>
      <c r="IN208" s="434"/>
      <c r="IO208" s="434"/>
      <c r="IP208" s="434"/>
      <c r="IQ208" s="434"/>
      <c r="IR208" s="434"/>
      <c r="IS208" s="434"/>
      <c r="IT208" s="434"/>
      <c r="IU208" s="434"/>
      <c r="IV208" s="434"/>
      <c r="IW208" s="434"/>
      <c r="IX208" s="434"/>
      <c r="IY208" s="434"/>
      <c r="IZ208" s="434"/>
      <c r="JA208" s="434"/>
      <c r="JB208" s="434"/>
      <c r="JC208" s="434"/>
      <c r="JD208" s="434"/>
      <c r="JE208" s="434"/>
      <c r="JF208" s="434"/>
      <c r="JG208" s="434"/>
      <c r="JH208" s="434"/>
      <c r="JI208" s="434"/>
      <c r="JJ208" s="434"/>
      <c r="JK208" s="434"/>
      <c r="JL208" s="434"/>
      <c r="JM208" s="434"/>
      <c r="JN208" s="434"/>
    </row>
    <row r="209" spans="1:274" ht="12" customHeight="1" x14ac:dyDescent="0.2">
      <c r="A209" s="449"/>
      <c r="B209" s="985">
        <v>8</v>
      </c>
      <c r="C209" s="927" t="s">
        <v>1328</v>
      </c>
      <c r="D209" s="987" t="s">
        <v>1202</v>
      </c>
      <c r="E209" s="989">
        <v>2</v>
      </c>
      <c r="F209" s="458" t="str">
        <f>GA5</f>
        <v>HB.12201</v>
      </c>
      <c r="G209" s="430"/>
      <c r="H209" s="429"/>
      <c r="I209" s="429"/>
      <c r="J209" s="429"/>
      <c r="K209" s="429"/>
      <c r="L209" s="429"/>
      <c r="M209" s="429"/>
      <c r="N209" s="429"/>
      <c r="O209" s="429"/>
      <c r="P209" s="429"/>
      <c r="Q209" s="429"/>
      <c r="R209" s="429"/>
      <c r="S209" s="429"/>
      <c r="T209" s="429"/>
      <c r="U209" s="429"/>
      <c r="V209" s="429"/>
      <c r="W209" s="429"/>
      <c r="X209" s="429"/>
      <c r="Y209" s="429"/>
      <c r="Z209" s="429"/>
      <c r="AA209" s="429"/>
      <c r="AB209" s="429"/>
      <c r="AC209" s="429"/>
      <c r="AD209" s="429"/>
      <c r="AE209" s="429"/>
      <c r="AF209" s="429"/>
      <c r="AG209" s="429"/>
      <c r="AH209" s="429"/>
      <c r="AI209" s="429"/>
      <c r="AJ209" s="429"/>
      <c r="AK209" s="429"/>
      <c r="AL209" s="430"/>
      <c r="AM209" s="429"/>
      <c r="AN209" s="429"/>
      <c r="AO209" s="429"/>
      <c r="AP209" s="429"/>
      <c r="AQ209" s="429"/>
      <c r="AR209" s="429"/>
      <c r="AS209" s="429"/>
      <c r="AT209" s="429"/>
      <c r="AU209" s="429"/>
      <c r="AV209" s="429"/>
      <c r="AW209" s="429"/>
      <c r="AX209" s="429"/>
      <c r="AY209" s="429"/>
      <c r="AZ209" s="429"/>
      <c r="BA209" s="430"/>
      <c r="BB209" s="428"/>
      <c r="BC209" s="428"/>
      <c r="BD209" s="429"/>
      <c r="BE209" s="429"/>
      <c r="BF209" s="429"/>
      <c r="BG209" s="429"/>
      <c r="BH209" s="429"/>
      <c r="BI209" s="429"/>
      <c r="BJ209" s="429"/>
      <c r="BK209" s="429"/>
      <c r="BL209" s="429"/>
      <c r="BM209" s="429"/>
      <c r="BN209" s="429"/>
      <c r="BO209" s="429"/>
      <c r="BP209" s="429"/>
      <c r="BQ209" s="429"/>
      <c r="BR209" s="429"/>
      <c r="BS209" s="429"/>
      <c r="BT209" s="430"/>
      <c r="BU209" s="429"/>
      <c r="BV209" s="429"/>
      <c r="BW209" s="429"/>
      <c r="BX209" s="429"/>
      <c r="BY209" s="429"/>
      <c r="BZ209" s="429"/>
      <c r="CA209" s="429"/>
      <c r="CB209" s="429"/>
      <c r="CC209" s="429"/>
      <c r="CD209" s="429"/>
      <c r="CE209" s="429"/>
      <c r="CF209" s="429"/>
      <c r="CG209" s="429"/>
      <c r="CH209" s="429"/>
      <c r="CI209" s="428"/>
      <c r="CJ209" s="430"/>
      <c r="CK209" s="429"/>
      <c r="CL209" s="429"/>
      <c r="CM209" s="429"/>
      <c r="CN209" s="429"/>
      <c r="CO209" s="429"/>
      <c r="CP209" s="429"/>
      <c r="CQ209" s="429"/>
      <c r="CR209" s="429"/>
      <c r="CS209" s="429"/>
      <c r="CT209" s="429"/>
      <c r="CU209" s="429"/>
      <c r="CV209" s="429"/>
      <c r="CW209" s="429"/>
      <c r="CX209" s="429"/>
      <c r="CY209" s="429"/>
      <c r="CZ209" s="429"/>
      <c r="DA209" s="429"/>
      <c r="DB209" s="429"/>
      <c r="DC209" s="429"/>
      <c r="DD209" s="429"/>
      <c r="DE209" s="429"/>
      <c r="DF209" s="429"/>
      <c r="DG209" s="429"/>
      <c r="DH209" s="429"/>
      <c r="DI209" s="429"/>
      <c r="DJ209" s="429"/>
      <c r="DK209" s="429"/>
      <c r="DL209" s="429"/>
      <c r="DM209" s="429"/>
      <c r="DN209" s="429"/>
      <c r="DO209" s="430"/>
      <c r="DP209" s="428"/>
      <c r="DQ209" s="428"/>
      <c r="DR209" s="428"/>
      <c r="DS209" s="428"/>
      <c r="DT209" s="429"/>
      <c r="DU209" s="429"/>
      <c r="DV209" s="429"/>
      <c r="DW209" s="429"/>
      <c r="DX209" s="429"/>
      <c r="DY209" s="429"/>
      <c r="DZ209" s="429"/>
      <c r="EA209" s="429"/>
      <c r="EB209" s="429"/>
      <c r="EC209" s="429"/>
      <c r="ED209" s="429"/>
      <c r="EE209" s="429"/>
      <c r="EF209" s="429"/>
      <c r="EG209" s="429"/>
      <c r="EH209" s="429"/>
      <c r="EI209" s="429"/>
      <c r="EJ209" s="429"/>
      <c r="EK209" s="429"/>
      <c r="EL209" s="429"/>
      <c r="EM209" s="429"/>
      <c r="EN209" s="429"/>
      <c r="EO209" s="429"/>
      <c r="EP209" s="429"/>
      <c r="EQ209" s="429"/>
      <c r="ER209" s="429"/>
      <c r="ES209" s="429"/>
      <c r="ET209" s="429"/>
      <c r="EU209" s="429"/>
      <c r="EV209" s="429"/>
      <c r="EW209" s="429"/>
      <c r="EX209" s="429"/>
      <c r="EY209" s="429"/>
      <c r="EZ209" s="429"/>
      <c r="FA209" s="429"/>
      <c r="FB209" s="429"/>
      <c r="FC209" s="429"/>
      <c r="FD209" s="429"/>
      <c r="FE209" s="429"/>
      <c r="FF209" s="429"/>
      <c r="FG209" s="429"/>
      <c r="FH209" s="429"/>
      <c r="FI209" s="429"/>
      <c r="FJ209" s="429"/>
      <c r="FK209" s="429"/>
      <c r="FL209" s="429"/>
      <c r="FM209" s="429"/>
      <c r="FN209" s="429"/>
      <c r="FO209" s="429"/>
      <c r="FP209" s="429"/>
      <c r="FQ209" s="429"/>
      <c r="FR209" s="429"/>
      <c r="FS209" s="429"/>
      <c r="FT209" s="429"/>
      <c r="FU209" s="429"/>
      <c r="FV209" s="429"/>
      <c r="FW209" s="429"/>
      <c r="FX209" s="429"/>
      <c r="FY209" s="429"/>
      <c r="FZ209" s="429"/>
      <c r="GA209" s="975">
        <v>1</v>
      </c>
      <c r="GB209" s="916"/>
      <c r="GC209" s="916"/>
      <c r="GD209" s="916"/>
      <c r="GE209" s="916"/>
      <c r="GF209" s="916"/>
      <c r="GG209" s="916"/>
      <c r="GH209" s="916"/>
      <c r="GI209" s="916"/>
      <c r="GJ209" s="916"/>
      <c r="GK209" s="916"/>
      <c r="GL209" s="916"/>
      <c r="GM209" s="916"/>
      <c r="GN209" s="916"/>
      <c r="GO209" s="916"/>
      <c r="GP209" s="916"/>
      <c r="GQ209" s="916"/>
      <c r="GR209" s="916"/>
      <c r="GS209" s="916"/>
      <c r="GT209" s="981">
        <v>1</v>
      </c>
      <c r="GU209" s="972"/>
      <c r="GV209" s="972"/>
      <c r="GW209" s="972"/>
      <c r="GX209" s="916"/>
      <c r="GY209" s="916"/>
      <c r="GZ209" s="916"/>
      <c r="HA209" s="916"/>
      <c r="HB209" s="916"/>
      <c r="HC209" s="916"/>
      <c r="HD209" s="916"/>
      <c r="HE209" s="916"/>
      <c r="HF209" s="916"/>
      <c r="HG209" s="916"/>
      <c r="HH209" s="916"/>
      <c r="HI209" s="438"/>
      <c r="HJ209" s="434"/>
      <c r="HK209" s="434"/>
      <c r="HL209" s="434"/>
      <c r="HM209" s="434"/>
      <c r="HN209" s="434"/>
      <c r="HO209" s="434"/>
      <c r="HP209" s="434"/>
      <c r="HQ209" s="434"/>
      <c r="HR209" s="434"/>
      <c r="HS209" s="434"/>
      <c r="HT209" s="434"/>
      <c r="HU209" s="434"/>
      <c r="HV209" s="434"/>
      <c r="HW209" s="434"/>
      <c r="HX209" s="434"/>
      <c r="HY209" s="434"/>
      <c r="HZ209" s="434"/>
      <c r="IA209" s="434"/>
      <c r="IB209" s="434"/>
      <c r="IC209" s="434"/>
      <c r="ID209" s="434"/>
      <c r="IE209" s="434"/>
      <c r="IF209" s="434"/>
      <c r="IG209" s="434"/>
      <c r="IH209" s="434"/>
      <c r="II209" s="434"/>
      <c r="IJ209" s="434"/>
      <c r="IK209" s="434"/>
      <c r="IL209" s="434"/>
      <c r="IM209" s="434"/>
      <c r="IN209" s="434"/>
      <c r="IO209" s="434"/>
      <c r="IP209" s="434"/>
      <c r="IQ209" s="434"/>
      <c r="IR209" s="434"/>
      <c r="IS209" s="434"/>
      <c r="IT209" s="434"/>
      <c r="IU209" s="434"/>
      <c r="IV209" s="434"/>
      <c r="IW209" s="434"/>
      <c r="IX209" s="434"/>
      <c r="IY209" s="434"/>
      <c r="IZ209" s="434"/>
      <c r="JA209" s="434"/>
      <c r="JB209" s="434"/>
      <c r="JC209" s="434"/>
      <c r="JD209" s="434"/>
      <c r="JE209" s="434"/>
      <c r="JF209" s="434"/>
      <c r="JG209" s="434"/>
      <c r="JH209" s="434"/>
      <c r="JI209" s="434"/>
      <c r="JJ209" s="434"/>
      <c r="JK209" s="434"/>
      <c r="JL209" s="434"/>
      <c r="JM209" s="434"/>
      <c r="JN209" s="434"/>
    </row>
    <row r="210" spans="1:274" ht="12" customHeight="1" x14ac:dyDescent="0.2">
      <c r="A210" s="449"/>
      <c r="B210" s="986"/>
      <c r="C210" s="929"/>
      <c r="D210" s="988"/>
      <c r="E210" s="990"/>
      <c r="F210" s="458" t="str">
        <f>GT5</f>
        <v>SB.12230</v>
      </c>
      <c r="G210" s="430"/>
      <c r="H210" s="429"/>
      <c r="I210" s="429"/>
      <c r="J210" s="429"/>
      <c r="K210" s="429"/>
      <c r="L210" s="429"/>
      <c r="M210" s="429"/>
      <c r="N210" s="429"/>
      <c r="O210" s="429"/>
      <c r="P210" s="429"/>
      <c r="Q210" s="429"/>
      <c r="R210" s="429"/>
      <c r="S210" s="429"/>
      <c r="T210" s="429"/>
      <c r="U210" s="429"/>
      <c r="V210" s="429"/>
      <c r="W210" s="429"/>
      <c r="X210" s="429"/>
      <c r="Y210" s="429"/>
      <c r="Z210" s="429"/>
      <c r="AA210" s="429"/>
      <c r="AB210" s="429"/>
      <c r="AC210" s="429"/>
      <c r="AD210" s="429"/>
      <c r="AE210" s="429"/>
      <c r="AF210" s="429"/>
      <c r="AG210" s="429"/>
      <c r="AH210" s="429"/>
      <c r="AI210" s="429"/>
      <c r="AJ210" s="429"/>
      <c r="AK210" s="429"/>
      <c r="AL210" s="430"/>
      <c r="AM210" s="429"/>
      <c r="AN210" s="429"/>
      <c r="AO210" s="429"/>
      <c r="AP210" s="429"/>
      <c r="AQ210" s="429"/>
      <c r="AR210" s="429"/>
      <c r="AS210" s="429"/>
      <c r="AT210" s="429"/>
      <c r="AU210" s="429"/>
      <c r="AV210" s="429"/>
      <c r="AW210" s="429"/>
      <c r="AX210" s="429"/>
      <c r="AY210" s="429"/>
      <c r="AZ210" s="429"/>
      <c r="BA210" s="430"/>
      <c r="BB210" s="428"/>
      <c r="BC210" s="428"/>
      <c r="BD210" s="429"/>
      <c r="BE210" s="429"/>
      <c r="BF210" s="429"/>
      <c r="BG210" s="429"/>
      <c r="BH210" s="429"/>
      <c r="BI210" s="429"/>
      <c r="BJ210" s="429"/>
      <c r="BK210" s="429"/>
      <c r="BL210" s="429"/>
      <c r="BM210" s="429"/>
      <c r="BN210" s="429"/>
      <c r="BO210" s="429"/>
      <c r="BP210" s="429"/>
      <c r="BQ210" s="429"/>
      <c r="BR210" s="429"/>
      <c r="BS210" s="429"/>
      <c r="BT210" s="430"/>
      <c r="BU210" s="429"/>
      <c r="BV210" s="429"/>
      <c r="BW210" s="429"/>
      <c r="BX210" s="429"/>
      <c r="BY210" s="429"/>
      <c r="BZ210" s="429"/>
      <c r="CA210" s="429"/>
      <c r="CB210" s="429"/>
      <c r="CC210" s="429"/>
      <c r="CD210" s="429"/>
      <c r="CE210" s="429"/>
      <c r="CF210" s="429"/>
      <c r="CG210" s="429"/>
      <c r="CH210" s="429"/>
      <c r="CI210" s="428"/>
      <c r="CJ210" s="430"/>
      <c r="CK210" s="429"/>
      <c r="CL210" s="429"/>
      <c r="CM210" s="429"/>
      <c r="CN210" s="429"/>
      <c r="CO210" s="429"/>
      <c r="CP210" s="429"/>
      <c r="CQ210" s="429"/>
      <c r="CR210" s="429"/>
      <c r="CS210" s="429"/>
      <c r="CT210" s="429"/>
      <c r="CU210" s="429"/>
      <c r="CV210" s="429"/>
      <c r="CW210" s="429"/>
      <c r="CX210" s="429"/>
      <c r="CY210" s="429"/>
      <c r="CZ210" s="429"/>
      <c r="DA210" s="429"/>
      <c r="DB210" s="429"/>
      <c r="DC210" s="429"/>
      <c r="DD210" s="429"/>
      <c r="DE210" s="429"/>
      <c r="DF210" s="429"/>
      <c r="DG210" s="429"/>
      <c r="DH210" s="429"/>
      <c r="DI210" s="429"/>
      <c r="DJ210" s="429"/>
      <c r="DK210" s="429"/>
      <c r="DL210" s="429"/>
      <c r="DM210" s="429"/>
      <c r="DN210" s="429"/>
      <c r="DO210" s="430"/>
      <c r="DP210" s="428"/>
      <c r="DQ210" s="428"/>
      <c r="DR210" s="428"/>
      <c r="DS210" s="428"/>
      <c r="DT210" s="429"/>
      <c r="DU210" s="429"/>
      <c r="DV210" s="429"/>
      <c r="DW210" s="429"/>
      <c r="DX210" s="429"/>
      <c r="DY210" s="429"/>
      <c r="DZ210" s="429"/>
      <c r="EA210" s="429"/>
      <c r="EB210" s="429"/>
      <c r="EC210" s="429"/>
      <c r="ED210" s="429"/>
      <c r="EE210" s="429"/>
      <c r="EF210" s="429"/>
      <c r="EG210" s="429"/>
      <c r="EH210" s="429"/>
      <c r="EI210" s="429"/>
      <c r="EJ210" s="429"/>
      <c r="EK210" s="429"/>
      <c r="EL210" s="429"/>
      <c r="EM210" s="429"/>
      <c r="EN210" s="429"/>
      <c r="EO210" s="429"/>
      <c r="EP210" s="429"/>
      <c r="EQ210" s="429"/>
      <c r="ER210" s="429"/>
      <c r="ES210" s="429"/>
      <c r="ET210" s="429"/>
      <c r="EU210" s="429"/>
      <c r="EV210" s="429"/>
      <c r="EW210" s="429"/>
      <c r="EX210" s="429"/>
      <c r="EY210" s="429"/>
      <c r="EZ210" s="429"/>
      <c r="FA210" s="429"/>
      <c r="FB210" s="429"/>
      <c r="FC210" s="429"/>
      <c r="FD210" s="429"/>
      <c r="FE210" s="429"/>
      <c r="FF210" s="429"/>
      <c r="FG210" s="429"/>
      <c r="FH210" s="429"/>
      <c r="FI210" s="429"/>
      <c r="FJ210" s="429"/>
      <c r="FK210" s="429"/>
      <c r="FL210" s="429"/>
      <c r="FM210" s="429"/>
      <c r="FN210" s="429"/>
      <c r="FO210" s="429"/>
      <c r="FP210" s="429"/>
      <c r="FQ210" s="429"/>
      <c r="FR210" s="429"/>
      <c r="FS210" s="429"/>
      <c r="FT210" s="429"/>
      <c r="FU210" s="429"/>
      <c r="FV210" s="429"/>
      <c r="FW210" s="429"/>
      <c r="FX210" s="429"/>
      <c r="FY210" s="429"/>
      <c r="FZ210" s="429"/>
      <c r="GA210" s="976"/>
      <c r="GB210" s="917"/>
      <c r="GC210" s="917"/>
      <c r="GD210" s="917"/>
      <c r="GE210" s="917"/>
      <c r="GF210" s="917"/>
      <c r="GG210" s="917"/>
      <c r="GH210" s="917"/>
      <c r="GI210" s="917"/>
      <c r="GJ210" s="917"/>
      <c r="GK210" s="917"/>
      <c r="GL210" s="917"/>
      <c r="GM210" s="917"/>
      <c r="GN210" s="917"/>
      <c r="GO210" s="917"/>
      <c r="GP210" s="917"/>
      <c r="GQ210" s="917"/>
      <c r="GR210" s="917"/>
      <c r="GS210" s="917"/>
      <c r="GT210" s="982"/>
      <c r="GU210" s="972"/>
      <c r="GV210" s="972"/>
      <c r="GW210" s="972"/>
      <c r="GX210" s="917"/>
      <c r="GY210" s="917"/>
      <c r="GZ210" s="917"/>
      <c r="HA210" s="917"/>
      <c r="HB210" s="917"/>
      <c r="HC210" s="917"/>
      <c r="HD210" s="917"/>
      <c r="HE210" s="917"/>
      <c r="HF210" s="917"/>
      <c r="HG210" s="917"/>
      <c r="HH210" s="917"/>
      <c r="HI210" s="439"/>
      <c r="HJ210" s="434"/>
      <c r="HK210" s="434"/>
      <c r="HL210" s="434"/>
      <c r="HM210" s="434"/>
      <c r="HN210" s="434"/>
      <c r="HO210" s="434"/>
      <c r="HP210" s="434"/>
      <c r="HQ210" s="434"/>
      <c r="HR210" s="434"/>
      <c r="HS210" s="434"/>
      <c r="HT210" s="434"/>
      <c r="HU210" s="434"/>
      <c r="HV210" s="434"/>
      <c r="HW210" s="434"/>
      <c r="HX210" s="434"/>
      <c r="HY210" s="434"/>
      <c r="HZ210" s="434"/>
      <c r="IA210" s="434"/>
      <c r="IB210" s="434"/>
      <c r="IC210" s="434"/>
      <c r="ID210" s="434"/>
      <c r="IE210" s="434"/>
      <c r="IF210" s="434"/>
      <c r="IG210" s="434"/>
      <c r="IH210" s="434"/>
      <c r="II210" s="434"/>
      <c r="IJ210" s="434"/>
      <c r="IK210" s="434"/>
      <c r="IL210" s="434"/>
      <c r="IM210" s="434"/>
      <c r="IN210" s="434"/>
      <c r="IO210" s="434"/>
      <c r="IP210" s="434"/>
      <c r="IQ210" s="434"/>
      <c r="IR210" s="434"/>
      <c r="IS210" s="434"/>
      <c r="IT210" s="434"/>
      <c r="IU210" s="434"/>
      <c r="IV210" s="434"/>
      <c r="IW210" s="434"/>
      <c r="IX210" s="434"/>
      <c r="IY210" s="434"/>
      <c r="IZ210" s="434"/>
      <c r="JA210" s="434"/>
      <c r="JB210" s="434"/>
      <c r="JC210" s="434"/>
      <c r="JD210" s="434"/>
      <c r="JE210" s="434"/>
      <c r="JF210" s="434"/>
      <c r="JG210" s="434"/>
      <c r="JH210" s="434"/>
      <c r="JI210" s="434"/>
      <c r="JJ210" s="434"/>
      <c r="JK210" s="434"/>
      <c r="JL210" s="434"/>
      <c r="JM210" s="434"/>
      <c r="JN210" s="434"/>
    </row>
    <row r="211" spans="1:274" ht="12" customHeight="1" x14ac:dyDescent="0.2">
      <c r="A211" s="449"/>
      <c r="B211" s="985">
        <v>9</v>
      </c>
      <c r="C211" s="927" t="s">
        <v>1329</v>
      </c>
      <c r="D211" s="987" t="s">
        <v>1199</v>
      </c>
      <c r="E211" s="989">
        <v>2</v>
      </c>
      <c r="F211" s="458" t="str">
        <f>GJ5</f>
        <v>HS.12203</v>
      </c>
      <c r="G211" s="430"/>
      <c r="H211" s="429"/>
      <c r="I211" s="429"/>
      <c r="J211" s="429"/>
      <c r="K211" s="429"/>
      <c r="L211" s="429"/>
      <c r="M211" s="429"/>
      <c r="N211" s="429"/>
      <c r="O211" s="429"/>
      <c r="P211" s="429"/>
      <c r="Q211" s="429"/>
      <c r="R211" s="429"/>
      <c r="S211" s="429"/>
      <c r="T211" s="429"/>
      <c r="U211" s="429"/>
      <c r="V211" s="429"/>
      <c r="W211" s="429"/>
      <c r="X211" s="429"/>
      <c r="Y211" s="429"/>
      <c r="Z211" s="429"/>
      <c r="AA211" s="429"/>
      <c r="AB211" s="429"/>
      <c r="AC211" s="429"/>
      <c r="AD211" s="429"/>
      <c r="AE211" s="429"/>
      <c r="AF211" s="429"/>
      <c r="AG211" s="429"/>
      <c r="AH211" s="429"/>
      <c r="AI211" s="429"/>
      <c r="AJ211" s="429"/>
      <c r="AK211" s="429"/>
      <c r="AL211" s="430"/>
      <c r="AM211" s="429"/>
      <c r="AN211" s="429"/>
      <c r="AO211" s="429"/>
      <c r="AP211" s="429"/>
      <c r="AQ211" s="429"/>
      <c r="AR211" s="429"/>
      <c r="AS211" s="429"/>
      <c r="AT211" s="429"/>
      <c r="AU211" s="429"/>
      <c r="AV211" s="429"/>
      <c r="AW211" s="429"/>
      <c r="AX211" s="429"/>
      <c r="AY211" s="429"/>
      <c r="AZ211" s="429"/>
      <c r="BA211" s="430"/>
      <c r="BB211" s="428"/>
      <c r="BC211" s="428"/>
      <c r="BD211" s="429"/>
      <c r="BE211" s="429"/>
      <c r="BF211" s="429"/>
      <c r="BG211" s="429"/>
      <c r="BH211" s="429"/>
      <c r="BI211" s="429"/>
      <c r="BJ211" s="429"/>
      <c r="BK211" s="429"/>
      <c r="BL211" s="429"/>
      <c r="BM211" s="429"/>
      <c r="BN211" s="429"/>
      <c r="BO211" s="429"/>
      <c r="BP211" s="429"/>
      <c r="BQ211" s="429"/>
      <c r="BR211" s="429"/>
      <c r="BS211" s="429"/>
      <c r="BT211" s="430"/>
      <c r="BU211" s="429"/>
      <c r="BV211" s="429"/>
      <c r="BW211" s="429"/>
      <c r="BX211" s="429"/>
      <c r="BY211" s="429"/>
      <c r="BZ211" s="429"/>
      <c r="CA211" s="429"/>
      <c r="CB211" s="429"/>
      <c r="CC211" s="429"/>
      <c r="CD211" s="429"/>
      <c r="CE211" s="429"/>
      <c r="CF211" s="429"/>
      <c r="CG211" s="429"/>
      <c r="CH211" s="429"/>
      <c r="CI211" s="428"/>
      <c r="CJ211" s="430"/>
      <c r="CK211" s="429"/>
      <c r="CL211" s="429"/>
      <c r="CM211" s="429"/>
      <c r="CN211" s="429"/>
      <c r="CO211" s="429"/>
      <c r="CP211" s="429"/>
      <c r="CQ211" s="429"/>
      <c r="CR211" s="429"/>
      <c r="CS211" s="429"/>
      <c r="CT211" s="429"/>
      <c r="CU211" s="429"/>
      <c r="CV211" s="429"/>
      <c r="CW211" s="429"/>
      <c r="CX211" s="429"/>
      <c r="CY211" s="429"/>
      <c r="CZ211" s="429"/>
      <c r="DA211" s="429"/>
      <c r="DB211" s="429"/>
      <c r="DC211" s="429"/>
      <c r="DD211" s="429"/>
      <c r="DE211" s="429"/>
      <c r="DF211" s="429"/>
      <c r="DG211" s="429"/>
      <c r="DH211" s="429"/>
      <c r="DI211" s="429"/>
      <c r="DJ211" s="429"/>
      <c r="DK211" s="429"/>
      <c r="DL211" s="429"/>
      <c r="DM211" s="429"/>
      <c r="DN211" s="429"/>
      <c r="DO211" s="430"/>
      <c r="DP211" s="428"/>
      <c r="DQ211" s="428"/>
      <c r="DR211" s="428"/>
      <c r="DS211" s="428"/>
      <c r="DT211" s="429"/>
      <c r="DU211" s="429"/>
      <c r="DV211" s="429"/>
      <c r="DW211" s="429"/>
      <c r="DX211" s="429"/>
      <c r="DY211" s="429"/>
      <c r="DZ211" s="429"/>
      <c r="EA211" s="429"/>
      <c r="EB211" s="429"/>
      <c r="EC211" s="429"/>
      <c r="ED211" s="429"/>
      <c r="EE211" s="429"/>
      <c r="EF211" s="429"/>
      <c r="EG211" s="429"/>
      <c r="EH211" s="429"/>
      <c r="EI211" s="429"/>
      <c r="EJ211" s="429"/>
      <c r="EK211" s="429"/>
      <c r="EL211" s="429"/>
      <c r="EM211" s="429"/>
      <c r="EN211" s="429"/>
      <c r="EO211" s="429"/>
      <c r="EP211" s="429"/>
      <c r="EQ211" s="429"/>
      <c r="ER211" s="429"/>
      <c r="ES211" s="429"/>
      <c r="ET211" s="429"/>
      <c r="EU211" s="429"/>
      <c r="EV211" s="429"/>
      <c r="EW211" s="429"/>
      <c r="EX211" s="429"/>
      <c r="EY211" s="429"/>
      <c r="EZ211" s="429"/>
      <c r="FA211" s="429"/>
      <c r="FB211" s="429"/>
      <c r="FC211" s="429"/>
      <c r="FD211" s="429"/>
      <c r="FE211" s="429"/>
      <c r="FF211" s="429"/>
      <c r="FG211" s="429"/>
      <c r="FH211" s="429"/>
      <c r="FI211" s="429"/>
      <c r="FJ211" s="429"/>
      <c r="FK211" s="429"/>
      <c r="FL211" s="429"/>
      <c r="FM211" s="429"/>
      <c r="FN211" s="429"/>
      <c r="FO211" s="429"/>
      <c r="FP211" s="429"/>
      <c r="FQ211" s="429"/>
      <c r="FR211" s="429"/>
      <c r="FS211" s="429"/>
      <c r="FT211" s="429"/>
      <c r="FU211" s="429"/>
      <c r="FV211" s="429"/>
      <c r="FW211" s="429"/>
      <c r="FX211" s="429"/>
      <c r="FY211" s="429"/>
      <c r="FZ211" s="429"/>
      <c r="GA211" s="916"/>
      <c r="GB211" s="916"/>
      <c r="GC211" s="916"/>
      <c r="GD211" s="916"/>
      <c r="GE211" s="916"/>
      <c r="GF211" s="916"/>
      <c r="GG211" s="916"/>
      <c r="GH211" s="916"/>
      <c r="GI211" s="916"/>
      <c r="GJ211" s="975">
        <v>1</v>
      </c>
      <c r="GK211" s="916"/>
      <c r="GL211" s="916"/>
      <c r="GM211" s="916"/>
      <c r="GN211" s="916"/>
      <c r="GO211" s="916"/>
      <c r="GP211" s="916"/>
      <c r="GQ211" s="916"/>
      <c r="GR211" s="916"/>
      <c r="GS211" s="916"/>
      <c r="GT211" s="981">
        <v>1</v>
      </c>
      <c r="GU211" s="972"/>
      <c r="GV211" s="972"/>
      <c r="GW211" s="972"/>
      <c r="GX211" s="916"/>
      <c r="GY211" s="916"/>
      <c r="GZ211" s="916"/>
      <c r="HA211" s="916"/>
      <c r="HB211" s="916"/>
      <c r="HC211" s="916"/>
      <c r="HD211" s="916"/>
      <c r="HE211" s="916"/>
      <c r="HF211" s="916"/>
      <c r="HG211" s="916"/>
      <c r="HH211" s="916"/>
      <c r="HI211" s="438"/>
      <c r="HJ211" s="434"/>
      <c r="HK211" s="434"/>
      <c r="HL211" s="434"/>
      <c r="HM211" s="434"/>
      <c r="HN211" s="434"/>
      <c r="HO211" s="434"/>
      <c r="HP211" s="434"/>
      <c r="HQ211" s="434"/>
      <c r="HR211" s="434"/>
      <c r="HS211" s="434"/>
      <c r="HT211" s="434"/>
      <c r="HU211" s="434"/>
      <c r="HV211" s="434"/>
      <c r="HW211" s="434"/>
      <c r="HX211" s="434"/>
      <c r="HY211" s="434"/>
      <c r="HZ211" s="434"/>
      <c r="IA211" s="434"/>
      <c r="IB211" s="434"/>
      <c r="IC211" s="434"/>
      <c r="ID211" s="434"/>
      <c r="IE211" s="434"/>
      <c r="IF211" s="434"/>
      <c r="IG211" s="434"/>
      <c r="IH211" s="434"/>
      <c r="II211" s="434"/>
      <c r="IJ211" s="434"/>
      <c r="IK211" s="434"/>
      <c r="IL211" s="434"/>
      <c r="IM211" s="434"/>
      <c r="IN211" s="434"/>
      <c r="IO211" s="434"/>
      <c r="IP211" s="434"/>
      <c r="IQ211" s="434"/>
      <c r="IR211" s="434"/>
      <c r="IS211" s="434"/>
      <c r="IT211" s="434"/>
      <c r="IU211" s="434"/>
      <c r="IV211" s="434"/>
      <c r="IW211" s="434"/>
      <c r="IX211" s="434"/>
      <c r="IY211" s="434"/>
      <c r="IZ211" s="434"/>
      <c r="JA211" s="434"/>
      <c r="JB211" s="434"/>
      <c r="JC211" s="434"/>
      <c r="JD211" s="434"/>
      <c r="JE211" s="434"/>
      <c r="JF211" s="434"/>
      <c r="JG211" s="434"/>
      <c r="JH211" s="434"/>
      <c r="JI211" s="434"/>
      <c r="JJ211" s="434"/>
      <c r="JK211" s="434"/>
      <c r="JL211" s="434"/>
      <c r="JM211" s="434"/>
      <c r="JN211" s="434"/>
    </row>
    <row r="212" spans="1:274" ht="12" customHeight="1" x14ac:dyDescent="0.2">
      <c r="A212" s="449"/>
      <c r="B212" s="986"/>
      <c r="C212" s="929"/>
      <c r="D212" s="988"/>
      <c r="E212" s="990"/>
      <c r="F212" s="458" t="str">
        <f>GT5</f>
        <v>SB.12230</v>
      </c>
      <c r="G212" s="430"/>
      <c r="H212" s="429"/>
      <c r="I212" s="429"/>
      <c r="J212" s="429"/>
      <c r="K212" s="429"/>
      <c r="L212" s="429"/>
      <c r="M212" s="429"/>
      <c r="N212" s="429"/>
      <c r="O212" s="429"/>
      <c r="P212" s="429"/>
      <c r="Q212" s="429"/>
      <c r="R212" s="429"/>
      <c r="S212" s="429"/>
      <c r="T212" s="429"/>
      <c r="U212" s="429"/>
      <c r="V212" s="429"/>
      <c r="W212" s="429"/>
      <c r="X212" s="429"/>
      <c r="Y212" s="429"/>
      <c r="Z212" s="429"/>
      <c r="AA212" s="429"/>
      <c r="AB212" s="429"/>
      <c r="AC212" s="429"/>
      <c r="AD212" s="429"/>
      <c r="AE212" s="429"/>
      <c r="AF212" s="429"/>
      <c r="AG212" s="429"/>
      <c r="AH212" s="429"/>
      <c r="AI212" s="429"/>
      <c r="AJ212" s="429"/>
      <c r="AK212" s="429"/>
      <c r="AL212" s="430"/>
      <c r="AM212" s="429"/>
      <c r="AN212" s="429"/>
      <c r="AO212" s="429"/>
      <c r="AP212" s="429"/>
      <c r="AQ212" s="429"/>
      <c r="AR212" s="429"/>
      <c r="AS212" s="429"/>
      <c r="AT212" s="429"/>
      <c r="AU212" s="429"/>
      <c r="AV212" s="429"/>
      <c r="AW212" s="429"/>
      <c r="AX212" s="429"/>
      <c r="AY212" s="429"/>
      <c r="AZ212" s="429"/>
      <c r="BA212" s="430"/>
      <c r="BB212" s="428"/>
      <c r="BC212" s="428"/>
      <c r="BD212" s="429"/>
      <c r="BE212" s="429"/>
      <c r="BF212" s="429"/>
      <c r="BG212" s="429"/>
      <c r="BH212" s="429"/>
      <c r="BI212" s="429"/>
      <c r="BJ212" s="429"/>
      <c r="BK212" s="429"/>
      <c r="BL212" s="429"/>
      <c r="BM212" s="429"/>
      <c r="BN212" s="429"/>
      <c r="BO212" s="429"/>
      <c r="BP212" s="429"/>
      <c r="BQ212" s="429"/>
      <c r="BR212" s="429"/>
      <c r="BS212" s="429"/>
      <c r="BT212" s="430"/>
      <c r="BU212" s="429"/>
      <c r="BV212" s="429"/>
      <c r="BW212" s="429"/>
      <c r="BX212" s="429"/>
      <c r="BY212" s="429"/>
      <c r="BZ212" s="429"/>
      <c r="CA212" s="429"/>
      <c r="CB212" s="429"/>
      <c r="CC212" s="429"/>
      <c r="CD212" s="429"/>
      <c r="CE212" s="429"/>
      <c r="CF212" s="429"/>
      <c r="CG212" s="429"/>
      <c r="CH212" s="429"/>
      <c r="CI212" s="428"/>
      <c r="CJ212" s="430"/>
      <c r="CK212" s="429"/>
      <c r="CL212" s="429"/>
      <c r="CM212" s="429"/>
      <c r="CN212" s="429"/>
      <c r="CO212" s="429"/>
      <c r="CP212" s="429"/>
      <c r="CQ212" s="429"/>
      <c r="CR212" s="429"/>
      <c r="CS212" s="429"/>
      <c r="CT212" s="429"/>
      <c r="CU212" s="429"/>
      <c r="CV212" s="429"/>
      <c r="CW212" s="429"/>
      <c r="CX212" s="429"/>
      <c r="CY212" s="429"/>
      <c r="CZ212" s="429"/>
      <c r="DA212" s="429"/>
      <c r="DB212" s="429"/>
      <c r="DC212" s="429"/>
      <c r="DD212" s="429"/>
      <c r="DE212" s="429"/>
      <c r="DF212" s="429"/>
      <c r="DG212" s="429"/>
      <c r="DH212" s="429"/>
      <c r="DI212" s="429"/>
      <c r="DJ212" s="429"/>
      <c r="DK212" s="429"/>
      <c r="DL212" s="429"/>
      <c r="DM212" s="429"/>
      <c r="DN212" s="429"/>
      <c r="DO212" s="430"/>
      <c r="DP212" s="428"/>
      <c r="DQ212" s="428"/>
      <c r="DR212" s="428"/>
      <c r="DS212" s="428"/>
      <c r="DT212" s="429"/>
      <c r="DU212" s="429"/>
      <c r="DV212" s="429"/>
      <c r="DW212" s="429"/>
      <c r="DX212" s="429"/>
      <c r="DY212" s="429"/>
      <c r="DZ212" s="429"/>
      <c r="EA212" s="429"/>
      <c r="EB212" s="429"/>
      <c r="EC212" s="429"/>
      <c r="ED212" s="429"/>
      <c r="EE212" s="429"/>
      <c r="EF212" s="429"/>
      <c r="EG212" s="429"/>
      <c r="EH212" s="429"/>
      <c r="EI212" s="429"/>
      <c r="EJ212" s="429"/>
      <c r="EK212" s="429"/>
      <c r="EL212" s="429"/>
      <c r="EM212" s="429"/>
      <c r="EN212" s="429"/>
      <c r="EO212" s="429"/>
      <c r="EP212" s="429"/>
      <c r="EQ212" s="429"/>
      <c r="ER212" s="429"/>
      <c r="ES212" s="429"/>
      <c r="ET212" s="429"/>
      <c r="EU212" s="429"/>
      <c r="EV212" s="429"/>
      <c r="EW212" s="429"/>
      <c r="EX212" s="429"/>
      <c r="EY212" s="429"/>
      <c r="EZ212" s="429"/>
      <c r="FA212" s="429"/>
      <c r="FB212" s="429"/>
      <c r="FC212" s="429"/>
      <c r="FD212" s="429"/>
      <c r="FE212" s="429"/>
      <c r="FF212" s="429"/>
      <c r="FG212" s="429"/>
      <c r="FH212" s="429"/>
      <c r="FI212" s="429"/>
      <c r="FJ212" s="429"/>
      <c r="FK212" s="429"/>
      <c r="FL212" s="429"/>
      <c r="FM212" s="429"/>
      <c r="FN212" s="429"/>
      <c r="FO212" s="429"/>
      <c r="FP212" s="429"/>
      <c r="FQ212" s="429"/>
      <c r="FR212" s="429"/>
      <c r="FS212" s="429"/>
      <c r="FT212" s="429"/>
      <c r="FU212" s="429"/>
      <c r="FV212" s="429"/>
      <c r="FW212" s="429"/>
      <c r="FX212" s="429"/>
      <c r="FY212" s="429"/>
      <c r="FZ212" s="429"/>
      <c r="GA212" s="917"/>
      <c r="GB212" s="917"/>
      <c r="GC212" s="917"/>
      <c r="GD212" s="917"/>
      <c r="GE212" s="917"/>
      <c r="GF212" s="917"/>
      <c r="GG212" s="917"/>
      <c r="GH212" s="917"/>
      <c r="GI212" s="917"/>
      <c r="GJ212" s="976"/>
      <c r="GK212" s="917"/>
      <c r="GL212" s="917"/>
      <c r="GM212" s="917"/>
      <c r="GN212" s="917"/>
      <c r="GO212" s="917"/>
      <c r="GP212" s="917"/>
      <c r="GQ212" s="917"/>
      <c r="GR212" s="917"/>
      <c r="GS212" s="917"/>
      <c r="GT212" s="982"/>
      <c r="GU212" s="972"/>
      <c r="GV212" s="972"/>
      <c r="GW212" s="972"/>
      <c r="GX212" s="917"/>
      <c r="GY212" s="917"/>
      <c r="GZ212" s="917"/>
      <c r="HA212" s="917"/>
      <c r="HB212" s="917"/>
      <c r="HC212" s="917"/>
      <c r="HD212" s="917"/>
      <c r="HE212" s="917"/>
      <c r="HF212" s="917"/>
      <c r="HG212" s="917"/>
      <c r="HH212" s="917"/>
      <c r="HI212" s="439"/>
      <c r="HJ212" s="434"/>
      <c r="HK212" s="434"/>
      <c r="HL212" s="434"/>
      <c r="HM212" s="434"/>
      <c r="HN212" s="434"/>
      <c r="HO212" s="434"/>
      <c r="HP212" s="434"/>
      <c r="HQ212" s="434"/>
      <c r="HR212" s="434"/>
      <c r="HS212" s="434"/>
      <c r="HT212" s="434"/>
      <c r="HU212" s="434"/>
      <c r="HV212" s="434"/>
      <c r="HW212" s="434"/>
      <c r="HX212" s="434"/>
      <c r="HY212" s="434"/>
      <c r="HZ212" s="434"/>
      <c r="IA212" s="434"/>
      <c r="IB212" s="434"/>
      <c r="IC212" s="434"/>
      <c r="ID212" s="434"/>
      <c r="IE212" s="434"/>
      <c r="IF212" s="434"/>
      <c r="IG212" s="434"/>
      <c r="IH212" s="434"/>
      <c r="II212" s="434"/>
      <c r="IJ212" s="434"/>
      <c r="IK212" s="434"/>
      <c r="IL212" s="434"/>
      <c r="IM212" s="434"/>
      <c r="IN212" s="434"/>
      <c r="IO212" s="434"/>
      <c r="IP212" s="434"/>
      <c r="IQ212" s="434"/>
      <c r="IR212" s="434"/>
      <c r="IS212" s="434"/>
      <c r="IT212" s="434"/>
      <c r="IU212" s="434"/>
      <c r="IV212" s="434"/>
      <c r="IW212" s="434"/>
      <c r="IX212" s="434"/>
      <c r="IY212" s="434"/>
      <c r="IZ212" s="434"/>
      <c r="JA212" s="434"/>
      <c r="JB212" s="434"/>
      <c r="JC212" s="434"/>
      <c r="JD212" s="434"/>
      <c r="JE212" s="434"/>
      <c r="JF212" s="434"/>
      <c r="JG212" s="434"/>
      <c r="JH212" s="434"/>
      <c r="JI212" s="434"/>
      <c r="JJ212" s="434"/>
      <c r="JK212" s="434"/>
      <c r="JL212" s="434"/>
      <c r="JM212" s="434"/>
      <c r="JN212" s="434"/>
    </row>
    <row r="213" spans="1:274" ht="12" customHeight="1" x14ac:dyDescent="0.2">
      <c r="A213" s="449"/>
      <c r="B213" s="985">
        <v>10</v>
      </c>
      <c r="C213" s="927" t="s">
        <v>1330</v>
      </c>
      <c r="D213" s="987" t="s">
        <v>1211</v>
      </c>
      <c r="E213" s="989">
        <v>2</v>
      </c>
      <c r="F213" s="458" t="str">
        <f>GW5</f>
        <v>AW.12211</v>
      </c>
      <c r="G213" s="430"/>
      <c r="H213" s="429"/>
      <c r="I213" s="429"/>
      <c r="J213" s="429"/>
      <c r="K213" s="429"/>
      <c r="L213" s="429"/>
      <c r="M213" s="429"/>
      <c r="N213" s="429"/>
      <c r="O213" s="429"/>
      <c r="P213" s="429"/>
      <c r="Q213" s="429"/>
      <c r="R213" s="429"/>
      <c r="S213" s="429"/>
      <c r="T213" s="429"/>
      <c r="U213" s="429"/>
      <c r="V213" s="429"/>
      <c r="W213" s="429"/>
      <c r="X213" s="429"/>
      <c r="Y213" s="429"/>
      <c r="Z213" s="429"/>
      <c r="AA213" s="429"/>
      <c r="AB213" s="429"/>
      <c r="AC213" s="429"/>
      <c r="AD213" s="429"/>
      <c r="AE213" s="429"/>
      <c r="AF213" s="429"/>
      <c r="AG213" s="429"/>
      <c r="AH213" s="429"/>
      <c r="AI213" s="429"/>
      <c r="AJ213" s="429"/>
      <c r="AK213" s="429"/>
      <c r="AL213" s="430"/>
      <c r="AM213" s="429"/>
      <c r="AN213" s="429"/>
      <c r="AO213" s="429"/>
      <c r="AP213" s="429"/>
      <c r="AQ213" s="429"/>
      <c r="AR213" s="429"/>
      <c r="AS213" s="429"/>
      <c r="AT213" s="429"/>
      <c r="AU213" s="429"/>
      <c r="AV213" s="429"/>
      <c r="AW213" s="429"/>
      <c r="AX213" s="429"/>
      <c r="AY213" s="429"/>
      <c r="AZ213" s="429"/>
      <c r="BA213" s="430"/>
      <c r="BB213" s="428"/>
      <c r="BC213" s="428"/>
      <c r="BD213" s="429"/>
      <c r="BE213" s="429"/>
      <c r="BF213" s="429"/>
      <c r="BG213" s="429"/>
      <c r="BH213" s="429"/>
      <c r="BI213" s="429"/>
      <c r="BJ213" s="429"/>
      <c r="BK213" s="429"/>
      <c r="BL213" s="429"/>
      <c r="BM213" s="429"/>
      <c r="BN213" s="429"/>
      <c r="BO213" s="429"/>
      <c r="BP213" s="429"/>
      <c r="BQ213" s="429"/>
      <c r="BR213" s="429"/>
      <c r="BS213" s="429"/>
      <c r="BT213" s="430"/>
      <c r="BU213" s="429"/>
      <c r="BV213" s="429"/>
      <c r="BW213" s="429"/>
      <c r="BX213" s="429"/>
      <c r="BY213" s="429"/>
      <c r="BZ213" s="429"/>
      <c r="CA213" s="429"/>
      <c r="CB213" s="429"/>
      <c r="CC213" s="429"/>
      <c r="CD213" s="429"/>
      <c r="CE213" s="429"/>
      <c r="CF213" s="429"/>
      <c r="CG213" s="429"/>
      <c r="CH213" s="429"/>
      <c r="CI213" s="428"/>
      <c r="CJ213" s="430"/>
      <c r="CK213" s="429"/>
      <c r="CL213" s="429"/>
      <c r="CM213" s="429"/>
      <c r="CN213" s="429"/>
      <c r="CO213" s="429"/>
      <c r="CP213" s="429"/>
      <c r="CQ213" s="429"/>
      <c r="CR213" s="429"/>
      <c r="CS213" s="429"/>
      <c r="CT213" s="429"/>
      <c r="CU213" s="429"/>
      <c r="CV213" s="429"/>
      <c r="CW213" s="429"/>
      <c r="CX213" s="429"/>
      <c r="CY213" s="429"/>
      <c r="CZ213" s="429"/>
      <c r="DA213" s="429"/>
      <c r="DB213" s="429"/>
      <c r="DC213" s="429"/>
      <c r="DD213" s="429"/>
      <c r="DE213" s="429"/>
      <c r="DF213" s="429"/>
      <c r="DG213" s="429"/>
      <c r="DH213" s="429"/>
      <c r="DI213" s="429"/>
      <c r="DJ213" s="429"/>
      <c r="DK213" s="429"/>
      <c r="DL213" s="429"/>
      <c r="DM213" s="429"/>
      <c r="DN213" s="429"/>
      <c r="DO213" s="430"/>
      <c r="DP213" s="428"/>
      <c r="DQ213" s="428"/>
      <c r="DR213" s="428"/>
      <c r="DS213" s="428"/>
      <c r="DT213" s="429"/>
      <c r="DU213" s="429"/>
      <c r="DV213" s="429"/>
      <c r="DW213" s="429"/>
      <c r="DX213" s="429"/>
      <c r="DY213" s="429"/>
      <c r="DZ213" s="429"/>
      <c r="EA213" s="429"/>
      <c r="EB213" s="429"/>
      <c r="EC213" s="429"/>
      <c r="ED213" s="429"/>
      <c r="EE213" s="429"/>
      <c r="EF213" s="429"/>
      <c r="EG213" s="429"/>
      <c r="EH213" s="429"/>
      <c r="EI213" s="429"/>
      <c r="EJ213" s="429"/>
      <c r="EK213" s="429"/>
      <c r="EL213" s="429"/>
      <c r="EM213" s="429"/>
      <c r="EN213" s="429"/>
      <c r="EO213" s="429"/>
      <c r="EP213" s="429"/>
      <c r="EQ213" s="429"/>
      <c r="ER213" s="429"/>
      <c r="ES213" s="429"/>
      <c r="ET213" s="429"/>
      <c r="EU213" s="429"/>
      <c r="EV213" s="429"/>
      <c r="EW213" s="429"/>
      <c r="EX213" s="429"/>
      <c r="EY213" s="429"/>
      <c r="EZ213" s="429"/>
      <c r="FA213" s="429"/>
      <c r="FB213" s="429"/>
      <c r="FC213" s="429"/>
      <c r="FD213" s="429"/>
      <c r="FE213" s="429"/>
      <c r="FF213" s="429"/>
      <c r="FG213" s="429"/>
      <c r="FH213" s="429"/>
      <c r="FI213" s="429"/>
      <c r="FJ213" s="429"/>
      <c r="FK213" s="429"/>
      <c r="FL213" s="429"/>
      <c r="FM213" s="429"/>
      <c r="FN213" s="429"/>
      <c r="FO213" s="429"/>
      <c r="FP213" s="429"/>
      <c r="FQ213" s="429"/>
      <c r="FR213" s="429"/>
      <c r="FS213" s="429"/>
      <c r="FT213" s="429"/>
      <c r="FU213" s="429"/>
      <c r="FV213" s="429"/>
      <c r="FW213" s="429"/>
      <c r="FX213" s="429"/>
      <c r="FY213" s="429"/>
      <c r="FZ213" s="429"/>
      <c r="GA213" s="916"/>
      <c r="GB213" s="916"/>
      <c r="GC213" s="916"/>
      <c r="GD213" s="916"/>
      <c r="GE213" s="916"/>
      <c r="GF213" s="916"/>
      <c r="GG213" s="916"/>
      <c r="GH213" s="916"/>
      <c r="GI213" s="916"/>
      <c r="GJ213" s="916"/>
      <c r="GK213" s="916"/>
      <c r="GL213" s="916"/>
      <c r="GM213" s="916"/>
      <c r="GN213" s="916"/>
      <c r="GO213" s="916"/>
      <c r="GP213" s="975">
        <v>1</v>
      </c>
      <c r="GQ213" s="916"/>
      <c r="GR213" s="916"/>
      <c r="GS213" s="916"/>
      <c r="GT213" s="970"/>
      <c r="GU213" s="972"/>
      <c r="GV213" s="972"/>
      <c r="GW213" s="991">
        <v>1</v>
      </c>
      <c r="GX213" s="916"/>
      <c r="GY213" s="916"/>
      <c r="GZ213" s="916"/>
      <c r="HA213" s="916"/>
      <c r="HB213" s="916"/>
      <c r="HC213" s="916"/>
      <c r="HD213" s="916"/>
      <c r="HE213" s="916"/>
      <c r="HF213" s="916"/>
      <c r="HG213" s="916"/>
      <c r="HH213" s="916"/>
      <c r="HI213" s="438"/>
      <c r="HJ213" s="434"/>
      <c r="HK213" s="434"/>
      <c r="HL213" s="434"/>
      <c r="HM213" s="434"/>
      <c r="HN213" s="434"/>
      <c r="HO213" s="434"/>
      <c r="HP213" s="434"/>
      <c r="HQ213" s="434"/>
      <c r="HR213" s="434"/>
      <c r="HS213" s="434"/>
      <c r="HT213" s="434"/>
      <c r="HU213" s="434"/>
      <c r="HV213" s="434"/>
      <c r="HW213" s="434"/>
      <c r="HX213" s="434"/>
      <c r="HY213" s="434"/>
      <c r="HZ213" s="434"/>
      <c r="IA213" s="434"/>
      <c r="IB213" s="434"/>
      <c r="IC213" s="434"/>
      <c r="ID213" s="434"/>
      <c r="IE213" s="434"/>
      <c r="IF213" s="434"/>
      <c r="IG213" s="434"/>
      <c r="IH213" s="434"/>
      <c r="II213" s="434"/>
      <c r="IJ213" s="434"/>
      <c r="IK213" s="434"/>
      <c r="IL213" s="434"/>
      <c r="IM213" s="434"/>
      <c r="IN213" s="434"/>
      <c r="IO213" s="434"/>
      <c r="IP213" s="434"/>
      <c r="IQ213" s="434"/>
      <c r="IR213" s="434"/>
      <c r="IS213" s="434"/>
      <c r="IT213" s="434"/>
      <c r="IU213" s="434"/>
      <c r="IV213" s="434"/>
      <c r="IW213" s="434"/>
      <c r="IX213" s="434"/>
      <c r="IY213" s="434"/>
      <c r="IZ213" s="434"/>
      <c r="JA213" s="434"/>
      <c r="JB213" s="434"/>
      <c r="JC213" s="434"/>
      <c r="JD213" s="434"/>
      <c r="JE213" s="434"/>
      <c r="JF213" s="434"/>
      <c r="JG213" s="434"/>
      <c r="JH213" s="434"/>
      <c r="JI213" s="434"/>
      <c r="JJ213" s="434"/>
      <c r="JK213" s="434"/>
      <c r="JL213" s="434"/>
      <c r="JM213" s="434"/>
      <c r="JN213" s="434"/>
    </row>
    <row r="214" spans="1:274" ht="12" customHeight="1" x14ac:dyDescent="0.2">
      <c r="A214" s="449"/>
      <c r="B214" s="986"/>
      <c r="C214" s="929"/>
      <c r="D214" s="988"/>
      <c r="E214" s="990"/>
      <c r="F214" s="458" t="str">
        <f>GP5</f>
        <v>MU.12225</v>
      </c>
      <c r="G214" s="430"/>
      <c r="H214" s="429"/>
      <c r="I214" s="429"/>
      <c r="J214" s="429"/>
      <c r="K214" s="429"/>
      <c r="L214" s="429"/>
      <c r="M214" s="429"/>
      <c r="N214" s="429"/>
      <c r="O214" s="429"/>
      <c r="P214" s="429"/>
      <c r="Q214" s="429"/>
      <c r="R214" s="429"/>
      <c r="S214" s="429"/>
      <c r="T214" s="429"/>
      <c r="U214" s="429"/>
      <c r="V214" s="429"/>
      <c r="W214" s="429"/>
      <c r="X214" s="429"/>
      <c r="Y214" s="429"/>
      <c r="Z214" s="429"/>
      <c r="AA214" s="429"/>
      <c r="AB214" s="429"/>
      <c r="AC214" s="429"/>
      <c r="AD214" s="429"/>
      <c r="AE214" s="429"/>
      <c r="AF214" s="429"/>
      <c r="AG214" s="429"/>
      <c r="AH214" s="429"/>
      <c r="AI214" s="429"/>
      <c r="AJ214" s="429"/>
      <c r="AK214" s="429"/>
      <c r="AL214" s="430"/>
      <c r="AM214" s="429"/>
      <c r="AN214" s="429"/>
      <c r="AO214" s="429"/>
      <c r="AP214" s="429"/>
      <c r="AQ214" s="429"/>
      <c r="AR214" s="429"/>
      <c r="AS214" s="429"/>
      <c r="AT214" s="429"/>
      <c r="AU214" s="429"/>
      <c r="AV214" s="429"/>
      <c r="AW214" s="429"/>
      <c r="AX214" s="429"/>
      <c r="AY214" s="429"/>
      <c r="AZ214" s="429"/>
      <c r="BA214" s="430"/>
      <c r="BB214" s="428"/>
      <c r="BC214" s="428"/>
      <c r="BD214" s="429"/>
      <c r="BE214" s="429"/>
      <c r="BF214" s="429"/>
      <c r="BG214" s="429"/>
      <c r="BH214" s="429"/>
      <c r="BI214" s="429"/>
      <c r="BJ214" s="429"/>
      <c r="BK214" s="429"/>
      <c r="BL214" s="429"/>
      <c r="BM214" s="429"/>
      <c r="BN214" s="429"/>
      <c r="BO214" s="429"/>
      <c r="BP214" s="429"/>
      <c r="BQ214" s="429"/>
      <c r="BR214" s="429"/>
      <c r="BS214" s="429"/>
      <c r="BT214" s="430"/>
      <c r="BU214" s="429"/>
      <c r="BV214" s="429"/>
      <c r="BW214" s="429"/>
      <c r="BX214" s="429"/>
      <c r="BY214" s="429"/>
      <c r="BZ214" s="429"/>
      <c r="CA214" s="429"/>
      <c r="CB214" s="429"/>
      <c r="CC214" s="429"/>
      <c r="CD214" s="429"/>
      <c r="CE214" s="429"/>
      <c r="CF214" s="429"/>
      <c r="CG214" s="429"/>
      <c r="CH214" s="429"/>
      <c r="CI214" s="428"/>
      <c r="CJ214" s="430"/>
      <c r="CK214" s="429"/>
      <c r="CL214" s="429"/>
      <c r="CM214" s="429"/>
      <c r="CN214" s="429"/>
      <c r="CO214" s="429"/>
      <c r="CP214" s="429"/>
      <c r="CQ214" s="429"/>
      <c r="CR214" s="429"/>
      <c r="CS214" s="429"/>
      <c r="CT214" s="429"/>
      <c r="CU214" s="429"/>
      <c r="CV214" s="429"/>
      <c r="CW214" s="429"/>
      <c r="CX214" s="429"/>
      <c r="CY214" s="429"/>
      <c r="CZ214" s="429"/>
      <c r="DA214" s="429"/>
      <c r="DB214" s="429"/>
      <c r="DC214" s="429"/>
      <c r="DD214" s="429"/>
      <c r="DE214" s="429"/>
      <c r="DF214" s="429"/>
      <c r="DG214" s="429"/>
      <c r="DH214" s="429"/>
      <c r="DI214" s="429"/>
      <c r="DJ214" s="429"/>
      <c r="DK214" s="429"/>
      <c r="DL214" s="429"/>
      <c r="DM214" s="429"/>
      <c r="DN214" s="429"/>
      <c r="DO214" s="430"/>
      <c r="DP214" s="428"/>
      <c r="DQ214" s="428"/>
      <c r="DR214" s="428"/>
      <c r="DS214" s="428"/>
      <c r="DT214" s="429"/>
      <c r="DU214" s="429"/>
      <c r="DV214" s="429"/>
      <c r="DW214" s="429"/>
      <c r="DX214" s="429"/>
      <c r="DY214" s="429"/>
      <c r="DZ214" s="429"/>
      <c r="EA214" s="429"/>
      <c r="EB214" s="429"/>
      <c r="EC214" s="429"/>
      <c r="ED214" s="429"/>
      <c r="EE214" s="429"/>
      <c r="EF214" s="429"/>
      <c r="EG214" s="429"/>
      <c r="EH214" s="429"/>
      <c r="EI214" s="429"/>
      <c r="EJ214" s="429"/>
      <c r="EK214" s="429"/>
      <c r="EL214" s="429"/>
      <c r="EM214" s="429"/>
      <c r="EN214" s="429"/>
      <c r="EO214" s="429"/>
      <c r="EP214" s="429"/>
      <c r="EQ214" s="429"/>
      <c r="ER214" s="429"/>
      <c r="ES214" s="429"/>
      <c r="ET214" s="429"/>
      <c r="EU214" s="429"/>
      <c r="EV214" s="429"/>
      <c r="EW214" s="429"/>
      <c r="EX214" s="429"/>
      <c r="EY214" s="429"/>
      <c r="EZ214" s="429"/>
      <c r="FA214" s="429"/>
      <c r="FB214" s="429"/>
      <c r="FC214" s="429"/>
      <c r="FD214" s="429"/>
      <c r="FE214" s="429"/>
      <c r="FF214" s="429"/>
      <c r="FG214" s="429"/>
      <c r="FH214" s="429"/>
      <c r="FI214" s="429"/>
      <c r="FJ214" s="429"/>
      <c r="FK214" s="429"/>
      <c r="FL214" s="429"/>
      <c r="FM214" s="429"/>
      <c r="FN214" s="429"/>
      <c r="FO214" s="429"/>
      <c r="FP214" s="429"/>
      <c r="FQ214" s="429"/>
      <c r="FR214" s="429"/>
      <c r="FS214" s="429"/>
      <c r="FT214" s="429"/>
      <c r="FU214" s="429"/>
      <c r="FV214" s="429"/>
      <c r="FW214" s="429"/>
      <c r="FX214" s="429"/>
      <c r="FY214" s="429"/>
      <c r="FZ214" s="429"/>
      <c r="GA214" s="917"/>
      <c r="GB214" s="917"/>
      <c r="GC214" s="917"/>
      <c r="GD214" s="917"/>
      <c r="GE214" s="917"/>
      <c r="GF214" s="917"/>
      <c r="GG214" s="917"/>
      <c r="GH214" s="917"/>
      <c r="GI214" s="917"/>
      <c r="GJ214" s="917"/>
      <c r="GK214" s="917"/>
      <c r="GL214" s="917"/>
      <c r="GM214" s="917"/>
      <c r="GN214" s="917"/>
      <c r="GO214" s="917"/>
      <c r="GP214" s="976"/>
      <c r="GQ214" s="917"/>
      <c r="GR214" s="917"/>
      <c r="GS214" s="917"/>
      <c r="GT214" s="971"/>
      <c r="GU214" s="972"/>
      <c r="GV214" s="972"/>
      <c r="GW214" s="991"/>
      <c r="GX214" s="917"/>
      <c r="GY214" s="917"/>
      <c r="GZ214" s="917"/>
      <c r="HA214" s="917"/>
      <c r="HB214" s="917"/>
      <c r="HC214" s="917"/>
      <c r="HD214" s="917"/>
      <c r="HE214" s="917"/>
      <c r="HF214" s="917"/>
      <c r="HG214" s="917"/>
      <c r="HH214" s="917"/>
      <c r="HI214" s="439"/>
      <c r="HJ214" s="434"/>
      <c r="HK214" s="434"/>
      <c r="HL214" s="434"/>
      <c r="HM214" s="434"/>
      <c r="HN214" s="434"/>
      <c r="HO214" s="434"/>
      <c r="HP214" s="434"/>
      <c r="HQ214" s="434"/>
      <c r="HR214" s="434"/>
      <c r="HS214" s="434"/>
      <c r="HT214" s="434"/>
      <c r="HU214" s="434"/>
      <c r="HV214" s="434"/>
      <c r="HW214" s="434"/>
      <c r="HX214" s="434"/>
      <c r="HY214" s="434"/>
      <c r="HZ214" s="434"/>
      <c r="IA214" s="434"/>
      <c r="IB214" s="434"/>
      <c r="IC214" s="434"/>
      <c r="ID214" s="434"/>
      <c r="IE214" s="434"/>
      <c r="IF214" s="434"/>
      <c r="IG214" s="434"/>
      <c r="IH214" s="434"/>
      <c r="II214" s="434"/>
      <c r="IJ214" s="434"/>
      <c r="IK214" s="434"/>
      <c r="IL214" s="434"/>
      <c r="IM214" s="434"/>
      <c r="IN214" s="434"/>
      <c r="IO214" s="434"/>
      <c r="IP214" s="434"/>
      <c r="IQ214" s="434"/>
      <c r="IR214" s="434"/>
      <c r="IS214" s="434"/>
      <c r="IT214" s="434"/>
      <c r="IU214" s="434"/>
      <c r="IV214" s="434"/>
      <c r="IW214" s="434"/>
      <c r="IX214" s="434"/>
      <c r="IY214" s="434"/>
      <c r="IZ214" s="434"/>
      <c r="JA214" s="434"/>
      <c r="JB214" s="434"/>
      <c r="JC214" s="434"/>
      <c r="JD214" s="434"/>
      <c r="JE214" s="434"/>
      <c r="JF214" s="434"/>
      <c r="JG214" s="434"/>
      <c r="JH214" s="434"/>
      <c r="JI214" s="434"/>
      <c r="JJ214" s="434"/>
      <c r="JK214" s="434"/>
      <c r="JL214" s="434"/>
      <c r="JM214" s="434"/>
      <c r="JN214" s="434"/>
    </row>
    <row r="215" spans="1:274" ht="13.5" x14ac:dyDescent="0.2">
      <c r="A215" s="449"/>
      <c r="B215" s="992" t="s">
        <v>1312</v>
      </c>
      <c r="C215" s="992"/>
      <c r="D215" s="993"/>
      <c r="E215" s="461">
        <f>E213+E211+E209+E207+E205+E203+E201+E199+E197+E195</f>
        <v>24</v>
      </c>
      <c r="F215" s="462" t="s">
        <v>6</v>
      </c>
      <c r="G215" s="428"/>
      <c r="H215" s="429"/>
      <c r="I215" s="429"/>
      <c r="J215" s="429"/>
      <c r="K215" s="429"/>
      <c r="L215" s="429"/>
      <c r="M215" s="429"/>
      <c r="N215" s="429"/>
      <c r="O215" s="429"/>
      <c r="P215" s="429"/>
      <c r="Q215" s="429"/>
      <c r="R215" s="429"/>
      <c r="S215" s="429"/>
      <c r="T215" s="429"/>
      <c r="U215" s="429"/>
      <c r="V215" s="429"/>
      <c r="W215" s="429"/>
      <c r="X215" s="429"/>
      <c r="Y215" s="429"/>
      <c r="Z215" s="429"/>
      <c r="AA215" s="429"/>
      <c r="AB215" s="429"/>
      <c r="AC215" s="429"/>
      <c r="AD215" s="429"/>
      <c r="AE215" s="429"/>
      <c r="AF215" s="429"/>
      <c r="AG215" s="429"/>
      <c r="AH215" s="429"/>
      <c r="AI215" s="429"/>
      <c r="AJ215" s="429"/>
      <c r="AK215" s="429"/>
      <c r="AL215" s="430"/>
      <c r="AM215" s="429"/>
      <c r="AN215" s="429"/>
      <c r="AO215" s="429"/>
      <c r="AP215" s="429"/>
      <c r="AQ215" s="429"/>
      <c r="AR215" s="429"/>
      <c r="AS215" s="429"/>
      <c r="AT215" s="429"/>
      <c r="AU215" s="429"/>
      <c r="AV215" s="429"/>
      <c r="AW215" s="429"/>
      <c r="AX215" s="429"/>
      <c r="AY215" s="429"/>
      <c r="AZ215" s="429"/>
      <c r="BA215" s="430"/>
      <c r="BB215" s="428"/>
      <c r="BC215" s="428"/>
      <c r="BD215" s="429"/>
      <c r="BE215" s="429"/>
      <c r="BF215" s="429"/>
      <c r="BG215" s="429"/>
      <c r="BH215" s="429"/>
      <c r="BI215" s="429"/>
      <c r="BJ215" s="429"/>
      <c r="BK215" s="429"/>
      <c r="BL215" s="429"/>
      <c r="BM215" s="429"/>
      <c r="BN215" s="429"/>
      <c r="BO215" s="429"/>
      <c r="BP215" s="429"/>
      <c r="BQ215" s="429"/>
      <c r="BR215" s="429"/>
      <c r="BS215" s="429"/>
      <c r="BT215" s="430"/>
      <c r="BU215" s="429"/>
      <c r="BV215" s="429"/>
      <c r="BW215" s="429"/>
      <c r="BX215" s="429"/>
      <c r="BY215" s="429"/>
      <c r="BZ215" s="429"/>
      <c r="CA215" s="429"/>
      <c r="CB215" s="429"/>
      <c r="CC215" s="429"/>
      <c r="CD215" s="429"/>
      <c r="CE215" s="429"/>
      <c r="CF215" s="429"/>
      <c r="CG215" s="429"/>
      <c r="CH215" s="429"/>
      <c r="CI215" s="428"/>
      <c r="CJ215" s="430"/>
      <c r="CK215" s="429"/>
      <c r="CL215" s="429"/>
      <c r="CM215" s="429"/>
      <c r="CN215" s="429"/>
      <c r="CO215" s="429"/>
      <c r="CP215" s="429"/>
      <c r="CQ215" s="429"/>
      <c r="CR215" s="429"/>
      <c r="CS215" s="429"/>
      <c r="CT215" s="429"/>
      <c r="CU215" s="429"/>
      <c r="CV215" s="429"/>
      <c r="CW215" s="429"/>
      <c r="CX215" s="429"/>
      <c r="CY215" s="429"/>
      <c r="CZ215" s="429"/>
      <c r="DA215" s="429"/>
      <c r="DB215" s="429"/>
      <c r="DC215" s="429"/>
      <c r="DD215" s="429"/>
      <c r="DE215" s="429"/>
      <c r="DF215" s="429"/>
      <c r="DG215" s="429"/>
      <c r="DH215" s="429"/>
      <c r="DI215" s="429"/>
      <c r="DJ215" s="429"/>
      <c r="DK215" s="429"/>
      <c r="DL215" s="429"/>
      <c r="DM215" s="429"/>
      <c r="DN215" s="429"/>
      <c r="DO215" s="430"/>
      <c r="DP215" s="428"/>
      <c r="DQ215" s="428"/>
      <c r="DR215" s="428"/>
      <c r="DS215" s="428"/>
      <c r="DT215" s="429"/>
      <c r="DU215" s="429"/>
      <c r="DV215" s="429"/>
      <c r="DW215" s="429"/>
      <c r="DX215" s="429"/>
      <c r="DY215" s="429"/>
      <c r="DZ215" s="429"/>
      <c r="EA215" s="429"/>
      <c r="EB215" s="429"/>
      <c r="EC215" s="429"/>
      <c r="ED215" s="429"/>
      <c r="EE215" s="429"/>
      <c r="EF215" s="429"/>
      <c r="EG215" s="429"/>
      <c r="EH215" s="429"/>
      <c r="EI215" s="429"/>
      <c r="EJ215" s="429"/>
      <c r="EK215" s="429"/>
      <c r="EL215" s="429"/>
      <c r="EM215" s="429"/>
      <c r="EN215" s="429"/>
      <c r="EO215" s="429"/>
      <c r="EP215" s="429"/>
      <c r="EQ215" s="429"/>
      <c r="ER215" s="429"/>
      <c r="ES215" s="429"/>
      <c r="ET215" s="429"/>
      <c r="EU215" s="429"/>
      <c r="EV215" s="429"/>
      <c r="EW215" s="429"/>
      <c r="EX215" s="429"/>
      <c r="EY215" s="429"/>
      <c r="EZ215" s="429"/>
      <c r="FA215" s="429"/>
      <c r="FB215" s="429"/>
      <c r="FC215" s="429"/>
      <c r="FD215" s="429"/>
      <c r="FE215" s="429"/>
      <c r="FF215" s="429"/>
      <c r="FG215" s="429"/>
      <c r="FH215" s="429"/>
      <c r="FI215" s="429"/>
      <c r="FJ215" s="429"/>
      <c r="FK215" s="429"/>
      <c r="FL215" s="429"/>
      <c r="FM215" s="429"/>
      <c r="FN215" s="429"/>
      <c r="FO215" s="429"/>
      <c r="FP215" s="429"/>
      <c r="FQ215" s="429"/>
      <c r="FR215" s="429"/>
      <c r="FS215" s="429"/>
      <c r="FT215" s="429"/>
      <c r="FU215" s="429"/>
      <c r="FV215" s="429"/>
      <c r="FW215" s="429"/>
      <c r="FX215" s="429"/>
      <c r="FY215" s="429"/>
      <c r="FZ215" s="429"/>
      <c r="GA215" s="434"/>
      <c r="GB215" s="434"/>
      <c r="GC215" s="434"/>
      <c r="GD215" s="434"/>
      <c r="GE215" s="434"/>
      <c r="GF215" s="434"/>
      <c r="GG215" s="434"/>
      <c r="GH215" s="434"/>
      <c r="GI215" s="434"/>
      <c r="GJ215" s="434"/>
      <c r="GK215" s="434"/>
      <c r="GL215" s="434"/>
      <c r="GM215" s="434"/>
      <c r="GN215" s="434"/>
      <c r="GO215" s="434"/>
      <c r="GP215" s="434"/>
      <c r="GQ215" s="434"/>
      <c r="GR215" s="434"/>
      <c r="GS215" s="434"/>
      <c r="GT215" s="447"/>
      <c r="GU215" s="448"/>
      <c r="GV215" s="448"/>
      <c r="GW215" s="448"/>
      <c r="GX215" s="434"/>
      <c r="GY215" s="434"/>
      <c r="GZ215" s="434"/>
      <c r="HA215" s="434"/>
      <c r="HB215" s="434"/>
      <c r="HC215" s="434"/>
      <c r="HD215" s="434"/>
      <c r="HE215" s="434"/>
      <c r="HF215" s="434"/>
      <c r="HG215" s="434"/>
      <c r="HH215" s="434"/>
      <c r="HI215" s="434"/>
      <c r="HJ215" s="434"/>
      <c r="HK215" s="434"/>
      <c r="HL215" s="434"/>
      <c r="HM215" s="434"/>
      <c r="HN215" s="434"/>
      <c r="HO215" s="434"/>
      <c r="HP215" s="434"/>
      <c r="HQ215" s="434"/>
      <c r="HR215" s="434"/>
      <c r="HS215" s="434"/>
      <c r="HT215" s="434"/>
      <c r="HU215" s="434"/>
      <c r="HV215" s="434"/>
      <c r="HW215" s="434"/>
      <c r="HX215" s="434"/>
      <c r="HY215" s="434"/>
      <c r="HZ215" s="434"/>
      <c r="IA215" s="434"/>
      <c r="IB215" s="434"/>
      <c r="IC215" s="434"/>
      <c r="ID215" s="434"/>
      <c r="IE215" s="434"/>
      <c r="IF215" s="434"/>
      <c r="IG215" s="434"/>
      <c r="IH215" s="434"/>
      <c r="II215" s="434"/>
      <c r="IJ215" s="434"/>
      <c r="IK215" s="434"/>
      <c r="IL215" s="434"/>
      <c r="IM215" s="434"/>
      <c r="IN215" s="434"/>
      <c r="IO215" s="434"/>
      <c r="IP215" s="434"/>
      <c r="IQ215" s="434"/>
      <c r="IR215" s="434"/>
      <c r="IS215" s="434"/>
      <c r="IT215" s="434"/>
      <c r="IU215" s="434"/>
      <c r="IV215" s="434"/>
      <c r="IW215" s="434"/>
      <c r="IX215" s="434"/>
      <c r="IY215" s="434"/>
      <c r="IZ215" s="434"/>
      <c r="JA215" s="434"/>
      <c r="JB215" s="434"/>
      <c r="JC215" s="434"/>
      <c r="JD215" s="434"/>
      <c r="JE215" s="434"/>
      <c r="JF215" s="434"/>
      <c r="JG215" s="434"/>
      <c r="JH215" s="434"/>
      <c r="JI215" s="434"/>
      <c r="JJ215" s="434"/>
      <c r="JK215" s="434"/>
      <c r="JL215" s="434"/>
      <c r="JM215" s="434"/>
      <c r="JN215" s="434"/>
    </row>
    <row r="216" spans="1:274" ht="13.5" x14ac:dyDescent="0.2">
      <c r="A216" s="449"/>
      <c r="B216" s="983" t="s">
        <v>1331</v>
      </c>
      <c r="C216" s="983"/>
      <c r="D216" s="983"/>
      <c r="E216" s="983"/>
      <c r="F216" s="984"/>
      <c r="G216" s="450"/>
      <c r="H216" s="451"/>
      <c r="I216" s="451"/>
      <c r="J216" s="451"/>
      <c r="K216" s="451"/>
      <c r="L216" s="451"/>
      <c r="M216" s="451"/>
      <c r="N216" s="451"/>
      <c r="O216" s="451"/>
      <c r="P216" s="452"/>
      <c r="Q216" s="451"/>
      <c r="R216" s="451"/>
      <c r="S216" s="451"/>
      <c r="T216" s="451"/>
      <c r="U216" s="451"/>
      <c r="V216" s="451"/>
      <c r="W216" s="451"/>
      <c r="X216" s="451"/>
      <c r="Y216" s="451"/>
      <c r="Z216" s="451"/>
      <c r="AA216" s="451"/>
      <c r="AB216" s="451"/>
      <c r="AC216" s="451"/>
      <c r="AD216" s="451"/>
      <c r="AE216" s="451"/>
      <c r="AF216" s="451"/>
      <c r="AG216" s="451"/>
      <c r="AH216" s="451"/>
      <c r="AI216" s="451"/>
      <c r="AJ216" s="451"/>
      <c r="AK216" s="451"/>
      <c r="AL216" s="451"/>
      <c r="AM216" s="451"/>
      <c r="AN216" s="451"/>
      <c r="AO216" s="451"/>
      <c r="AP216" s="451"/>
      <c r="AQ216" s="451"/>
      <c r="AR216" s="451"/>
      <c r="AS216" s="451"/>
      <c r="AT216" s="451"/>
      <c r="AU216" s="451"/>
      <c r="AV216" s="451"/>
      <c r="AW216" s="451"/>
      <c r="AX216" s="451"/>
      <c r="AY216" s="451"/>
      <c r="AZ216" s="451"/>
      <c r="BA216" s="451"/>
      <c r="BB216" s="451"/>
      <c r="BC216" s="451"/>
      <c r="BD216" s="451"/>
      <c r="BE216" s="451"/>
      <c r="BF216" s="451"/>
      <c r="BG216" s="451"/>
      <c r="BH216" s="451"/>
      <c r="BI216" s="451"/>
      <c r="BJ216" s="451"/>
      <c r="BK216" s="451"/>
      <c r="BL216" s="451"/>
      <c r="BM216" s="451"/>
      <c r="BN216" s="451"/>
      <c r="BO216" s="451"/>
      <c r="BP216" s="451"/>
      <c r="BQ216" s="451"/>
      <c r="BR216" s="451"/>
      <c r="BS216" s="451"/>
      <c r="BT216" s="451"/>
      <c r="BU216" s="451"/>
      <c r="BV216" s="451"/>
      <c r="BW216" s="451"/>
      <c r="BX216" s="451"/>
      <c r="BY216" s="451"/>
      <c r="BZ216" s="451"/>
      <c r="CA216" s="451"/>
      <c r="CB216" s="451"/>
      <c r="CC216" s="451"/>
      <c r="CD216" s="451"/>
      <c r="CE216" s="451"/>
      <c r="CF216" s="451"/>
      <c r="CG216" s="451"/>
      <c r="CH216" s="451"/>
      <c r="CI216" s="451"/>
      <c r="CJ216" s="451"/>
      <c r="CK216" s="451"/>
      <c r="CL216" s="451"/>
      <c r="CM216" s="451"/>
      <c r="CN216" s="451"/>
      <c r="CO216" s="451"/>
      <c r="CP216" s="451"/>
      <c r="CQ216" s="451"/>
      <c r="CR216" s="451"/>
      <c r="CS216" s="451"/>
      <c r="CT216" s="451"/>
      <c r="CU216" s="451"/>
      <c r="CV216" s="451"/>
      <c r="CW216" s="451"/>
      <c r="CX216" s="451"/>
      <c r="CY216" s="451"/>
      <c r="CZ216" s="451"/>
      <c r="DA216" s="451"/>
      <c r="DB216" s="451"/>
      <c r="DC216" s="451"/>
      <c r="DD216" s="451"/>
      <c r="DE216" s="451"/>
      <c r="DF216" s="451"/>
      <c r="DG216" s="451"/>
      <c r="DH216" s="451"/>
      <c r="DI216" s="451"/>
      <c r="DJ216" s="451"/>
      <c r="DK216" s="451"/>
      <c r="DL216" s="451"/>
      <c r="DM216" s="451"/>
      <c r="DN216" s="451"/>
      <c r="DO216" s="451"/>
      <c r="DP216" s="451"/>
      <c r="DQ216" s="451"/>
      <c r="DR216" s="451"/>
      <c r="DS216" s="451"/>
      <c r="DT216" s="451"/>
      <c r="DU216" s="451"/>
      <c r="DV216" s="451"/>
      <c r="DW216" s="451"/>
      <c r="DX216" s="451"/>
      <c r="DY216" s="451"/>
      <c r="DZ216" s="451"/>
      <c r="EA216" s="451"/>
      <c r="EB216" s="451"/>
      <c r="EC216" s="451"/>
      <c r="ED216" s="451"/>
      <c r="EE216" s="451"/>
      <c r="EF216" s="451"/>
      <c r="EG216" s="451"/>
      <c r="EH216" s="451"/>
      <c r="EI216" s="451"/>
      <c r="EJ216" s="451"/>
      <c r="EK216" s="451"/>
      <c r="EL216" s="451"/>
      <c r="EM216" s="451"/>
      <c r="EN216" s="451"/>
      <c r="EO216" s="451"/>
      <c r="EP216" s="451"/>
      <c r="EQ216" s="451"/>
      <c r="ER216" s="451"/>
      <c r="ES216" s="451"/>
      <c r="ET216" s="451"/>
      <c r="EU216" s="451"/>
      <c r="EV216" s="451"/>
      <c r="EW216" s="451"/>
      <c r="EX216" s="451"/>
      <c r="EY216" s="451"/>
      <c r="EZ216" s="451"/>
      <c r="FA216" s="451"/>
      <c r="FB216" s="451"/>
      <c r="FC216" s="451"/>
      <c r="FD216" s="451"/>
      <c r="FE216" s="451"/>
      <c r="FF216" s="451"/>
      <c r="FG216" s="451"/>
      <c r="FH216" s="451"/>
      <c r="FI216" s="451"/>
      <c r="FJ216" s="451"/>
      <c r="FK216" s="451"/>
      <c r="FL216" s="451"/>
      <c r="FM216" s="451"/>
      <c r="FN216" s="451"/>
      <c r="FO216" s="451"/>
      <c r="FP216" s="451"/>
      <c r="FQ216" s="451"/>
      <c r="FR216" s="451"/>
      <c r="FS216" s="451"/>
      <c r="FT216" s="451"/>
      <c r="FU216" s="451"/>
      <c r="FV216" s="451"/>
      <c r="FW216" s="451"/>
      <c r="FX216" s="451"/>
      <c r="FY216" s="451"/>
      <c r="FZ216" s="451"/>
      <c r="GA216" s="439"/>
      <c r="GB216" s="439"/>
      <c r="GC216" s="439"/>
      <c r="GD216" s="439"/>
      <c r="GE216" s="439"/>
      <c r="GF216" s="439"/>
      <c r="GG216" s="439"/>
      <c r="GH216" s="439"/>
      <c r="GI216" s="439"/>
      <c r="GJ216" s="439"/>
      <c r="GK216" s="439"/>
      <c r="GL216" s="439"/>
      <c r="GM216" s="439"/>
      <c r="GN216" s="439"/>
      <c r="GO216" s="439"/>
      <c r="GP216" s="439"/>
      <c r="GQ216" s="439"/>
      <c r="GR216" s="439"/>
      <c r="GS216" s="439"/>
      <c r="GT216" s="453"/>
      <c r="GU216" s="454"/>
      <c r="GV216" s="454"/>
      <c r="GW216" s="454"/>
      <c r="GX216" s="439"/>
      <c r="GY216" s="439"/>
      <c r="GZ216" s="439"/>
      <c r="HA216" s="439"/>
      <c r="HB216" s="439"/>
      <c r="HC216" s="439"/>
      <c r="HD216" s="439"/>
      <c r="HE216" s="439"/>
      <c r="HF216" s="439"/>
      <c r="HG216" s="439"/>
      <c r="HH216" s="439"/>
      <c r="HI216" s="439"/>
      <c r="HJ216" s="439"/>
      <c r="HK216" s="439"/>
      <c r="HL216" s="439"/>
      <c r="HM216" s="439"/>
      <c r="HN216" s="439"/>
      <c r="HO216" s="439"/>
      <c r="HP216" s="439"/>
      <c r="HQ216" s="439"/>
      <c r="HR216" s="439"/>
      <c r="HS216" s="439"/>
      <c r="HT216" s="439"/>
      <c r="HU216" s="439"/>
      <c r="HV216" s="439"/>
      <c r="HW216" s="439"/>
      <c r="HX216" s="439"/>
      <c r="HY216" s="439"/>
      <c r="HZ216" s="439"/>
      <c r="IA216" s="439"/>
      <c r="IB216" s="439"/>
      <c r="IC216" s="439"/>
      <c r="ID216" s="439"/>
      <c r="IE216" s="439"/>
      <c r="IF216" s="439"/>
      <c r="IG216" s="439"/>
      <c r="IH216" s="439"/>
      <c r="II216" s="439"/>
      <c r="IJ216" s="439"/>
      <c r="IK216" s="439"/>
      <c r="IL216" s="439"/>
      <c r="IM216" s="439"/>
      <c r="IN216" s="439"/>
      <c r="IO216" s="439"/>
      <c r="IP216" s="455"/>
      <c r="IQ216" s="455"/>
      <c r="IR216" s="455"/>
      <c r="IS216" s="455"/>
      <c r="IT216" s="455"/>
      <c r="IU216" s="455"/>
      <c r="IV216" s="455"/>
      <c r="IW216" s="455"/>
      <c r="IX216" s="455"/>
      <c r="IY216" s="455"/>
      <c r="IZ216" s="455"/>
      <c r="JA216" s="455"/>
      <c r="JB216" s="455"/>
      <c r="JC216" s="455"/>
      <c r="JD216" s="455"/>
      <c r="JE216" s="455"/>
      <c r="JF216" s="455"/>
      <c r="JG216" s="455"/>
      <c r="JH216" s="455"/>
      <c r="JI216" s="455"/>
      <c r="JJ216" s="455"/>
      <c r="JK216" s="455"/>
      <c r="JL216" s="455"/>
      <c r="JM216" s="455"/>
      <c r="JN216" s="455"/>
    </row>
    <row r="217" spans="1:274" ht="12" customHeight="1" x14ac:dyDescent="0.2">
      <c r="A217" s="449"/>
      <c r="B217" s="985">
        <f>B195</f>
        <v>1</v>
      </c>
      <c r="C217" s="927" t="s">
        <v>1319</v>
      </c>
      <c r="D217" s="987" t="s">
        <v>1320</v>
      </c>
      <c r="E217" s="989">
        <v>2</v>
      </c>
      <c r="F217" s="457" t="str">
        <f>JA5</f>
        <v>SB.11202</v>
      </c>
      <c r="G217" s="430"/>
      <c r="H217" s="429"/>
      <c r="I217" s="429"/>
      <c r="J217" s="429"/>
      <c r="K217" s="429"/>
      <c r="L217" s="429"/>
      <c r="M217" s="429"/>
      <c r="N217" s="429"/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  <c r="Y217" s="429"/>
      <c r="Z217" s="429"/>
      <c r="AA217" s="429"/>
      <c r="AB217" s="429"/>
      <c r="AC217" s="429"/>
      <c r="AD217" s="429"/>
      <c r="AE217" s="429"/>
      <c r="AF217" s="429"/>
      <c r="AG217" s="429"/>
      <c r="AH217" s="429"/>
      <c r="AI217" s="429"/>
      <c r="AJ217" s="429"/>
      <c r="AK217" s="429"/>
      <c r="AL217" s="430"/>
      <c r="AM217" s="429"/>
      <c r="AN217" s="429"/>
      <c r="AO217" s="429"/>
      <c r="AP217" s="429"/>
      <c r="AQ217" s="429"/>
      <c r="AR217" s="429"/>
      <c r="AS217" s="429"/>
      <c r="AT217" s="429"/>
      <c r="AU217" s="429"/>
      <c r="AV217" s="429"/>
      <c r="AW217" s="429"/>
      <c r="AX217" s="429"/>
      <c r="AY217" s="429"/>
      <c r="AZ217" s="429"/>
      <c r="BA217" s="430"/>
      <c r="BB217" s="428"/>
      <c r="BC217" s="428"/>
      <c r="BD217" s="429"/>
      <c r="BE217" s="429"/>
      <c r="BF217" s="429"/>
      <c r="BG217" s="429"/>
      <c r="BH217" s="429"/>
      <c r="BI217" s="429"/>
      <c r="BJ217" s="429"/>
      <c r="BK217" s="429"/>
      <c r="BL217" s="429"/>
      <c r="BM217" s="429"/>
      <c r="BN217" s="429"/>
      <c r="BO217" s="429"/>
      <c r="BP217" s="429"/>
      <c r="BQ217" s="429"/>
      <c r="BR217" s="429"/>
      <c r="BS217" s="429"/>
      <c r="BT217" s="430"/>
      <c r="BU217" s="429"/>
      <c r="BV217" s="429"/>
      <c r="BW217" s="429"/>
      <c r="BX217" s="429"/>
      <c r="BY217" s="429"/>
      <c r="BZ217" s="429"/>
      <c r="CA217" s="429"/>
      <c r="CB217" s="429"/>
      <c r="CC217" s="429"/>
      <c r="CD217" s="429"/>
      <c r="CE217" s="429"/>
      <c r="CF217" s="429"/>
      <c r="CG217" s="429"/>
      <c r="CH217" s="429"/>
      <c r="CI217" s="428"/>
      <c r="CJ217" s="430"/>
      <c r="CK217" s="429"/>
      <c r="CL217" s="429"/>
      <c r="CM217" s="429"/>
      <c r="CN217" s="429"/>
      <c r="CO217" s="429"/>
      <c r="CP217" s="429"/>
      <c r="CQ217" s="429"/>
      <c r="CR217" s="429"/>
      <c r="CS217" s="429"/>
      <c r="CT217" s="429"/>
      <c r="CU217" s="429"/>
      <c r="CV217" s="429"/>
      <c r="CW217" s="429"/>
      <c r="CX217" s="429"/>
      <c r="CY217" s="429"/>
      <c r="CZ217" s="429"/>
      <c r="DA217" s="429"/>
      <c r="DB217" s="429"/>
      <c r="DC217" s="429"/>
      <c r="DD217" s="429"/>
      <c r="DE217" s="429"/>
      <c r="DF217" s="429"/>
      <c r="DG217" s="429"/>
      <c r="DH217" s="429"/>
      <c r="DI217" s="429"/>
      <c r="DJ217" s="429"/>
      <c r="DK217" s="429"/>
      <c r="DL217" s="429"/>
      <c r="DM217" s="429"/>
      <c r="DN217" s="429"/>
      <c r="DO217" s="430"/>
      <c r="DP217" s="428"/>
      <c r="DQ217" s="428"/>
      <c r="DR217" s="428"/>
      <c r="DS217" s="428"/>
      <c r="DT217" s="429"/>
      <c r="DU217" s="429"/>
      <c r="DV217" s="429"/>
      <c r="DW217" s="429"/>
      <c r="DX217" s="429"/>
      <c r="DY217" s="429"/>
      <c r="DZ217" s="429"/>
      <c r="EA217" s="429"/>
      <c r="EB217" s="429"/>
      <c r="EC217" s="429"/>
      <c r="ED217" s="429"/>
      <c r="EE217" s="429"/>
      <c r="EF217" s="429"/>
      <c r="EG217" s="429"/>
      <c r="EH217" s="429"/>
      <c r="EI217" s="429"/>
      <c r="EJ217" s="429"/>
      <c r="EK217" s="429"/>
      <c r="EL217" s="429"/>
      <c r="EM217" s="429"/>
      <c r="EN217" s="429"/>
      <c r="EO217" s="429"/>
      <c r="EP217" s="429"/>
      <c r="EQ217" s="429"/>
      <c r="ER217" s="429"/>
      <c r="ES217" s="429"/>
      <c r="ET217" s="429"/>
      <c r="EU217" s="429"/>
      <c r="EV217" s="429"/>
      <c r="EW217" s="429"/>
      <c r="EX217" s="429"/>
      <c r="EY217" s="429"/>
      <c r="EZ217" s="429"/>
      <c r="FA217" s="429"/>
      <c r="FB217" s="429"/>
      <c r="FC217" s="429"/>
      <c r="FD217" s="429"/>
      <c r="FE217" s="429"/>
      <c r="FF217" s="429"/>
      <c r="FG217" s="429"/>
      <c r="FH217" s="429"/>
      <c r="FI217" s="429"/>
      <c r="FJ217" s="429"/>
      <c r="FK217" s="429"/>
      <c r="FL217" s="429"/>
      <c r="FM217" s="429"/>
      <c r="FN217" s="429"/>
      <c r="FO217" s="429"/>
      <c r="FP217" s="429"/>
      <c r="FQ217" s="429"/>
      <c r="FR217" s="429"/>
      <c r="FS217" s="429"/>
      <c r="FT217" s="429"/>
      <c r="FU217" s="429"/>
      <c r="FV217" s="429"/>
      <c r="FW217" s="429"/>
      <c r="FX217" s="429"/>
      <c r="FY217" s="429"/>
      <c r="FZ217" s="429"/>
      <c r="GA217" s="916"/>
      <c r="GB217" s="916"/>
      <c r="GC217" s="916"/>
      <c r="GD217" s="916"/>
      <c r="GE217" s="916"/>
      <c r="GF217" s="916"/>
      <c r="GG217" s="916"/>
      <c r="GH217" s="916"/>
      <c r="GI217" s="916"/>
      <c r="GJ217" s="916"/>
      <c r="GK217" s="916"/>
      <c r="GL217" s="916"/>
      <c r="GM217" s="916"/>
      <c r="GN217" s="916"/>
      <c r="GO217" s="916"/>
      <c r="GP217" s="916"/>
      <c r="GQ217" s="916"/>
      <c r="GR217" s="916"/>
      <c r="GS217" s="916"/>
      <c r="GT217" s="970"/>
      <c r="GU217" s="972"/>
      <c r="GV217" s="972"/>
      <c r="GW217" s="972"/>
      <c r="GX217" s="916"/>
      <c r="GY217" s="916"/>
      <c r="GZ217" s="916"/>
      <c r="HA217" s="916"/>
      <c r="HB217" s="916"/>
      <c r="HC217" s="916"/>
      <c r="HD217" s="916"/>
      <c r="HE217" s="916"/>
      <c r="HF217" s="916"/>
      <c r="HG217" s="916"/>
      <c r="HH217" s="916"/>
      <c r="HI217" s="438"/>
      <c r="HJ217" s="434"/>
      <c r="HK217" s="434"/>
      <c r="HL217" s="434"/>
      <c r="HM217" s="434"/>
      <c r="HN217" s="434"/>
      <c r="HO217" s="434"/>
      <c r="HP217" s="434"/>
      <c r="HQ217" s="434"/>
      <c r="HR217" s="434"/>
      <c r="HS217" s="434"/>
      <c r="HT217" s="434"/>
      <c r="HU217" s="434"/>
      <c r="HV217" s="434"/>
      <c r="HW217" s="434"/>
      <c r="HX217" s="434"/>
      <c r="HY217" s="434"/>
      <c r="HZ217" s="434"/>
      <c r="IA217" s="434"/>
      <c r="IB217" s="434"/>
      <c r="IC217" s="434"/>
      <c r="ID217" s="434"/>
      <c r="IE217" s="434"/>
      <c r="IF217" s="434"/>
      <c r="IG217" s="434"/>
      <c r="IH217" s="434"/>
      <c r="II217" s="434"/>
      <c r="IJ217" s="434"/>
      <c r="IK217" s="434"/>
      <c r="IL217" s="434"/>
      <c r="IM217" s="434"/>
      <c r="IN217" s="434"/>
      <c r="IO217" s="434"/>
      <c r="IP217" s="434"/>
      <c r="IQ217" s="434"/>
      <c r="IR217" s="434"/>
      <c r="IS217" s="434"/>
      <c r="IT217" s="434"/>
      <c r="IU217" s="434"/>
      <c r="IV217" s="434"/>
      <c r="IW217" s="434"/>
      <c r="IX217" s="434"/>
      <c r="IY217" s="916">
        <v>1</v>
      </c>
      <c r="IZ217" s="434"/>
      <c r="JA217" s="916">
        <v>1</v>
      </c>
      <c r="JB217" s="434"/>
      <c r="JC217" s="434"/>
      <c r="JD217" s="916"/>
      <c r="JE217" s="434"/>
      <c r="JF217" s="916"/>
      <c r="JG217" s="434"/>
      <c r="JH217" s="434"/>
      <c r="JI217" s="438"/>
      <c r="JJ217" s="438"/>
      <c r="JK217" s="438"/>
      <c r="JL217" s="438"/>
      <c r="JM217" s="438"/>
      <c r="JN217" s="438"/>
    </row>
    <row r="218" spans="1:274" ht="12" customHeight="1" x14ac:dyDescent="0.2">
      <c r="A218" s="449"/>
      <c r="B218" s="986"/>
      <c r="C218" s="929"/>
      <c r="D218" s="988"/>
      <c r="E218" s="990"/>
      <c r="F218" s="457" t="str">
        <f>IY5</f>
        <v>RS.11111</v>
      </c>
      <c r="G218" s="430"/>
      <c r="H218" s="429"/>
      <c r="I218" s="429"/>
      <c r="J218" s="429"/>
      <c r="K218" s="429"/>
      <c r="L218" s="429"/>
      <c r="M218" s="429"/>
      <c r="N218" s="429"/>
      <c r="O218" s="429"/>
      <c r="P218" s="429"/>
      <c r="Q218" s="429"/>
      <c r="R218" s="429"/>
      <c r="S218" s="429"/>
      <c r="T218" s="429"/>
      <c r="U218" s="429"/>
      <c r="V218" s="429"/>
      <c r="W218" s="429"/>
      <c r="X218" s="429"/>
      <c r="Y218" s="429"/>
      <c r="Z218" s="429"/>
      <c r="AA218" s="429"/>
      <c r="AB218" s="429"/>
      <c r="AC218" s="429"/>
      <c r="AD218" s="429"/>
      <c r="AE218" s="429"/>
      <c r="AF218" s="429"/>
      <c r="AG218" s="429"/>
      <c r="AH218" s="429"/>
      <c r="AI218" s="429"/>
      <c r="AJ218" s="429"/>
      <c r="AK218" s="429"/>
      <c r="AL218" s="430"/>
      <c r="AM218" s="429"/>
      <c r="AN218" s="429"/>
      <c r="AO218" s="429"/>
      <c r="AP218" s="429"/>
      <c r="AQ218" s="429"/>
      <c r="AR218" s="429"/>
      <c r="AS218" s="429"/>
      <c r="AT218" s="429"/>
      <c r="AU218" s="429"/>
      <c r="AV218" s="429"/>
      <c r="AW218" s="429"/>
      <c r="AX218" s="429"/>
      <c r="AY218" s="429"/>
      <c r="AZ218" s="429"/>
      <c r="BA218" s="430"/>
      <c r="BB218" s="428"/>
      <c r="BC218" s="428"/>
      <c r="BD218" s="429"/>
      <c r="BE218" s="429"/>
      <c r="BF218" s="429"/>
      <c r="BG218" s="429"/>
      <c r="BH218" s="429"/>
      <c r="BI218" s="429"/>
      <c r="BJ218" s="429"/>
      <c r="BK218" s="429"/>
      <c r="BL218" s="429"/>
      <c r="BM218" s="429"/>
      <c r="BN218" s="429"/>
      <c r="BO218" s="429"/>
      <c r="BP218" s="429"/>
      <c r="BQ218" s="429"/>
      <c r="BR218" s="429"/>
      <c r="BS218" s="429"/>
      <c r="BT218" s="430"/>
      <c r="BU218" s="429"/>
      <c r="BV218" s="429"/>
      <c r="BW218" s="429"/>
      <c r="BX218" s="429"/>
      <c r="BY218" s="429"/>
      <c r="BZ218" s="429"/>
      <c r="CA218" s="429"/>
      <c r="CB218" s="429"/>
      <c r="CC218" s="429"/>
      <c r="CD218" s="429"/>
      <c r="CE218" s="429"/>
      <c r="CF218" s="429"/>
      <c r="CG218" s="429"/>
      <c r="CH218" s="429"/>
      <c r="CI218" s="428"/>
      <c r="CJ218" s="430"/>
      <c r="CK218" s="429"/>
      <c r="CL218" s="429"/>
      <c r="CM218" s="429"/>
      <c r="CN218" s="429"/>
      <c r="CO218" s="429"/>
      <c r="CP218" s="429"/>
      <c r="CQ218" s="429"/>
      <c r="CR218" s="429"/>
      <c r="CS218" s="429"/>
      <c r="CT218" s="429"/>
      <c r="CU218" s="429"/>
      <c r="CV218" s="429"/>
      <c r="CW218" s="429"/>
      <c r="CX218" s="429"/>
      <c r="CY218" s="429"/>
      <c r="CZ218" s="429"/>
      <c r="DA218" s="429"/>
      <c r="DB218" s="429"/>
      <c r="DC218" s="429"/>
      <c r="DD218" s="429"/>
      <c r="DE218" s="429"/>
      <c r="DF218" s="429"/>
      <c r="DG218" s="429"/>
      <c r="DH218" s="429"/>
      <c r="DI218" s="429"/>
      <c r="DJ218" s="429"/>
      <c r="DK218" s="429"/>
      <c r="DL218" s="429"/>
      <c r="DM218" s="429"/>
      <c r="DN218" s="429"/>
      <c r="DO218" s="430"/>
      <c r="DP218" s="428"/>
      <c r="DQ218" s="428"/>
      <c r="DR218" s="428"/>
      <c r="DS218" s="428"/>
      <c r="DT218" s="429"/>
      <c r="DU218" s="429"/>
      <c r="DV218" s="429"/>
      <c r="DW218" s="429"/>
      <c r="DX218" s="429"/>
      <c r="DY218" s="429"/>
      <c r="DZ218" s="429"/>
      <c r="EA218" s="429"/>
      <c r="EB218" s="429"/>
      <c r="EC218" s="429"/>
      <c r="ED218" s="429"/>
      <c r="EE218" s="429"/>
      <c r="EF218" s="429"/>
      <c r="EG218" s="429"/>
      <c r="EH218" s="429"/>
      <c r="EI218" s="429"/>
      <c r="EJ218" s="429"/>
      <c r="EK218" s="429"/>
      <c r="EL218" s="429"/>
      <c r="EM218" s="429"/>
      <c r="EN218" s="429"/>
      <c r="EO218" s="429"/>
      <c r="EP218" s="429"/>
      <c r="EQ218" s="429"/>
      <c r="ER218" s="429"/>
      <c r="ES218" s="429"/>
      <c r="ET218" s="429"/>
      <c r="EU218" s="429"/>
      <c r="EV218" s="429"/>
      <c r="EW218" s="429"/>
      <c r="EX218" s="429"/>
      <c r="EY218" s="429"/>
      <c r="EZ218" s="429"/>
      <c r="FA218" s="429"/>
      <c r="FB218" s="429"/>
      <c r="FC218" s="429"/>
      <c r="FD218" s="429"/>
      <c r="FE218" s="429"/>
      <c r="FF218" s="429"/>
      <c r="FG218" s="429"/>
      <c r="FH218" s="429"/>
      <c r="FI218" s="429"/>
      <c r="FJ218" s="429"/>
      <c r="FK218" s="429"/>
      <c r="FL218" s="429"/>
      <c r="FM218" s="429"/>
      <c r="FN218" s="429"/>
      <c r="FO218" s="429"/>
      <c r="FP218" s="429"/>
      <c r="FQ218" s="429"/>
      <c r="FR218" s="429"/>
      <c r="FS218" s="429"/>
      <c r="FT218" s="429"/>
      <c r="FU218" s="429"/>
      <c r="FV218" s="429"/>
      <c r="FW218" s="429"/>
      <c r="FX218" s="429"/>
      <c r="FY218" s="429"/>
      <c r="FZ218" s="429"/>
      <c r="GA218" s="917"/>
      <c r="GB218" s="917"/>
      <c r="GC218" s="917"/>
      <c r="GD218" s="917"/>
      <c r="GE218" s="917"/>
      <c r="GF218" s="917"/>
      <c r="GG218" s="917"/>
      <c r="GH218" s="917"/>
      <c r="GI218" s="917"/>
      <c r="GJ218" s="917"/>
      <c r="GK218" s="917"/>
      <c r="GL218" s="917"/>
      <c r="GM218" s="917"/>
      <c r="GN218" s="917"/>
      <c r="GO218" s="917"/>
      <c r="GP218" s="917"/>
      <c r="GQ218" s="917"/>
      <c r="GR218" s="917"/>
      <c r="GS218" s="917"/>
      <c r="GT218" s="971"/>
      <c r="GU218" s="972"/>
      <c r="GV218" s="972"/>
      <c r="GW218" s="972"/>
      <c r="GX218" s="917"/>
      <c r="GY218" s="917"/>
      <c r="GZ218" s="917"/>
      <c r="HA218" s="917"/>
      <c r="HB218" s="917"/>
      <c r="HC218" s="917"/>
      <c r="HD218" s="917"/>
      <c r="HE218" s="917"/>
      <c r="HF218" s="917"/>
      <c r="HG218" s="917"/>
      <c r="HH218" s="917"/>
      <c r="HI218" s="439"/>
      <c r="HJ218" s="434"/>
      <c r="HK218" s="434"/>
      <c r="HL218" s="434"/>
      <c r="HM218" s="434"/>
      <c r="HN218" s="434"/>
      <c r="HO218" s="434"/>
      <c r="HP218" s="434"/>
      <c r="HQ218" s="434"/>
      <c r="HR218" s="434"/>
      <c r="HS218" s="434"/>
      <c r="HT218" s="434"/>
      <c r="HU218" s="434"/>
      <c r="HV218" s="434"/>
      <c r="HW218" s="434"/>
      <c r="HX218" s="434"/>
      <c r="HY218" s="434"/>
      <c r="HZ218" s="434"/>
      <c r="IA218" s="434"/>
      <c r="IB218" s="434"/>
      <c r="IC218" s="434"/>
      <c r="ID218" s="434"/>
      <c r="IE218" s="434"/>
      <c r="IF218" s="434"/>
      <c r="IG218" s="434"/>
      <c r="IH218" s="434"/>
      <c r="II218" s="434"/>
      <c r="IJ218" s="434"/>
      <c r="IK218" s="434"/>
      <c r="IL218" s="434"/>
      <c r="IM218" s="434"/>
      <c r="IN218" s="434"/>
      <c r="IO218" s="434"/>
      <c r="IP218" s="434"/>
      <c r="IQ218" s="434"/>
      <c r="IR218" s="434"/>
      <c r="IS218" s="434"/>
      <c r="IT218" s="434"/>
      <c r="IU218" s="434"/>
      <c r="IV218" s="434"/>
      <c r="IW218" s="434"/>
      <c r="IX218" s="434"/>
      <c r="IY218" s="917"/>
      <c r="IZ218" s="434"/>
      <c r="JA218" s="917"/>
      <c r="JB218" s="434"/>
      <c r="JC218" s="434"/>
      <c r="JD218" s="917"/>
      <c r="JE218" s="434"/>
      <c r="JF218" s="917"/>
      <c r="JG218" s="434"/>
      <c r="JH218" s="434"/>
      <c r="JI218" s="439"/>
      <c r="JJ218" s="439"/>
      <c r="JK218" s="439"/>
      <c r="JL218" s="439"/>
      <c r="JM218" s="439"/>
      <c r="JN218" s="439"/>
    </row>
    <row r="219" spans="1:274" ht="12" customHeight="1" x14ac:dyDescent="0.2">
      <c r="A219" s="449"/>
      <c r="B219" s="985">
        <f>B197</f>
        <v>2</v>
      </c>
      <c r="C219" s="927" t="s">
        <v>1321</v>
      </c>
      <c r="D219" s="987" t="s">
        <v>1322</v>
      </c>
      <c r="E219" s="989">
        <v>2</v>
      </c>
      <c r="F219" s="457" t="str">
        <f>HX5</f>
        <v>AJ.14109</v>
      </c>
      <c r="G219" s="430"/>
      <c r="H219" s="429"/>
      <c r="I219" s="429"/>
      <c r="J219" s="429"/>
      <c r="K219" s="429"/>
      <c r="L219" s="429"/>
      <c r="M219" s="429"/>
      <c r="N219" s="429"/>
      <c r="O219" s="429"/>
      <c r="P219" s="429"/>
      <c r="Q219" s="429"/>
      <c r="R219" s="429"/>
      <c r="S219" s="429"/>
      <c r="T219" s="429"/>
      <c r="U219" s="429"/>
      <c r="V219" s="429"/>
      <c r="W219" s="429"/>
      <c r="X219" s="429"/>
      <c r="Y219" s="429"/>
      <c r="Z219" s="429"/>
      <c r="AA219" s="429"/>
      <c r="AB219" s="429"/>
      <c r="AC219" s="429"/>
      <c r="AD219" s="429"/>
      <c r="AE219" s="429"/>
      <c r="AF219" s="429"/>
      <c r="AG219" s="429"/>
      <c r="AH219" s="429"/>
      <c r="AI219" s="429"/>
      <c r="AJ219" s="429"/>
      <c r="AK219" s="429"/>
      <c r="AL219" s="430"/>
      <c r="AM219" s="429"/>
      <c r="AN219" s="429"/>
      <c r="AO219" s="429"/>
      <c r="AP219" s="429"/>
      <c r="AQ219" s="429"/>
      <c r="AR219" s="429"/>
      <c r="AS219" s="429"/>
      <c r="AT219" s="429"/>
      <c r="AU219" s="429"/>
      <c r="AV219" s="429"/>
      <c r="AW219" s="429"/>
      <c r="AX219" s="429"/>
      <c r="AY219" s="429"/>
      <c r="AZ219" s="429"/>
      <c r="BA219" s="430"/>
      <c r="BB219" s="428"/>
      <c r="BC219" s="428"/>
      <c r="BD219" s="429"/>
      <c r="BE219" s="429"/>
      <c r="BF219" s="429"/>
      <c r="BG219" s="429"/>
      <c r="BH219" s="429"/>
      <c r="BI219" s="429"/>
      <c r="BJ219" s="429"/>
      <c r="BK219" s="429"/>
      <c r="BL219" s="429"/>
      <c r="BM219" s="429"/>
      <c r="BN219" s="429"/>
      <c r="BO219" s="429"/>
      <c r="BP219" s="429"/>
      <c r="BQ219" s="429"/>
      <c r="BR219" s="429"/>
      <c r="BS219" s="429"/>
      <c r="BT219" s="430"/>
      <c r="BU219" s="429"/>
      <c r="BV219" s="429"/>
      <c r="BW219" s="429"/>
      <c r="BX219" s="429"/>
      <c r="BY219" s="429"/>
      <c r="BZ219" s="429"/>
      <c r="CA219" s="429"/>
      <c r="CB219" s="429"/>
      <c r="CC219" s="429"/>
      <c r="CD219" s="429"/>
      <c r="CE219" s="429"/>
      <c r="CF219" s="429"/>
      <c r="CG219" s="429"/>
      <c r="CH219" s="429"/>
      <c r="CI219" s="428"/>
      <c r="CJ219" s="430"/>
      <c r="CK219" s="429"/>
      <c r="CL219" s="429"/>
      <c r="CM219" s="429"/>
      <c r="CN219" s="429"/>
      <c r="CO219" s="429"/>
      <c r="CP219" s="429"/>
      <c r="CQ219" s="429"/>
      <c r="CR219" s="429"/>
      <c r="CS219" s="429"/>
      <c r="CT219" s="429"/>
      <c r="CU219" s="429"/>
      <c r="CV219" s="429"/>
      <c r="CW219" s="429"/>
      <c r="CX219" s="429"/>
      <c r="CY219" s="429"/>
      <c r="CZ219" s="429"/>
      <c r="DA219" s="429"/>
      <c r="DB219" s="429"/>
      <c r="DC219" s="429"/>
      <c r="DD219" s="429"/>
      <c r="DE219" s="429"/>
      <c r="DF219" s="429"/>
      <c r="DG219" s="429"/>
      <c r="DH219" s="429"/>
      <c r="DI219" s="429"/>
      <c r="DJ219" s="429"/>
      <c r="DK219" s="429"/>
      <c r="DL219" s="429"/>
      <c r="DM219" s="429"/>
      <c r="DN219" s="429"/>
      <c r="DO219" s="430"/>
      <c r="DP219" s="428"/>
      <c r="DQ219" s="428"/>
      <c r="DR219" s="428"/>
      <c r="DS219" s="428"/>
      <c r="DT219" s="429"/>
      <c r="DU219" s="429"/>
      <c r="DV219" s="429"/>
      <c r="DW219" s="429"/>
      <c r="DX219" s="429"/>
      <c r="DY219" s="429"/>
      <c r="DZ219" s="429"/>
      <c r="EA219" s="429"/>
      <c r="EB219" s="429"/>
      <c r="EC219" s="429"/>
      <c r="ED219" s="429"/>
      <c r="EE219" s="429"/>
      <c r="EF219" s="429"/>
      <c r="EG219" s="429"/>
      <c r="EH219" s="429"/>
      <c r="EI219" s="429"/>
      <c r="EJ219" s="429"/>
      <c r="EK219" s="429"/>
      <c r="EL219" s="429"/>
      <c r="EM219" s="429"/>
      <c r="EN219" s="429"/>
      <c r="EO219" s="429"/>
      <c r="EP219" s="429"/>
      <c r="EQ219" s="429"/>
      <c r="ER219" s="429"/>
      <c r="ES219" s="429"/>
      <c r="ET219" s="429"/>
      <c r="EU219" s="429"/>
      <c r="EV219" s="429"/>
      <c r="EW219" s="429"/>
      <c r="EX219" s="429"/>
      <c r="EY219" s="429"/>
      <c r="EZ219" s="429"/>
      <c r="FA219" s="429"/>
      <c r="FB219" s="429"/>
      <c r="FC219" s="429"/>
      <c r="FD219" s="429"/>
      <c r="FE219" s="429"/>
      <c r="FF219" s="429"/>
      <c r="FG219" s="429"/>
      <c r="FH219" s="429"/>
      <c r="FI219" s="429"/>
      <c r="FJ219" s="429"/>
      <c r="FK219" s="429"/>
      <c r="FL219" s="429"/>
      <c r="FM219" s="429"/>
      <c r="FN219" s="429"/>
      <c r="FO219" s="429"/>
      <c r="FP219" s="429"/>
      <c r="FQ219" s="429"/>
      <c r="FR219" s="429"/>
      <c r="FS219" s="429"/>
      <c r="FT219" s="429"/>
      <c r="FU219" s="429"/>
      <c r="FV219" s="429"/>
      <c r="FW219" s="429"/>
      <c r="FX219" s="429"/>
      <c r="FY219" s="429"/>
      <c r="FZ219" s="429"/>
      <c r="GA219" s="916"/>
      <c r="GB219" s="916"/>
      <c r="GC219" s="916"/>
      <c r="GD219" s="916"/>
      <c r="GE219" s="916"/>
      <c r="GF219" s="916"/>
      <c r="GG219" s="916"/>
      <c r="GH219" s="916"/>
      <c r="GI219" s="916"/>
      <c r="GJ219" s="916"/>
      <c r="GK219" s="916"/>
      <c r="GL219" s="916"/>
      <c r="GM219" s="916"/>
      <c r="GN219" s="916"/>
      <c r="GO219" s="916"/>
      <c r="GP219" s="916"/>
      <c r="GQ219" s="916"/>
      <c r="GR219" s="916"/>
      <c r="GS219" s="916"/>
      <c r="GT219" s="970"/>
      <c r="GU219" s="972"/>
      <c r="GV219" s="972"/>
      <c r="GW219" s="972"/>
      <c r="GX219" s="916"/>
      <c r="GY219" s="916"/>
      <c r="GZ219" s="916"/>
      <c r="HA219" s="916"/>
      <c r="HB219" s="916"/>
      <c r="HC219" s="916"/>
      <c r="HD219" s="916"/>
      <c r="HE219" s="916"/>
      <c r="HF219" s="916"/>
      <c r="HG219" s="916"/>
      <c r="HH219" s="916"/>
      <c r="HI219" s="438"/>
      <c r="HJ219" s="434"/>
      <c r="HK219" s="434"/>
      <c r="HL219" s="434"/>
      <c r="HM219" s="434"/>
      <c r="HN219" s="434"/>
      <c r="HO219" s="434"/>
      <c r="HP219" s="434"/>
      <c r="HQ219" s="434"/>
      <c r="HR219" s="434"/>
      <c r="HS219" s="434"/>
      <c r="HT219" s="434"/>
      <c r="HU219" s="434"/>
      <c r="HV219" s="434"/>
      <c r="HW219" s="434"/>
      <c r="HX219" s="916">
        <v>1</v>
      </c>
      <c r="HY219" s="434"/>
      <c r="HZ219" s="434"/>
      <c r="IA219" s="916">
        <v>1</v>
      </c>
      <c r="IB219" s="434"/>
      <c r="IC219" s="434"/>
      <c r="ID219" s="434"/>
      <c r="IE219" s="434"/>
      <c r="IF219" s="434"/>
      <c r="IG219" s="434"/>
      <c r="IH219" s="434"/>
      <c r="II219" s="434"/>
      <c r="IJ219" s="434"/>
      <c r="IK219" s="434"/>
      <c r="IL219" s="434"/>
      <c r="IM219" s="434"/>
      <c r="IN219" s="434"/>
      <c r="IO219" s="434"/>
      <c r="IP219" s="434"/>
      <c r="IQ219" s="434"/>
      <c r="IR219" s="434"/>
      <c r="IS219" s="434"/>
      <c r="IT219" s="434"/>
      <c r="IU219" s="434"/>
      <c r="IV219" s="434"/>
      <c r="IW219" s="434"/>
      <c r="IX219" s="434"/>
      <c r="IY219" s="434"/>
      <c r="IZ219" s="434"/>
      <c r="JA219" s="434"/>
      <c r="JB219" s="434"/>
      <c r="JC219" s="434"/>
      <c r="JD219" s="434"/>
      <c r="JE219" s="434"/>
      <c r="JF219" s="434"/>
      <c r="JG219" s="434"/>
      <c r="JH219" s="434"/>
      <c r="JI219" s="434"/>
      <c r="JJ219" s="434"/>
      <c r="JK219" s="434"/>
      <c r="JL219" s="434"/>
      <c r="JM219" s="434"/>
      <c r="JN219" s="434"/>
    </row>
    <row r="220" spans="1:274" ht="12" customHeight="1" x14ac:dyDescent="0.2">
      <c r="A220" s="449"/>
      <c r="B220" s="986"/>
      <c r="C220" s="929"/>
      <c r="D220" s="988"/>
      <c r="E220" s="990"/>
      <c r="F220" s="457" t="str">
        <f>IA5</f>
        <v>DS.14114</v>
      </c>
      <c r="G220" s="430"/>
      <c r="H220" s="429"/>
      <c r="I220" s="429"/>
      <c r="J220" s="429"/>
      <c r="K220" s="429"/>
      <c r="L220" s="429"/>
      <c r="M220" s="429"/>
      <c r="N220" s="429"/>
      <c r="O220" s="429"/>
      <c r="P220" s="429"/>
      <c r="Q220" s="429"/>
      <c r="R220" s="429"/>
      <c r="S220" s="429"/>
      <c r="T220" s="429"/>
      <c r="U220" s="429"/>
      <c r="V220" s="429"/>
      <c r="W220" s="429"/>
      <c r="X220" s="429"/>
      <c r="Y220" s="429"/>
      <c r="Z220" s="429"/>
      <c r="AA220" s="429"/>
      <c r="AB220" s="429"/>
      <c r="AC220" s="429"/>
      <c r="AD220" s="429"/>
      <c r="AE220" s="429"/>
      <c r="AF220" s="429"/>
      <c r="AG220" s="429"/>
      <c r="AH220" s="429"/>
      <c r="AI220" s="429"/>
      <c r="AJ220" s="429"/>
      <c r="AK220" s="429"/>
      <c r="AL220" s="430"/>
      <c r="AM220" s="429"/>
      <c r="AN220" s="429"/>
      <c r="AO220" s="429"/>
      <c r="AP220" s="429"/>
      <c r="AQ220" s="429"/>
      <c r="AR220" s="429"/>
      <c r="AS220" s="429"/>
      <c r="AT220" s="429"/>
      <c r="AU220" s="429"/>
      <c r="AV220" s="429"/>
      <c r="AW220" s="429"/>
      <c r="AX220" s="429"/>
      <c r="AY220" s="429"/>
      <c r="AZ220" s="429"/>
      <c r="BA220" s="430"/>
      <c r="BB220" s="428"/>
      <c r="BC220" s="428"/>
      <c r="BD220" s="429"/>
      <c r="BE220" s="429"/>
      <c r="BF220" s="429"/>
      <c r="BG220" s="429"/>
      <c r="BH220" s="429"/>
      <c r="BI220" s="429"/>
      <c r="BJ220" s="429"/>
      <c r="BK220" s="429"/>
      <c r="BL220" s="429"/>
      <c r="BM220" s="429"/>
      <c r="BN220" s="429"/>
      <c r="BO220" s="429"/>
      <c r="BP220" s="429"/>
      <c r="BQ220" s="429"/>
      <c r="BR220" s="429"/>
      <c r="BS220" s="429"/>
      <c r="BT220" s="430"/>
      <c r="BU220" s="429"/>
      <c r="BV220" s="429"/>
      <c r="BW220" s="429"/>
      <c r="BX220" s="429"/>
      <c r="BY220" s="429"/>
      <c r="BZ220" s="429"/>
      <c r="CA220" s="429"/>
      <c r="CB220" s="429"/>
      <c r="CC220" s="429"/>
      <c r="CD220" s="429"/>
      <c r="CE220" s="429"/>
      <c r="CF220" s="429"/>
      <c r="CG220" s="429"/>
      <c r="CH220" s="429"/>
      <c r="CI220" s="428"/>
      <c r="CJ220" s="430"/>
      <c r="CK220" s="429"/>
      <c r="CL220" s="429"/>
      <c r="CM220" s="429"/>
      <c r="CN220" s="429"/>
      <c r="CO220" s="429"/>
      <c r="CP220" s="429"/>
      <c r="CQ220" s="429"/>
      <c r="CR220" s="429"/>
      <c r="CS220" s="429"/>
      <c r="CT220" s="429"/>
      <c r="CU220" s="429"/>
      <c r="CV220" s="429"/>
      <c r="CW220" s="429"/>
      <c r="CX220" s="429"/>
      <c r="CY220" s="429"/>
      <c r="CZ220" s="429"/>
      <c r="DA220" s="429"/>
      <c r="DB220" s="429"/>
      <c r="DC220" s="429"/>
      <c r="DD220" s="429"/>
      <c r="DE220" s="429"/>
      <c r="DF220" s="429"/>
      <c r="DG220" s="429"/>
      <c r="DH220" s="429"/>
      <c r="DI220" s="429"/>
      <c r="DJ220" s="429"/>
      <c r="DK220" s="429"/>
      <c r="DL220" s="429"/>
      <c r="DM220" s="429"/>
      <c r="DN220" s="429"/>
      <c r="DO220" s="430"/>
      <c r="DP220" s="428"/>
      <c r="DQ220" s="428"/>
      <c r="DR220" s="428"/>
      <c r="DS220" s="428"/>
      <c r="DT220" s="429"/>
      <c r="DU220" s="429"/>
      <c r="DV220" s="429"/>
      <c r="DW220" s="429"/>
      <c r="DX220" s="429"/>
      <c r="DY220" s="429"/>
      <c r="DZ220" s="429"/>
      <c r="EA220" s="429"/>
      <c r="EB220" s="429"/>
      <c r="EC220" s="429"/>
      <c r="ED220" s="429"/>
      <c r="EE220" s="429"/>
      <c r="EF220" s="429"/>
      <c r="EG220" s="429"/>
      <c r="EH220" s="429"/>
      <c r="EI220" s="429"/>
      <c r="EJ220" s="429"/>
      <c r="EK220" s="429"/>
      <c r="EL220" s="429"/>
      <c r="EM220" s="429"/>
      <c r="EN220" s="429"/>
      <c r="EO220" s="429"/>
      <c r="EP220" s="429"/>
      <c r="EQ220" s="429"/>
      <c r="ER220" s="429"/>
      <c r="ES220" s="429"/>
      <c r="ET220" s="429"/>
      <c r="EU220" s="429"/>
      <c r="EV220" s="429"/>
      <c r="EW220" s="429"/>
      <c r="EX220" s="429"/>
      <c r="EY220" s="429"/>
      <c r="EZ220" s="429"/>
      <c r="FA220" s="429"/>
      <c r="FB220" s="429"/>
      <c r="FC220" s="429"/>
      <c r="FD220" s="429"/>
      <c r="FE220" s="429"/>
      <c r="FF220" s="429"/>
      <c r="FG220" s="429"/>
      <c r="FH220" s="429"/>
      <c r="FI220" s="429"/>
      <c r="FJ220" s="429"/>
      <c r="FK220" s="429"/>
      <c r="FL220" s="429"/>
      <c r="FM220" s="429"/>
      <c r="FN220" s="429"/>
      <c r="FO220" s="429"/>
      <c r="FP220" s="429"/>
      <c r="FQ220" s="429"/>
      <c r="FR220" s="429"/>
      <c r="FS220" s="429"/>
      <c r="FT220" s="429"/>
      <c r="FU220" s="429"/>
      <c r="FV220" s="429"/>
      <c r="FW220" s="429"/>
      <c r="FX220" s="429"/>
      <c r="FY220" s="429"/>
      <c r="FZ220" s="429"/>
      <c r="GA220" s="917"/>
      <c r="GB220" s="917"/>
      <c r="GC220" s="917"/>
      <c r="GD220" s="917"/>
      <c r="GE220" s="917"/>
      <c r="GF220" s="917"/>
      <c r="GG220" s="917"/>
      <c r="GH220" s="917"/>
      <c r="GI220" s="917"/>
      <c r="GJ220" s="917"/>
      <c r="GK220" s="917"/>
      <c r="GL220" s="917"/>
      <c r="GM220" s="917"/>
      <c r="GN220" s="917"/>
      <c r="GO220" s="917"/>
      <c r="GP220" s="917"/>
      <c r="GQ220" s="917"/>
      <c r="GR220" s="917"/>
      <c r="GS220" s="917"/>
      <c r="GT220" s="971"/>
      <c r="GU220" s="972"/>
      <c r="GV220" s="972"/>
      <c r="GW220" s="972"/>
      <c r="GX220" s="917"/>
      <c r="GY220" s="917"/>
      <c r="GZ220" s="917"/>
      <c r="HA220" s="917"/>
      <c r="HB220" s="917"/>
      <c r="HC220" s="917"/>
      <c r="HD220" s="917"/>
      <c r="HE220" s="917"/>
      <c r="HF220" s="917"/>
      <c r="HG220" s="917"/>
      <c r="HH220" s="917"/>
      <c r="HI220" s="439"/>
      <c r="HJ220" s="434"/>
      <c r="HK220" s="434"/>
      <c r="HL220" s="434"/>
      <c r="HM220" s="434"/>
      <c r="HN220" s="434"/>
      <c r="HO220" s="434"/>
      <c r="HP220" s="434"/>
      <c r="HQ220" s="434"/>
      <c r="HR220" s="434"/>
      <c r="HS220" s="434"/>
      <c r="HT220" s="434"/>
      <c r="HU220" s="434"/>
      <c r="HV220" s="434"/>
      <c r="HW220" s="434"/>
      <c r="HX220" s="917"/>
      <c r="HY220" s="434"/>
      <c r="HZ220" s="434"/>
      <c r="IA220" s="917"/>
      <c r="IB220" s="434"/>
      <c r="IC220" s="434"/>
      <c r="ID220" s="434"/>
      <c r="IE220" s="434"/>
      <c r="IF220" s="434"/>
      <c r="IG220" s="434"/>
      <c r="IH220" s="434"/>
      <c r="II220" s="434"/>
      <c r="IJ220" s="434"/>
      <c r="IK220" s="434"/>
      <c r="IL220" s="434"/>
      <c r="IM220" s="434"/>
      <c r="IN220" s="434"/>
      <c r="IO220" s="434"/>
      <c r="IP220" s="434"/>
      <c r="IQ220" s="434"/>
      <c r="IR220" s="434"/>
      <c r="IS220" s="434"/>
      <c r="IT220" s="434"/>
      <c r="IU220" s="434"/>
      <c r="IV220" s="434"/>
      <c r="IW220" s="434"/>
      <c r="IX220" s="434"/>
      <c r="IY220" s="434"/>
      <c r="IZ220" s="434"/>
      <c r="JA220" s="434"/>
      <c r="JB220" s="434"/>
      <c r="JC220" s="434"/>
      <c r="JD220" s="434"/>
      <c r="JE220" s="434"/>
      <c r="JF220" s="434"/>
      <c r="JG220" s="434"/>
      <c r="JH220" s="434"/>
      <c r="JI220" s="434"/>
      <c r="JJ220" s="434"/>
      <c r="JK220" s="434"/>
      <c r="JL220" s="434"/>
      <c r="JM220" s="434"/>
      <c r="JN220" s="434"/>
    </row>
    <row r="221" spans="1:274" ht="12" customHeight="1" x14ac:dyDescent="0.2">
      <c r="A221" s="449"/>
      <c r="B221" s="985">
        <f>B199</f>
        <v>3</v>
      </c>
      <c r="C221" s="927" t="s">
        <v>1323</v>
      </c>
      <c r="D221" s="987" t="s">
        <v>1193</v>
      </c>
      <c r="E221" s="989">
        <v>3</v>
      </c>
      <c r="F221" s="458" t="str">
        <f>GX5</f>
        <v>SR.12219</v>
      </c>
      <c r="G221" s="430"/>
      <c r="H221" s="429"/>
      <c r="I221" s="429"/>
      <c r="J221" s="429"/>
      <c r="K221" s="429"/>
      <c r="L221" s="429"/>
      <c r="M221" s="429"/>
      <c r="N221" s="429"/>
      <c r="O221" s="429"/>
      <c r="P221" s="429"/>
      <c r="Q221" s="429"/>
      <c r="R221" s="429"/>
      <c r="S221" s="429"/>
      <c r="T221" s="429"/>
      <c r="U221" s="429"/>
      <c r="V221" s="429"/>
      <c r="W221" s="429"/>
      <c r="X221" s="429"/>
      <c r="Y221" s="429"/>
      <c r="Z221" s="429"/>
      <c r="AA221" s="429"/>
      <c r="AB221" s="429"/>
      <c r="AC221" s="429"/>
      <c r="AD221" s="429"/>
      <c r="AE221" s="429"/>
      <c r="AF221" s="429"/>
      <c r="AG221" s="429"/>
      <c r="AH221" s="429"/>
      <c r="AI221" s="429"/>
      <c r="AJ221" s="429"/>
      <c r="AK221" s="429"/>
      <c r="AL221" s="430"/>
      <c r="AM221" s="429"/>
      <c r="AN221" s="429"/>
      <c r="AO221" s="429"/>
      <c r="AP221" s="429"/>
      <c r="AQ221" s="429"/>
      <c r="AR221" s="429"/>
      <c r="AS221" s="429"/>
      <c r="AT221" s="429"/>
      <c r="AU221" s="429"/>
      <c r="AV221" s="429"/>
      <c r="AW221" s="429"/>
      <c r="AX221" s="429"/>
      <c r="AY221" s="429"/>
      <c r="AZ221" s="429"/>
      <c r="BA221" s="430"/>
      <c r="BB221" s="428"/>
      <c r="BC221" s="428"/>
      <c r="BD221" s="429"/>
      <c r="BE221" s="429"/>
      <c r="BF221" s="429"/>
      <c r="BG221" s="429"/>
      <c r="BH221" s="429"/>
      <c r="BI221" s="429"/>
      <c r="BJ221" s="429"/>
      <c r="BK221" s="429"/>
      <c r="BL221" s="429"/>
      <c r="BM221" s="429"/>
      <c r="BN221" s="429"/>
      <c r="BO221" s="429"/>
      <c r="BP221" s="429"/>
      <c r="BQ221" s="429"/>
      <c r="BR221" s="429"/>
      <c r="BS221" s="429"/>
      <c r="BT221" s="430"/>
      <c r="BU221" s="429"/>
      <c r="BV221" s="429"/>
      <c r="BW221" s="429"/>
      <c r="BX221" s="429"/>
      <c r="BY221" s="429"/>
      <c r="BZ221" s="429"/>
      <c r="CA221" s="429"/>
      <c r="CB221" s="429"/>
      <c r="CC221" s="429"/>
      <c r="CD221" s="429"/>
      <c r="CE221" s="429"/>
      <c r="CF221" s="429"/>
      <c r="CG221" s="429"/>
      <c r="CH221" s="429"/>
      <c r="CI221" s="428"/>
      <c r="CJ221" s="430"/>
      <c r="CK221" s="429"/>
      <c r="CL221" s="429"/>
      <c r="CM221" s="429"/>
      <c r="CN221" s="429"/>
      <c r="CO221" s="429"/>
      <c r="CP221" s="429"/>
      <c r="CQ221" s="429"/>
      <c r="CR221" s="429"/>
      <c r="CS221" s="429"/>
      <c r="CT221" s="429"/>
      <c r="CU221" s="429"/>
      <c r="CV221" s="429"/>
      <c r="CW221" s="429"/>
      <c r="CX221" s="429"/>
      <c r="CY221" s="429"/>
      <c r="CZ221" s="429"/>
      <c r="DA221" s="429"/>
      <c r="DB221" s="429"/>
      <c r="DC221" s="429"/>
      <c r="DD221" s="429"/>
      <c r="DE221" s="429"/>
      <c r="DF221" s="429"/>
      <c r="DG221" s="429"/>
      <c r="DH221" s="429"/>
      <c r="DI221" s="429"/>
      <c r="DJ221" s="429"/>
      <c r="DK221" s="429"/>
      <c r="DL221" s="429"/>
      <c r="DM221" s="429"/>
      <c r="DN221" s="429"/>
      <c r="DO221" s="430"/>
      <c r="DP221" s="428"/>
      <c r="DQ221" s="428"/>
      <c r="DR221" s="428"/>
      <c r="DS221" s="428"/>
      <c r="DT221" s="429"/>
      <c r="DU221" s="429"/>
      <c r="DV221" s="429"/>
      <c r="DW221" s="429"/>
      <c r="DX221" s="429"/>
      <c r="DY221" s="429"/>
      <c r="DZ221" s="429"/>
      <c r="EA221" s="429"/>
      <c r="EB221" s="429"/>
      <c r="EC221" s="429"/>
      <c r="ED221" s="429"/>
      <c r="EE221" s="429"/>
      <c r="EF221" s="429"/>
      <c r="EG221" s="429"/>
      <c r="EH221" s="429"/>
      <c r="EI221" s="429"/>
      <c r="EJ221" s="429"/>
      <c r="EK221" s="429"/>
      <c r="EL221" s="429"/>
      <c r="EM221" s="429"/>
      <c r="EN221" s="429"/>
      <c r="EO221" s="429"/>
      <c r="EP221" s="429"/>
      <c r="EQ221" s="429"/>
      <c r="ER221" s="429"/>
      <c r="ES221" s="429"/>
      <c r="ET221" s="429"/>
      <c r="EU221" s="429"/>
      <c r="EV221" s="429"/>
      <c r="EW221" s="429"/>
      <c r="EX221" s="429"/>
      <c r="EY221" s="429"/>
      <c r="EZ221" s="429"/>
      <c r="FA221" s="429"/>
      <c r="FB221" s="429"/>
      <c r="FC221" s="429"/>
      <c r="FD221" s="429"/>
      <c r="FE221" s="429"/>
      <c r="FF221" s="429"/>
      <c r="FG221" s="429"/>
      <c r="FH221" s="429"/>
      <c r="FI221" s="429"/>
      <c r="FJ221" s="429"/>
      <c r="FK221" s="429"/>
      <c r="FL221" s="429"/>
      <c r="FM221" s="429"/>
      <c r="FN221" s="429"/>
      <c r="FO221" s="429"/>
      <c r="FP221" s="429"/>
      <c r="FQ221" s="429"/>
      <c r="FR221" s="429"/>
      <c r="FS221" s="429"/>
      <c r="FT221" s="429"/>
      <c r="FU221" s="429"/>
      <c r="FV221" s="429"/>
      <c r="FW221" s="429"/>
      <c r="FX221" s="429"/>
      <c r="FY221" s="429"/>
      <c r="FZ221" s="429"/>
      <c r="GA221" s="916"/>
      <c r="GB221" s="916"/>
      <c r="GC221" s="916"/>
      <c r="GD221" s="916"/>
      <c r="GE221" s="916"/>
      <c r="GF221" s="916"/>
      <c r="GG221" s="916"/>
      <c r="GH221" s="916"/>
      <c r="GI221" s="916"/>
      <c r="GJ221" s="916"/>
      <c r="GK221" s="916"/>
      <c r="GL221" s="916"/>
      <c r="GM221" s="916"/>
      <c r="GN221" s="916"/>
      <c r="GO221" s="916"/>
      <c r="GP221" s="916"/>
      <c r="GQ221" s="916"/>
      <c r="GR221" s="916"/>
      <c r="GS221" s="975">
        <v>1.5</v>
      </c>
      <c r="GT221" s="970"/>
      <c r="GU221" s="972"/>
      <c r="GV221" s="972"/>
      <c r="GW221" s="972"/>
      <c r="GX221" s="975">
        <v>1.5</v>
      </c>
      <c r="GY221" s="916"/>
      <c r="GZ221" s="916"/>
      <c r="HA221" s="916"/>
      <c r="HB221" s="916"/>
      <c r="HC221" s="916"/>
      <c r="HD221" s="916"/>
      <c r="HE221" s="916"/>
      <c r="HF221" s="916"/>
      <c r="HG221" s="916"/>
      <c r="HH221" s="916"/>
      <c r="HI221" s="438"/>
      <c r="HJ221" s="434"/>
      <c r="HK221" s="434"/>
      <c r="HL221" s="434"/>
      <c r="HM221" s="434"/>
      <c r="HN221" s="434"/>
      <c r="HO221" s="434"/>
      <c r="HP221" s="434"/>
      <c r="HQ221" s="434"/>
      <c r="HR221" s="434"/>
      <c r="HS221" s="434"/>
      <c r="HT221" s="434"/>
      <c r="HU221" s="434"/>
      <c r="HV221" s="434"/>
      <c r="HW221" s="434"/>
      <c r="HX221" s="434"/>
      <c r="HY221" s="434"/>
      <c r="HZ221" s="434"/>
      <c r="IA221" s="434"/>
      <c r="IB221" s="434"/>
      <c r="IC221" s="434"/>
      <c r="ID221" s="434"/>
      <c r="IE221" s="434"/>
      <c r="IF221" s="434"/>
      <c r="IG221" s="434"/>
      <c r="IH221" s="434"/>
      <c r="II221" s="434"/>
      <c r="IJ221" s="434"/>
      <c r="IK221" s="434"/>
      <c r="IL221" s="434"/>
      <c r="IM221" s="434"/>
      <c r="IN221" s="434"/>
      <c r="IO221" s="434"/>
      <c r="IP221" s="434"/>
      <c r="IQ221" s="434"/>
      <c r="IR221" s="434"/>
      <c r="IS221" s="434"/>
      <c r="IT221" s="434"/>
      <c r="IU221" s="434"/>
      <c r="IV221" s="434"/>
      <c r="IW221" s="434"/>
      <c r="IX221" s="434"/>
      <c r="IY221" s="434"/>
      <c r="IZ221" s="434"/>
      <c r="JA221" s="434"/>
      <c r="JB221" s="434"/>
      <c r="JC221" s="434"/>
      <c r="JD221" s="434"/>
      <c r="JE221" s="434"/>
      <c r="JF221" s="434"/>
      <c r="JG221" s="434"/>
      <c r="JH221" s="434"/>
      <c r="JI221" s="434"/>
      <c r="JJ221" s="434"/>
      <c r="JK221" s="434"/>
      <c r="JL221" s="434"/>
      <c r="JM221" s="434"/>
      <c r="JN221" s="434"/>
    </row>
    <row r="222" spans="1:274" ht="12" customHeight="1" x14ac:dyDescent="0.2">
      <c r="A222" s="449"/>
      <c r="B222" s="986"/>
      <c r="C222" s="929"/>
      <c r="D222" s="988"/>
      <c r="E222" s="990"/>
      <c r="F222" s="458" t="str">
        <f>GS5</f>
        <v>ER.12227</v>
      </c>
      <c r="G222" s="430"/>
      <c r="H222" s="429"/>
      <c r="I222" s="429"/>
      <c r="J222" s="429"/>
      <c r="K222" s="429"/>
      <c r="L222" s="429"/>
      <c r="M222" s="429"/>
      <c r="N222" s="429"/>
      <c r="O222" s="429"/>
      <c r="P222" s="429"/>
      <c r="Q222" s="429"/>
      <c r="R222" s="429"/>
      <c r="S222" s="429"/>
      <c r="T222" s="429"/>
      <c r="U222" s="429"/>
      <c r="V222" s="429"/>
      <c r="W222" s="429"/>
      <c r="X222" s="429"/>
      <c r="Y222" s="429"/>
      <c r="Z222" s="429"/>
      <c r="AA222" s="429"/>
      <c r="AB222" s="429"/>
      <c r="AC222" s="429"/>
      <c r="AD222" s="429"/>
      <c r="AE222" s="429"/>
      <c r="AF222" s="429"/>
      <c r="AG222" s="429"/>
      <c r="AH222" s="429"/>
      <c r="AI222" s="429"/>
      <c r="AJ222" s="429"/>
      <c r="AK222" s="429"/>
      <c r="AL222" s="430"/>
      <c r="AM222" s="429"/>
      <c r="AN222" s="429"/>
      <c r="AO222" s="429"/>
      <c r="AP222" s="429"/>
      <c r="AQ222" s="429"/>
      <c r="AR222" s="429"/>
      <c r="AS222" s="429"/>
      <c r="AT222" s="429"/>
      <c r="AU222" s="429"/>
      <c r="AV222" s="429"/>
      <c r="AW222" s="429"/>
      <c r="AX222" s="429"/>
      <c r="AY222" s="429"/>
      <c r="AZ222" s="429"/>
      <c r="BA222" s="430"/>
      <c r="BB222" s="428"/>
      <c r="BC222" s="428"/>
      <c r="BD222" s="429"/>
      <c r="BE222" s="429"/>
      <c r="BF222" s="429"/>
      <c r="BG222" s="429"/>
      <c r="BH222" s="429"/>
      <c r="BI222" s="429"/>
      <c r="BJ222" s="429"/>
      <c r="BK222" s="429"/>
      <c r="BL222" s="429"/>
      <c r="BM222" s="429"/>
      <c r="BN222" s="429"/>
      <c r="BO222" s="429"/>
      <c r="BP222" s="429"/>
      <c r="BQ222" s="429"/>
      <c r="BR222" s="429"/>
      <c r="BS222" s="429"/>
      <c r="BT222" s="430"/>
      <c r="BU222" s="429"/>
      <c r="BV222" s="429"/>
      <c r="BW222" s="429"/>
      <c r="BX222" s="429"/>
      <c r="BY222" s="429"/>
      <c r="BZ222" s="429"/>
      <c r="CA222" s="429"/>
      <c r="CB222" s="429"/>
      <c r="CC222" s="429"/>
      <c r="CD222" s="429"/>
      <c r="CE222" s="429"/>
      <c r="CF222" s="429"/>
      <c r="CG222" s="429"/>
      <c r="CH222" s="429"/>
      <c r="CI222" s="428"/>
      <c r="CJ222" s="430"/>
      <c r="CK222" s="429"/>
      <c r="CL222" s="429"/>
      <c r="CM222" s="429"/>
      <c r="CN222" s="429"/>
      <c r="CO222" s="429"/>
      <c r="CP222" s="429"/>
      <c r="CQ222" s="429"/>
      <c r="CR222" s="429"/>
      <c r="CS222" s="429"/>
      <c r="CT222" s="429"/>
      <c r="CU222" s="429"/>
      <c r="CV222" s="429"/>
      <c r="CW222" s="429"/>
      <c r="CX222" s="429"/>
      <c r="CY222" s="429"/>
      <c r="CZ222" s="429"/>
      <c r="DA222" s="429"/>
      <c r="DB222" s="429"/>
      <c r="DC222" s="429"/>
      <c r="DD222" s="429"/>
      <c r="DE222" s="429"/>
      <c r="DF222" s="429"/>
      <c r="DG222" s="429"/>
      <c r="DH222" s="429"/>
      <c r="DI222" s="429"/>
      <c r="DJ222" s="429"/>
      <c r="DK222" s="429"/>
      <c r="DL222" s="429"/>
      <c r="DM222" s="429"/>
      <c r="DN222" s="429"/>
      <c r="DO222" s="430"/>
      <c r="DP222" s="428"/>
      <c r="DQ222" s="428"/>
      <c r="DR222" s="428"/>
      <c r="DS222" s="428"/>
      <c r="DT222" s="429"/>
      <c r="DU222" s="429"/>
      <c r="DV222" s="429"/>
      <c r="DW222" s="429"/>
      <c r="DX222" s="429"/>
      <c r="DY222" s="429"/>
      <c r="DZ222" s="429"/>
      <c r="EA222" s="429"/>
      <c r="EB222" s="429"/>
      <c r="EC222" s="429"/>
      <c r="ED222" s="429"/>
      <c r="EE222" s="429"/>
      <c r="EF222" s="429"/>
      <c r="EG222" s="429"/>
      <c r="EH222" s="429"/>
      <c r="EI222" s="429"/>
      <c r="EJ222" s="429"/>
      <c r="EK222" s="429"/>
      <c r="EL222" s="429"/>
      <c r="EM222" s="429"/>
      <c r="EN222" s="429"/>
      <c r="EO222" s="429"/>
      <c r="EP222" s="429"/>
      <c r="EQ222" s="429"/>
      <c r="ER222" s="429"/>
      <c r="ES222" s="429"/>
      <c r="ET222" s="429"/>
      <c r="EU222" s="429"/>
      <c r="EV222" s="429"/>
      <c r="EW222" s="429"/>
      <c r="EX222" s="429"/>
      <c r="EY222" s="429"/>
      <c r="EZ222" s="429"/>
      <c r="FA222" s="429"/>
      <c r="FB222" s="429"/>
      <c r="FC222" s="429"/>
      <c r="FD222" s="429"/>
      <c r="FE222" s="429"/>
      <c r="FF222" s="429"/>
      <c r="FG222" s="429"/>
      <c r="FH222" s="429"/>
      <c r="FI222" s="429"/>
      <c r="FJ222" s="429"/>
      <c r="FK222" s="429"/>
      <c r="FL222" s="429"/>
      <c r="FM222" s="429"/>
      <c r="FN222" s="429"/>
      <c r="FO222" s="429"/>
      <c r="FP222" s="429"/>
      <c r="FQ222" s="429"/>
      <c r="FR222" s="429"/>
      <c r="FS222" s="429"/>
      <c r="FT222" s="429"/>
      <c r="FU222" s="429"/>
      <c r="FV222" s="429"/>
      <c r="FW222" s="429"/>
      <c r="FX222" s="429"/>
      <c r="FY222" s="429"/>
      <c r="FZ222" s="429"/>
      <c r="GA222" s="917"/>
      <c r="GB222" s="917"/>
      <c r="GC222" s="917"/>
      <c r="GD222" s="917"/>
      <c r="GE222" s="917"/>
      <c r="GF222" s="917"/>
      <c r="GG222" s="917"/>
      <c r="GH222" s="917"/>
      <c r="GI222" s="917"/>
      <c r="GJ222" s="917"/>
      <c r="GK222" s="917"/>
      <c r="GL222" s="917"/>
      <c r="GM222" s="917"/>
      <c r="GN222" s="917"/>
      <c r="GO222" s="917"/>
      <c r="GP222" s="917"/>
      <c r="GQ222" s="917"/>
      <c r="GR222" s="917"/>
      <c r="GS222" s="976"/>
      <c r="GT222" s="971"/>
      <c r="GU222" s="972"/>
      <c r="GV222" s="972"/>
      <c r="GW222" s="972"/>
      <c r="GX222" s="976"/>
      <c r="GY222" s="917"/>
      <c r="GZ222" s="917"/>
      <c r="HA222" s="917"/>
      <c r="HB222" s="917"/>
      <c r="HC222" s="917"/>
      <c r="HD222" s="917"/>
      <c r="HE222" s="917"/>
      <c r="HF222" s="917"/>
      <c r="HG222" s="917"/>
      <c r="HH222" s="917"/>
      <c r="HI222" s="439"/>
      <c r="HJ222" s="434"/>
      <c r="HK222" s="434"/>
      <c r="HL222" s="434"/>
      <c r="HM222" s="434"/>
      <c r="HN222" s="434"/>
      <c r="HO222" s="434"/>
      <c r="HP222" s="434"/>
      <c r="HQ222" s="434"/>
      <c r="HR222" s="434"/>
      <c r="HS222" s="434"/>
      <c r="HT222" s="434"/>
      <c r="HU222" s="434"/>
      <c r="HV222" s="434"/>
      <c r="HW222" s="434"/>
      <c r="HX222" s="434"/>
      <c r="HY222" s="434"/>
      <c r="HZ222" s="434"/>
      <c r="IA222" s="434"/>
      <c r="IB222" s="434"/>
      <c r="IC222" s="434"/>
      <c r="ID222" s="434"/>
      <c r="IE222" s="434"/>
      <c r="IF222" s="434"/>
      <c r="IG222" s="434"/>
      <c r="IH222" s="434"/>
      <c r="II222" s="434"/>
      <c r="IJ222" s="434"/>
      <c r="IK222" s="434"/>
      <c r="IL222" s="434"/>
      <c r="IM222" s="434"/>
      <c r="IN222" s="434"/>
      <c r="IO222" s="434"/>
      <c r="IP222" s="434"/>
      <c r="IQ222" s="434"/>
      <c r="IR222" s="434"/>
      <c r="IS222" s="434"/>
      <c r="IT222" s="434"/>
      <c r="IU222" s="434"/>
      <c r="IV222" s="434"/>
      <c r="IW222" s="434"/>
      <c r="IX222" s="434"/>
      <c r="IY222" s="434"/>
      <c r="IZ222" s="434"/>
      <c r="JA222" s="434"/>
      <c r="JB222" s="434"/>
      <c r="JC222" s="434"/>
      <c r="JD222" s="434"/>
      <c r="JE222" s="434"/>
      <c r="JF222" s="434"/>
      <c r="JG222" s="434"/>
      <c r="JH222" s="434"/>
      <c r="JI222" s="434"/>
      <c r="JJ222" s="434"/>
      <c r="JK222" s="434"/>
      <c r="JL222" s="434"/>
      <c r="JM222" s="434"/>
      <c r="JN222" s="434"/>
    </row>
    <row r="223" spans="1:274" ht="12" customHeight="1" x14ac:dyDescent="0.2">
      <c r="A223" s="449"/>
      <c r="B223" s="985">
        <f>B201</f>
        <v>4</v>
      </c>
      <c r="C223" s="927" t="s">
        <v>1324</v>
      </c>
      <c r="D223" s="987" t="s">
        <v>1205</v>
      </c>
      <c r="E223" s="989">
        <v>3</v>
      </c>
      <c r="F223" s="458" t="str">
        <f>HB5</f>
        <v>AN.12213</v>
      </c>
      <c r="G223" s="430"/>
      <c r="H223" s="429"/>
      <c r="I223" s="429"/>
      <c r="J223" s="429"/>
      <c r="K223" s="429"/>
      <c r="L223" s="429"/>
      <c r="M223" s="429"/>
      <c r="N223" s="429"/>
      <c r="O223" s="429"/>
      <c r="P223" s="429"/>
      <c r="Q223" s="429"/>
      <c r="R223" s="429"/>
      <c r="S223" s="429"/>
      <c r="T223" s="429"/>
      <c r="U223" s="429"/>
      <c r="V223" s="429"/>
      <c r="W223" s="429"/>
      <c r="X223" s="429"/>
      <c r="Y223" s="429"/>
      <c r="Z223" s="429"/>
      <c r="AA223" s="429"/>
      <c r="AB223" s="429"/>
      <c r="AC223" s="429"/>
      <c r="AD223" s="429"/>
      <c r="AE223" s="429"/>
      <c r="AF223" s="429"/>
      <c r="AG223" s="429"/>
      <c r="AH223" s="429"/>
      <c r="AI223" s="429"/>
      <c r="AJ223" s="429"/>
      <c r="AK223" s="429"/>
      <c r="AL223" s="430"/>
      <c r="AM223" s="429"/>
      <c r="AN223" s="429"/>
      <c r="AO223" s="429"/>
      <c r="AP223" s="429"/>
      <c r="AQ223" s="429"/>
      <c r="AR223" s="429"/>
      <c r="AS223" s="429"/>
      <c r="AT223" s="429"/>
      <c r="AU223" s="429"/>
      <c r="AV223" s="429"/>
      <c r="AW223" s="429"/>
      <c r="AX223" s="429"/>
      <c r="AY223" s="429"/>
      <c r="AZ223" s="429"/>
      <c r="BA223" s="430"/>
      <c r="BB223" s="428"/>
      <c r="BC223" s="428"/>
      <c r="BD223" s="429"/>
      <c r="BE223" s="429"/>
      <c r="BF223" s="429"/>
      <c r="BG223" s="429"/>
      <c r="BH223" s="429"/>
      <c r="BI223" s="429"/>
      <c r="BJ223" s="429"/>
      <c r="BK223" s="429"/>
      <c r="BL223" s="429"/>
      <c r="BM223" s="429"/>
      <c r="BN223" s="429"/>
      <c r="BO223" s="429"/>
      <c r="BP223" s="429"/>
      <c r="BQ223" s="429"/>
      <c r="BR223" s="429"/>
      <c r="BS223" s="429"/>
      <c r="BT223" s="430"/>
      <c r="BU223" s="429"/>
      <c r="BV223" s="429"/>
      <c r="BW223" s="429"/>
      <c r="BX223" s="429"/>
      <c r="BY223" s="429"/>
      <c r="BZ223" s="429"/>
      <c r="CA223" s="429"/>
      <c r="CB223" s="429"/>
      <c r="CC223" s="429"/>
      <c r="CD223" s="429"/>
      <c r="CE223" s="429"/>
      <c r="CF223" s="429"/>
      <c r="CG223" s="429"/>
      <c r="CH223" s="429"/>
      <c r="CI223" s="428"/>
      <c r="CJ223" s="430"/>
      <c r="CK223" s="429"/>
      <c r="CL223" s="429"/>
      <c r="CM223" s="429"/>
      <c r="CN223" s="429"/>
      <c r="CO223" s="429"/>
      <c r="CP223" s="429"/>
      <c r="CQ223" s="429"/>
      <c r="CR223" s="429"/>
      <c r="CS223" s="429"/>
      <c r="CT223" s="429"/>
      <c r="CU223" s="429"/>
      <c r="CV223" s="429"/>
      <c r="CW223" s="429"/>
      <c r="CX223" s="429"/>
      <c r="CY223" s="429"/>
      <c r="CZ223" s="429"/>
      <c r="DA223" s="429"/>
      <c r="DB223" s="429"/>
      <c r="DC223" s="429"/>
      <c r="DD223" s="429"/>
      <c r="DE223" s="429"/>
      <c r="DF223" s="429"/>
      <c r="DG223" s="429"/>
      <c r="DH223" s="429"/>
      <c r="DI223" s="429"/>
      <c r="DJ223" s="429"/>
      <c r="DK223" s="429"/>
      <c r="DL223" s="429"/>
      <c r="DM223" s="429"/>
      <c r="DN223" s="429"/>
      <c r="DO223" s="430"/>
      <c r="DP223" s="428"/>
      <c r="DQ223" s="428"/>
      <c r="DR223" s="428"/>
      <c r="DS223" s="428"/>
      <c r="DT223" s="429"/>
      <c r="DU223" s="429"/>
      <c r="DV223" s="429"/>
      <c r="DW223" s="429"/>
      <c r="DX223" s="429"/>
      <c r="DY223" s="429"/>
      <c r="DZ223" s="429"/>
      <c r="EA223" s="429"/>
      <c r="EB223" s="429"/>
      <c r="EC223" s="429"/>
      <c r="ED223" s="429"/>
      <c r="EE223" s="429"/>
      <c r="EF223" s="429"/>
      <c r="EG223" s="429"/>
      <c r="EH223" s="429"/>
      <c r="EI223" s="429"/>
      <c r="EJ223" s="429"/>
      <c r="EK223" s="429"/>
      <c r="EL223" s="429"/>
      <c r="EM223" s="429"/>
      <c r="EN223" s="429"/>
      <c r="EO223" s="429"/>
      <c r="EP223" s="429"/>
      <c r="EQ223" s="429"/>
      <c r="ER223" s="429"/>
      <c r="ES223" s="429"/>
      <c r="ET223" s="429"/>
      <c r="EU223" s="429"/>
      <c r="EV223" s="429"/>
      <c r="EW223" s="429"/>
      <c r="EX223" s="429"/>
      <c r="EY223" s="429"/>
      <c r="EZ223" s="429"/>
      <c r="FA223" s="429"/>
      <c r="FB223" s="429"/>
      <c r="FC223" s="429"/>
      <c r="FD223" s="429"/>
      <c r="FE223" s="429"/>
      <c r="FF223" s="429"/>
      <c r="FG223" s="429"/>
      <c r="FH223" s="429"/>
      <c r="FI223" s="429"/>
      <c r="FJ223" s="429"/>
      <c r="FK223" s="429"/>
      <c r="FL223" s="429"/>
      <c r="FM223" s="429"/>
      <c r="FN223" s="429"/>
      <c r="FO223" s="429"/>
      <c r="FP223" s="429"/>
      <c r="FQ223" s="429"/>
      <c r="FR223" s="429"/>
      <c r="FS223" s="429"/>
      <c r="FT223" s="429"/>
      <c r="FU223" s="429"/>
      <c r="FV223" s="429"/>
      <c r="FW223" s="429"/>
      <c r="FX223" s="429"/>
      <c r="FY223" s="429"/>
      <c r="FZ223" s="429"/>
      <c r="GA223" s="916"/>
      <c r="GB223" s="916"/>
      <c r="GC223" s="916"/>
      <c r="GD223" s="916"/>
      <c r="GE223" s="975"/>
      <c r="GF223" s="916"/>
      <c r="GG223" s="916"/>
      <c r="GH223" s="916"/>
      <c r="GI223" s="916"/>
      <c r="GJ223" s="916"/>
      <c r="GK223" s="916"/>
      <c r="GL223" s="916"/>
      <c r="GM223" s="916"/>
      <c r="GN223" s="916"/>
      <c r="GO223" s="975">
        <v>1.5</v>
      </c>
      <c r="GP223" s="916"/>
      <c r="GQ223" s="916"/>
      <c r="GR223" s="916"/>
      <c r="GS223" s="916"/>
      <c r="GT223" s="970"/>
      <c r="GU223" s="972"/>
      <c r="GV223" s="972"/>
      <c r="GW223" s="972"/>
      <c r="GX223" s="916"/>
      <c r="GY223" s="916"/>
      <c r="GZ223" s="916"/>
      <c r="HA223" s="916"/>
      <c r="HB223" s="975">
        <v>1.5</v>
      </c>
      <c r="HC223" s="916"/>
      <c r="HD223" s="916"/>
      <c r="HE223" s="916"/>
      <c r="HF223" s="916"/>
      <c r="HG223" s="975"/>
      <c r="HH223" s="916"/>
      <c r="HI223" s="438"/>
      <c r="HJ223" s="434"/>
      <c r="HK223" s="434"/>
      <c r="HL223" s="434"/>
      <c r="HM223" s="434"/>
      <c r="HN223" s="434"/>
      <c r="HO223" s="434"/>
      <c r="HP223" s="434"/>
      <c r="HQ223" s="434"/>
      <c r="HR223" s="434"/>
      <c r="HS223" s="434"/>
      <c r="HT223" s="434"/>
      <c r="HU223" s="434"/>
      <c r="HV223" s="434"/>
      <c r="HW223" s="434"/>
      <c r="HX223" s="434"/>
      <c r="HY223" s="434"/>
      <c r="HZ223" s="434"/>
      <c r="IA223" s="434"/>
      <c r="IB223" s="434"/>
      <c r="IC223" s="434"/>
      <c r="ID223" s="434"/>
      <c r="IE223" s="434"/>
      <c r="IF223" s="434"/>
      <c r="IG223" s="434"/>
      <c r="IH223" s="434"/>
      <c r="II223" s="434"/>
      <c r="IJ223" s="434"/>
      <c r="IK223" s="434"/>
      <c r="IL223" s="434"/>
      <c r="IM223" s="434"/>
      <c r="IN223" s="434"/>
      <c r="IO223" s="434"/>
      <c r="IP223" s="434"/>
      <c r="IQ223" s="434"/>
      <c r="IR223" s="434"/>
      <c r="IS223" s="434"/>
      <c r="IT223" s="434"/>
      <c r="IU223" s="434"/>
      <c r="IV223" s="434"/>
      <c r="IW223" s="434"/>
      <c r="IX223" s="434"/>
      <c r="IY223" s="434"/>
      <c r="IZ223" s="434"/>
      <c r="JA223" s="434"/>
      <c r="JB223" s="434"/>
      <c r="JD223" s="434"/>
      <c r="JE223" s="434"/>
      <c r="JF223" s="434"/>
      <c r="JG223" s="434"/>
      <c r="JH223" s="975"/>
      <c r="JI223" s="459"/>
      <c r="JJ223" s="459"/>
      <c r="JK223" s="459"/>
      <c r="JL223" s="459"/>
      <c r="JM223" s="459"/>
      <c r="JN223" s="459"/>
    </row>
    <row r="224" spans="1:274" ht="12" customHeight="1" x14ac:dyDescent="0.2">
      <c r="A224" s="449"/>
      <c r="B224" s="986"/>
      <c r="C224" s="929"/>
      <c r="D224" s="988"/>
      <c r="E224" s="990"/>
      <c r="F224" s="458" t="str">
        <f>GO5</f>
        <v>JE.12206</v>
      </c>
      <c r="G224" s="430"/>
      <c r="H224" s="429"/>
      <c r="I224" s="429"/>
      <c r="J224" s="429"/>
      <c r="K224" s="429"/>
      <c r="L224" s="429"/>
      <c r="M224" s="429"/>
      <c r="N224" s="429"/>
      <c r="O224" s="429"/>
      <c r="P224" s="429"/>
      <c r="Q224" s="429"/>
      <c r="R224" s="429"/>
      <c r="S224" s="429"/>
      <c r="T224" s="429"/>
      <c r="U224" s="429"/>
      <c r="V224" s="429"/>
      <c r="W224" s="429"/>
      <c r="X224" s="429"/>
      <c r="Y224" s="429"/>
      <c r="Z224" s="429"/>
      <c r="AA224" s="429"/>
      <c r="AB224" s="429"/>
      <c r="AC224" s="429"/>
      <c r="AD224" s="429"/>
      <c r="AE224" s="429"/>
      <c r="AF224" s="429"/>
      <c r="AG224" s="429"/>
      <c r="AH224" s="429"/>
      <c r="AI224" s="429"/>
      <c r="AJ224" s="429"/>
      <c r="AK224" s="429"/>
      <c r="AL224" s="430"/>
      <c r="AM224" s="429"/>
      <c r="AN224" s="429"/>
      <c r="AO224" s="429"/>
      <c r="AP224" s="429"/>
      <c r="AQ224" s="429"/>
      <c r="AR224" s="429"/>
      <c r="AS224" s="429"/>
      <c r="AT224" s="429"/>
      <c r="AU224" s="429"/>
      <c r="AV224" s="429"/>
      <c r="AW224" s="429"/>
      <c r="AX224" s="429"/>
      <c r="AY224" s="429"/>
      <c r="AZ224" s="429"/>
      <c r="BA224" s="430"/>
      <c r="BB224" s="428"/>
      <c r="BC224" s="428"/>
      <c r="BD224" s="429"/>
      <c r="BE224" s="429"/>
      <c r="BF224" s="429"/>
      <c r="BG224" s="429"/>
      <c r="BH224" s="429"/>
      <c r="BI224" s="429"/>
      <c r="BJ224" s="429"/>
      <c r="BK224" s="429"/>
      <c r="BL224" s="429"/>
      <c r="BM224" s="429"/>
      <c r="BN224" s="429"/>
      <c r="BO224" s="429"/>
      <c r="BP224" s="429"/>
      <c r="BQ224" s="429"/>
      <c r="BR224" s="429"/>
      <c r="BS224" s="429"/>
      <c r="BT224" s="430"/>
      <c r="BU224" s="429"/>
      <c r="BV224" s="429"/>
      <c r="BW224" s="429"/>
      <c r="BX224" s="429"/>
      <c r="BY224" s="429"/>
      <c r="BZ224" s="429"/>
      <c r="CA224" s="429"/>
      <c r="CB224" s="429"/>
      <c r="CC224" s="429"/>
      <c r="CD224" s="429"/>
      <c r="CE224" s="429"/>
      <c r="CF224" s="429"/>
      <c r="CG224" s="429"/>
      <c r="CH224" s="429"/>
      <c r="CI224" s="428"/>
      <c r="CJ224" s="430"/>
      <c r="CK224" s="429"/>
      <c r="CL224" s="429"/>
      <c r="CM224" s="429"/>
      <c r="CN224" s="429"/>
      <c r="CO224" s="429"/>
      <c r="CP224" s="429"/>
      <c r="CQ224" s="429"/>
      <c r="CR224" s="429"/>
      <c r="CS224" s="429"/>
      <c r="CT224" s="429"/>
      <c r="CU224" s="429"/>
      <c r="CV224" s="429"/>
      <c r="CW224" s="429"/>
      <c r="CX224" s="429"/>
      <c r="CY224" s="429"/>
      <c r="CZ224" s="429"/>
      <c r="DA224" s="429"/>
      <c r="DB224" s="429"/>
      <c r="DC224" s="429"/>
      <c r="DD224" s="429"/>
      <c r="DE224" s="429"/>
      <c r="DF224" s="429"/>
      <c r="DG224" s="429"/>
      <c r="DH224" s="429"/>
      <c r="DI224" s="429"/>
      <c r="DJ224" s="429"/>
      <c r="DK224" s="429"/>
      <c r="DL224" s="429"/>
      <c r="DM224" s="429"/>
      <c r="DN224" s="429"/>
      <c r="DO224" s="430"/>
      <c r="DP224" s="428"/>
      <c r="DQ224" s="428"/>
      <c r="DR224" s="428"/>
      <c r="DS224" s="428"/>
      <c r="DT224" s="429"/>
      <c r="DU224" s="429"/>
      <c r="DV224" s="429"/>
      <c r="DW224" s="429"/>
      <c r="DX224" s="429"/>
      <c r="DY224" s="429"/>
      <c r="DZ224" s="429"/>
      <c r="EA224" s="429"/>
      <c r="EB224" s="429"/>
      <c r="EC224" s="429"/>
      <c r="ED224" s="429"/>
      <c r="EE224" s="429"/>
      <c r="EF224" s="429"/>
      <c r="EG224" s="429"/>
      <c r="EH224" s="429"/>
      <c r="EI224" s="429"/>
      <c r="EJ224" s="429"/>
      <c r="EK224" s="429"/>
      <c r="EL224" s="429"/>
      <c r="EM224" s="429"/>
      <c r="EN224" s="429"/>
      <c r="EO224" s="429"/>
      <c r="EP224" s="429"/>
      <c r="EQ224" s="429"/>
      <c r="ER224" s="429"/>
      <c r="ES224" s="429"/>
      <c r="ET224" s="429"/>
      <c r="EU224" s="429"/>
      <c r="EV224" s="429"/>
      <c r="EW224" s="429"/>
      <c r="EX224" s="429"/>
      <c r="EY224" s="429"/>
      <c r="EZ224" s="429"/>
      <c r="FA224" s="429"/>
      <c r="FB224" s="429"/>
      <c r="FC224" s="429"/>
      <c r="FD224" s="429"/>
      <c r="FE224" s="429"/>
      <c r="FF224" s="429"/>
      <c r="FG224" s="429"/>
      <c r="FH224" s="429"/>
      <c r="FI224" s="429"/>
      <c r="FJ224" s="429"/>
      <c r="FK224" s="429"/>
      <c r="FL224" s="429"/>
      <c r="FM224" s="429"/>
      <c r="FN224" s="429"/>
      <c r="FO224" s="429"/>
      <c r="FP224" s="429"/>
      <c r="FQ224" s="429"/>
      <c r="FR224" s="429"/>
      <c r="FS224" s="429"/>
      <c r="FT224" s="429"/>
      <c r="FU224" s="429"/>
      <c r="FV224" s="429"/>
      <c r="FW224" s="429"/>
      <c r="FX224" s="429"/>
      <c r="FY224" s="429"/>
      <c r="FZ224" s="429"/>
      <c r="GA224" s="917"/>
      <c r="GB224" s="917"/>
      <c r="GC224" s="917"/>
      <c r="GD224" s="917"/>
      <c r="GE224" s="976"/>
      <c r="GF224" s="917"/>
      <c r="GG224" s="917"/>
      <c r="GH224" s="917"/>
      <c r="GI224" s="917"/>
      <c r="GJ224" s="917"/>
      <c r="GK224" s="917"/>
      <c r="GL224" s="917"/>
      <c r="GM224" s="917"/>
      <c r="GN224" s="917"/>
      <c r="GO224" s="976"/>
      <c r="GP224" s="917"/>
      <c r="GQ224" s="917"/>
      <c r="GR224" s="917"/>
      <c r="GS224" s="917"/>
      <c r="GT224" s="971"/>
      <c r="GU224" s="972"/>
      <c r="GV224" s="972"/>
      <c r="GW224" s="972"/>
      <c r="GX224" s="917"/>
      <c r="GY224" s="917"/>
      <c r="GZ224" s="917"/>
      <c r="HA224" s="917"/>
      <c r="HB224" s="976"/>
      <c r="HC224" s="917"/>
      <c r="HD224" s="917"/>
      <c r="HE224" s="917"/>
      <c r="HF224" s="917"/>
      <c r="HG224" s="976"/>
      <c r="HH224" s="917"/>
      <c r="HI224" s="439"/>
      <c r="HJ224" s="434"/>
      <c r="HK224" s="434"/>
      <c r="HL224" s="434"/>
      <c r="HM224" s="434"/>
      <c r="HN224" s="434"/>
      <c r="HO224" s="434"/>
      <c r="HP224" s="434"/>
      <c r="HQ224" s="434"/>
      <c r="HR224" s="434"/>
      <c r="HS224" s="434"/>
      <c r="HT224" s="434"/>
      <c r="HU224" s="434"/>
      <c r="HV224" s="434"/>
      <c r="HW224" s="434"/>
      <c r="HX224" s="434"/>
      <c r="HY224" s="434"/>
      <c r="HZ224" s="434"/>
      <c r="IA224" s="434"/>
      <c r="IB224" s="434"/>
      <c r="IC224" s="434"/>
      <c r="ID224" s="434"/>
      <c r="IE224" s="434"/>
      <c r="IF224" s="434"/>
      <c r="IG224" s="434"/>
      <c r="IH224" s="434"/>
      <c r="II224" s="434"/>
      <c r="IJ224" s="434"/>
      <c r="IK224" s="434"/>
      <c r="IL224" s="434"/>
      <c r="IM224" s="434"/>
      <c r="IN224" s="434"/>
      <c r="IO224" s="434"/>
      <c r="IP224" s="434"/>
      <c r="IQ224" s="434"/>
      <c r="IR224" s="434"/>
      <c r="IS224" s="434"/>
      <c r="IT224" s="434"/>
      <c r="IU224" s="434"/>
      <c r="IV224" s="434"/>
      <c r="IW224" s="434"/>
      <c r="IX224" s="434"/>
      <c r="IY224" s="434"/>
      <c r="IZ224" s="434"/>
      <c r="JA224" s="434"/>
      <c r="JB224" s="434"/>
      <c r="JD224" s="434"/>
      <c r="JE224" s="434"/>
      <c r="JF224" s="434"/>
      <c r="JG224" s="434"/>
      <c r="JH224" s="976"/>
      <c r="JI224" s="460"/>
      <c r="JJ224" s="460"/>
      <c r="JK224" s="460"/>
      <c r="JL224" s="460"/>
      <c r="JM224" s="460"/>
      <c r="JN224" s="460"/>
    </row>
    <row r="225" spans="1:274" ht="12" customHeight="1" x14ac:dyDescent="0.2">
      <c r="A225" s="449"/>
      <c r="B225" s="985">
        <f>B203</f>
        <v>5</v>
      </c>
      <c r="C225" s="927" t="s">
        <v>1325</v>
      </c>
      <c r="D225" s="987" t="s">
        <v>1197</v>
      </c>
      <c r="E225" s="989">
        <v>3</v>
      </c>
      <c r="F225" s="458" t="str">
        <f>HD5</f>
        <v>MH.12226</v>
      </c>
      <c r="G225" s="430"/>
      <c r="H225" s="429"/>
      <c r="I225" s="429"/>
      <c r="J225" s="429"/>
      <c r="K225" s="429"/>
      <c r="L225" s="429"/>
      <c r="M225" s="429"/>
      <c r="N225" s="429"/>
      <c r="O225" s="429"/>
      <c r="P225" s="429"/>
      <c r="Q225" s="429"/>
      <c r="R225" s="429"/>
      <c r="S225" s="429"/>
      <c r="T225" s="429"/>
      <c r="U225" s="429"/>
      <c r="V225" s="429"/>
      <c r="W225" s="429"/>
      <c r="X225" s="429"/>
      <c r="Y225" s="429"/>
      <c r="Z225" s="429"/>
      <c r="AA225" s="429"/>
      <c r="AB225" s="429"/>
      <c r="AC225" s="429"/>
      <c r="AD225" s="429"/>
      <c r="AE225" s="429"/>
      <c r="AF225" s="429"/>
      <c r="AG225" s="429"/>
      <c r="AH225" s="429"/>
      <c r="AI225" s="429"/>
      <c r="AJ225" s="429"/>
      <c r="AK225" s="429"/>
      <c r="AL225" s="430"/>
      <c r="AM225" s="429"/>
      <c r="AN225" s="429"/>
      <c r="AO225" s="429"/>
      <c r="AP225" s="429"/>
      <c r="AQ225" s="429"/>
      <c r="AR225" s="429"/>
      <c r="AS225" s="429"/>
      <c r="AT225" s="429"/>
      <c r="AU225" s="429"/>
      <c r="AV225" s="429"/>
      <c r="AW225" s="429"/>
      <c r="AX225" s="429"/>
      <c r="AY225" s="429"/>
      <c r="AZ225" s="429"/>
      <c r="BA225" s="430"/>
      <c r="BB225" s="428"/>
      <c r="BC225" s="428"/>
      <c r="BD225" s="429"/>
      <c r="BE225" s="429"/>
      <c r="BF225" s="429"/>
      <c r="BG225" s="429"/>
      <c r="BH225" s="429"/>
      <c r="BI225" s="429"/>
      <c r="BJ225" s="429"/>
      <c r="BK225" s="429"/>
      <c r="BL225" s="429"/>
      <c r="BM225" s="429"/>
      <c r="BN225" s="429"/>
      <c r="BO225" s="429"/>
      <c r="BP225" s="429"/>
      <c r="BQ225" s="429"/>
      <c r="BR225" s="429"/>
      <c r="BS225" s="429"/>
      <c r="BT225" s="430"/>
      <c r="BU225" s="429"/>
      <c r="BV225" s="429"/>
      <c r="BW225" s="429"/>
      <c r="BX225" s="429"/>
      <c r="BY225" s="429"/>
      <c r="BZ225" s="429"/>
      <c r="CA225" s="429"/>
      <c r="CB225" s="429"/>
      <c r="CC225" s="429"/>
      <c r="CD225" s="429"/>
      <c r="CE225" s="429"/>
      <c r="CF225" s="429"/>
      <c r="CG225" s="429"/>
      <c r="CH225" s="429"/>
      <c r="CI225" s="428"/>
      <c r="CJ225" s="430"/>
      <c r="CK225" s="429"/>
      <c r="CL225" s="429"/>
      <c r="CM225" s="429"/>
      <c r="CN225" s="429"/>
      <c r="CO225" s="429"/>
      <c r="CP225" s="429"/>
      <c r="CQ225" s="429"/>
      <c r="CR225" s="429"/>
      <c r="CS225" s="429"/>
      <c r="CT225" s="429"/>
      <c r="CU225" s="429"/>
      <c r="CV225" s="429"/>
      <c r="CW225" s="429"/>
      <c r="CX225" s="429"/>
      <c r="CY225" s="429"/>
      <c r="CZ225" s="429"/>
      <c r="DA225" s="429"/>
      <c r="DB225" s="429"/>
      <c r="DC225" s="429"/>
      <c r="DD225" s="429"/>
      <c r="DE225" s="429"/>
      <c r="DF225" s="429"/>
      <c r="DG225" s="429"/>
      <c r="DH225" s="429"/>
      <c r="DI225" s="429"/>
      <c r="DJ225" s="429"/>
      <c r="DK225" s="429"/>
      <c r="DL225" s="429"/>
      <c r="DM225" s="429"/>
      <c r="DN225" s="429"/>
      <c r="DO225" s="430"/>
      <c r="DP225" s="428"/>
      <c r="DQ225" s="428"/>
      <c r="DR225" s="428"/>
      <c r="DS225" s="428"/>
      <c r="DT225" s="429"/>
      <c r="DU225" s="429"/>
      <c r="DV225" s="429"/>
      <c r="DW225" s="429"/>
      <c r="DX225" s="429"/>
      <c r="DY225" s="429"/>
      <c r="DZ225" s="429"/>
      <c r="EA225" s="429"/>
      <c r="EB225" s="429"/>
      <c r="EC225" s="429"/>
      <c r="ED225" s="429"/>
      <c r="EE225" s="429"/>
      <c r="EF225" s="429"/>
      <c r="EG225" s="429"/>
      <c r="EH225" s="429"/>
      <c r="EI225" s="429"/>
      <c r="EJ225" s="429"/>
      <c r="EK225" s="429"/>
      <c r="EL225" s="429"/>
      <c r="EM225" s="429"/>
      <c r="EN225" s="429"/>
      <c r="EO225" s="429"/>
      <c r="EP225" s="429"/>
      <c r="EQ225" s="429"/>
      <c r="ER225" s="429"/>
      <c r="ES225" s="429"/>
      <c r="ET225" s="429"/>
      <c r="EU225" s="429"/>
      <c r="EV225" s="429"/>
      <c r="EW225" s="429"/>
      <c r="EX225" s="429"/>
      <c r="EY225" s="429"/>
      <c r="EZ225" s="429"/>
      <c r="FA225" s="429"/>
      <c r="FB225" s="429"/>
      <c r="FC225" s="429"/>
      <c r="FD225" s="429"/>
      <c r="FE225" s="429"/>
      <c r="FF225" s="429"/>
      <c r="FG225" s="429"/>
      <c r="FH225" s="429"/>
      <c r="FI225" s="429"/>
      <c r="FJ225" s="429"/>
      <c r="FK225" s="429"/>
      <c r="FL225" s="429"/>
      <c r="FM225" s="429"/>
      <c r="FN225" s="429"/>
      <c r="FO225" s="429"/>
      <c r="FP225" s="429"/>
      <c r="FQ225" s="429"/>
      <c r="FR225" s="429"/>
      <c r="FS225" s="429"/>
      <c r="FT225" s="429"/>
      <c r="FU225" s="429"/>
      <c r="FV225" s="429"/>
      <c r="FW225" s="429"/>
      <c r="FX225" s="429"/>
      <c r="FY225" s="429"/>
      <c r="FZ225" s="429"/>
      <c r="GA225" s="916"/>
      <c r="GB225" s="916"/>
      <c r="GC225" s="916"/>
      <c r="GD225" s="916"/>
      <c r="GE225" s="916"/>
      <c r="GF225" s="916"/>
      <c r="GG225" s="916"/>
      <c r="GH225" s="916"/>
      <c r="GI225" s="916"/>
      <c r="GJ225" s="916"/>
      <c r="GK225" s="916"/>
      <c r="GL225" s="916"/>
      <c r="GM225" s="916"/>
      <c r="GN225" s="916"/>
      <c r="GO225" s="916"/>
      <c r="GP225" s="916"/>
      <c r="GQ225" s="916"/>
      <c r="GR225" s="916"/>
      <c r="GS225" s="916"/>
      <c r="GT225" s="970"/>
      <c r="GU225" s="972"/>
      <c r="GV225" s="972"/>
      <c r="GW225" s="972"/>
      <c r="GX225" s="916"/>
      <c r="GY225" s="916"/>
      <c r="GZ225" s="916"/>
      <c r="HA225" s="916"/>
      <c r="HB225" s="916"/>
      <c r="HC225" s="916"/>
      <c r="HD225" s="975">
        <v>1.5</v>
      </c>
      <c r="HE225" s="916"/>
      <c r="HF225" s="916"/>
      <c r="HG225" s="975">
        <v>1.5</v>
      </c>
      <c r="HH225" s="916"/>
      <c r="HI225" s="438"/>
      <c r="HJ225" s="434"/>
      <c r="HK225" s="434"/>
      <c r="HL225" s="434"/>
      <c r="HM225" s="434"/>
      <c r="HN225" s="434"/>
      <c r="HO225" s="434"/>
      <c r="HP225" s="434"/>
      <c r="HQ225" s="434"/>
      <c r="HR225" s="434"/>
      <c r="HS225" s="434"/>
      <c r="HT225" s="434"/>
      <c r="HU225" s="434"/>
      <c r="HV225" s="434"/>
      <c r="HW225" s="434"/>
      <c r="HX225" s="434"/>
      <c r="HY225" s="434"/>
      <c r="HZ225" s="434"/>
      <c r="IA225" s="434"/>
      <c r="IB225" s="434"/>
      <c r="IC225" s="434"/>
      <c r="ID225" s="434"/>
      <c r="IE225" s="434"/>
      <c r="IF225" s="434"/>
      <c r="IG225" s="434"/>
      <c r="IH225" s="434"/>
      <c r="II225" s="434"/>
      <c r="IJ225" s="434"/>
      <c r="IK225" s="434"/>
      <c r="IL225" s="434"/>
      <c r="IM225" s="434"/>
      <c r="IN225" s="434"/>
      <c r="IO225" s="434"/>
      <c r="IP225" s="434"/>
      <c r="IQ225" s="434"/>
      <c r="IR225" s="434"/>
      <c r="IS225" s="434"/>
      <c r="IT225" s="434"/>
      <c r="IU225" s="434"/>
      <c r="IV225" s="434"/>
      <c r="IW225" s="434"/>
      <c r="IX225" s="434"/>
      <c r="IY225" s="434"/>
      <c r="IZ225" s="434"/>
      <c r="JA225" s="434"/>
      <c r="JB225" s="434"/>
      <c r="JC225" s="434"/>
      <c r="JD225" s="434"/>
      <c r="JE225" s="434"/>
      <c r="JF225" s="434"/>
      <c r="JG225" s="434"/>
      <c r="JH225" s="434"/>
      <c r="JI225" s="434"/>
      <c r="JJ225" s="434"/>
      <c r="JK225" s="434"/>
      <c r="JL225" s="434"/>
      <c r="JM225" s="434"/>
      <c r="JN225" s="434"/>
    </row>
    <row r="226" spans="1:274" ht="12" customHeight="1" x14ac:dyDescent="0.2">
      <c r="A226" s="449"/>
      <c r="B226" s="986"/>
      <c r="C226" s="929"/>
      <c r="D226" s="988"/>
      <c r="E226" s="990"/>
      <c r="F226" s="458" t="str">
        <f>HG5</f>
        <v>Rahmania, S.Pd., M.Ed</v>
      </c>
      <c r="G226" s="430"/>
      <c r="H226" s="429"/>
      <c r="I226" s="429"/>
      <c r="J226" s="429"/>
      <c r="K226" s="429"/>
      <c r="L226" s="429"/>
      <c r="M226" s="429"/>
      <c r="N226" s="429"/>
      <c r="O226" s="429"/>
      <c r="P226" s="429"/>
      <c r="Q226" s="429"/>
      <c r="R226" s="429"/>
      <c r="S226" s="429"/>
      <c r="T226" s="429"/>
      <c r="U226" s="429"/>
      <c r="V226" s="429"/>
      <c r="W226" s="429"/>
      <c r="X226" s="429"/>
      <c r="Y226" s="429"/>
      <c r="Z226" s="429"/>
      <c r="AA226" s="429"/>
      <c r="AB226" s="429"/>
      <c r="AC226" s="429"/>
      <c r="AD226" s="429"/>
      <c r="AE226" s="429"/>
      <c r="AF226" s="429"/>
      <c r="AG226" s="429"/>
      <c r="AH226" s="429"/>
      <c r="AI226" s="429"/>
      <c r="AJ226" s="429"/>
      <c r="AK226" s="429"/>
      <c r="AL226" s="430"/>
      <c r="AM226" s="429"/>
      <c r="AN226" s="429"/>
      <c r="AO226" s="429"/>
      <c r="AP226" s="429"/>
      <c r="AQ226" s="429"/>
      <c r="AR226" s="429"/>
      <c r="AS226" s="429"/>
      <c r="AT226" s="429"/>
      <c r="AU226" s="429"/>
      <c r="AV226" s="429"/>
      <c r="AW226" s="429"/>
      <c r="AX226" s="429"/>
      <c r="AY226" s="429"/>
      <c r="AZ226" s="429"/>
      <c r="BA226" s="430"/>
      <c r="BB226" s="428"/>
      <c r="BC226" s="428"/>
      <c r="BD226" s="429"/>
      <c r="BE226" s="429"/>
      <c r="BF226" s="429"/>
      <c r="BG226" s="429"/>
      <c r="BH226" s="429"/>
      <c r="BI226" s="429"/>
      <c r="BJ226" s="429"/>
      <c r="BK226" s="429"/>
      <c r="BL226" s="429"/>
      <c r="BM226" s="429"/>
      <c r="BN226" s="429"/>
      <c r="BO226" s="429"/>
      <c r="BP226" s="429"/>
      <c r="BQ226" s="429"/>
      <c r="BR226" s="429"/>
      <c r="BS226" s="429"/>
      <c r="BT226" s="430"/>
      <c r="BU226" s="429"/>
      <c r="BV226" s="429"/>
      <c r="BW226" s="429"/>
      <c r="BX226" s="429"/>
      <c r="BY226" s="429"/>
      <c r="BZ226" s="429"/>
      <c r="CA226" s="429"/>
      <c r="CB226" s="429"/>
      <c r="CC226" s="429"/>
      <c r="CD226" s="429"/>
      <c r="CE226" s="429"/>
      <c r="CF226" s="429"/>
      <c r="CG226" s="429"/>
      <c r="CH226" s="429"/>
      <c r="CI226" s="428"/>
      <c r="CJ226" s="430"/>
      <c r="CK226" s="429"/>
      <c r="CL226" s="429"/>
      <c r="CM226" s="429"/>
      <c r="CN226" s="429"/>
      <c r="CO226" s="429"/>
      <c r="CP226" s="429"/>
      <c r="CQ226" s="429"/>
      <c r="CR226" s="429"/>
      <c r="CS226" s="429"/>
      <c r="CT226" s="429"/>
      <c r="CU226" s="429"/>
      <c r="CV226" s="429"/>
      <c r="CW226" s="429"/>
      <c r="CX226" s="429"/>
      <c r="CY226" s="429"/>
      <c r="CZ226" s="429"/>
      <c r="DA226" s="429"/>
      <c r="DB226" s="429"/>
      <c r="DC226" s="429"/>
      <c r="DD226" s="429"/>
      <c r="DE226" s="429"/>
      <c r="DF226" s="429"/>
      <c r="DG226" s="429"/>
      <c r="DH226" s="429"/>
      <c r="DI226" s="429"/>
      <c r="DJ226" s="429"/>
      <c r="DK226" s="429"/>
      <c r="DL226" s="429"/>
      <c r="DM226" s="429"/>
      <c r="DN226" s="429"/>
      <c r="DO226" s="430"/>
      <c r="DP226" s="428"/>
      <c r="DQ226" s="428"/>
      <c r="DR226" s="428"/>
      <c r="DS226" s="428"/>
      <c r="DT226" s="429"/>
      <c r="DU226" s="429"/>
      <c r="DV226" s="429"/>
      <c r="DW226" s="429"/>
      <c r="DX226" s="429"/>
      <c r="DY226" s="429"/>
      <c r="DZ226" s="429"/>
      <c r="EA226" s="429"/>
      <c r="EB226" s="429"/>
      <c r="EC226" s="429"/>
      <c r="ED226" s="429"/>
      <c r="EE226" s="429"/>
      <c r="EF226" s="429"/>
      <c r="EG226" s="429"/>
      <c r="EH226" s="429"/>
      <c r="EI226" s="429"/>
      <c r="EJ226" s="429"/>
      <c r="EK226" s="429"/>
      <c r="EL226" s="429"/>
      <c r="EM226" s="429"/>
      <c r="EN226" s="429"/>
      <c r="EO226" s="429"/>
      <c r="EP226" s="429"/>
      <c r="EQ226" s="429"/>
      <c r="ER226" s="429"/>
      <c r="ES226" s="429"/>
      <c r="ET226" s="429"/>
      <c r="EU226" s="429"/>
      <c r="EV226" s="429"/>
      <c r="EW226" s="429"/>
      <c r="EX226" s="429"/>
      <c r="EY226" s="429"/>
      <c r="EZ226" s="429"/>
      <c r="FA226" s="429"/>
      <c r="FB226" s="429"/>
      <c r="FC226" s="429"/>
      <c r="FD226" s="429"/>
      <c r="FE226" s="429"/>
      <c r="FF226" s="429"/>
      <c r="FG226" s="429"/>
      <c r="FH226" s="429"/>
      <c r="FI226" s="429"/>
      <c r="FJ226" s="429"/>
      <c r="FK226" s="429"/>
      <c r="FL226" s="429"/>
      <c r="FM226" s="429"/>
      <c r="FN226" s="429"/>
      <c r="FO226" s="429"/>
      <c r="FP226" s="429"/>
      <c r="FQ226" s="429"/>
      <c r="FR226" s="429"/>
      <c r="FS226" s="429"/>
      <c r="FT226" s="429"/>
      <c r="FU226" s="429"/>
      <c r="FV226" s="429"/>
      <c r="FW226" s="429"/>
      <c r="FX226" s="429"/>
      <c r="FY226" s="429"/>
      <c r="FZ226" s="429"/>
      <c r="GA226" s="917"/>
      <c r="GB226" s="917"/>
      <c r="GC226" s="917"/>
      <c r="GD226" s="917"/>
      <c r="GE226" s="917"/>
      <c r="GF226" s="917"/>
      <c r="GG226" s="917"/>
      <c r="GH226" s="917"/>
      <c r="GI226" s="917"/>
      <c r="GJ226" s="917"/>
      <c r="GK226" s="917"/>
      <c r="GL226" s="917"/>
      <c r="GM226" s="917"/>
      <c r="GN226" s="917"/>
      <c r="GO226" s="917"/>
      <c r="GP226" s="917"/>
      <c r="GQ226" s="917"/>
      <c r="GR226" s="917"/>
      <c r="GS226" s="917"/>
      <c r="GT226" s="971"/>
      <c r="GU226" s="972"/>
      <c r="GV226" s="972"/>
      <c r="GW226" s="972"/>
      <c r="GX226" s="917"/>
      <c r="GY226" s="917"/>
      <c r="GZ226" s="917"/>
      <c r="HA226" s="917"/>
      <c r="HB226" s="917"/>
      <c r="HC226" s="917"/>
      <c r="HD226" s="976"/>
      <c r="HE226" s="917"/>
      <c r="HF226" s="917"/>
      <c r="HG226" s="976"/>
      <c r="HH226" s="917"/>
      <c r="HI226" s="439"/>
      <c r="HJ226" s="434"/>
      <c r="HK226" s="434"/>
      <c r="HL226" s="434"/>
      <c r="HM226" s="434"/>
      <c r="HN226" s="434"/>
      <c r="HO226" s="434"/>
      <c r="HP226" s="434"/>
      <c r="HQ226" s="434"/>
      <c r="HR226" s="434"/>
      <c r="HS226" s="434"/>
      <c r="HT226" s="434"/>
      <c r="HU226" s="434"/>
      <c r="HV226" s="434"/>
      <c r="HW226" s="434"/>
      <c r="HX226" s="434"/>
      <c r="HY226" s="434"/>
      <c r="HZ226" s="434"/>
      <c r="IA226" s="434"/>
      <c r="IB226" s="434"/>
      <c r="IC226" s="434"/>
      <c r="ID226" s="434"/>
      <c r="IE226" s="434"/>
      <c r="IF226" s="434"/>
      <c r="IG226" s="434"/>
      <c r="IH226" s="434"/>
      <c r="II226" s="434"/>
      <c r="IJ226" s="434"/>
      <c r="IK226" s="434"/>
      <c r="IL226" s="434"/>
      <c r="IM226" s="434"/>
      <c r="IN226" s="434"/>
      <c r="IO226" s="434"/>
      <c r="IP226" s="434"/>
      <c r="IQ226" s="434"/>
      <c r="IR226" s="434"/>
      <c r="IS226" s="434"/>
      <c r="IT226" s="434"/>
      <c r="IU226" s="434"/>
      <c r="IV226" s="434"/>
      <c r="IW226" s="434"/>
      <c r="IX226" s="434"/>
      <c r="IY226" s="434"/>
      <c r="IZ226" s="434"/>
      <c r="JA226" s="434"/>
      <c r="JB226" s="434"/>
      <c r="JC226" s="434"/>
      <c r="JD226" s="434"/>
      <c r="JE226" s="434"/>
      <c r="JF226" s="434"/>
      <c r="JG226" s="434"/>
      <c r="JH226" s="434"/>
      <c r="JI226" s="434"/>
      <c r="JJ226" s="434"/>
      <c r="JK226" s="434"/>
      <c r="JL226" s="434"/>
      <c r="JM226" s="434"/>
      <c r="JN226" s="434"/>
    </row>
    <row r="227" spans="1:274" ht="12" customHeight="1" x14ac:dyDescent="0.2">
      <c r="A227" s="449"/>
      <c r="B227" s="985">
        <f>B205</f>
        <v>6</v>
      </c>
      <c r="C227" s="927" t="s">
        <v>1326</v>
      </c>
      <c r="D227" s="987" t="s">
        <v>1217</v>
      </c>
      <c r="E227" s="989">
        <v>3</v>
      </c>
      <c r="F227" s="458" t="str">
        <f>GW5</f>
        <v>AW.12211</v>
      </c>
      <c r="G227" s="430"/>
      <c r="H227" s="429"/>
      <c r="I227" s="429"/>
      <c r="J227" s="429"/>
      <c r="K227" s="429"/>
      <c r="L227" s="429"/>
      <c r="M227" s="429"/>
      <c r="N227" s="429"/>
      <c r="O227" s="429"/>
      <c r="P227" s="429"/>
      <c r="Q227" s="429"/>
      <c r="R227" s="429"/>
      <c r="S227" s="429"/>
      <c r="T227" s="429"/>
      <c r="U227" s="429"/>
      <c r="V227" s="429"/>
      <c r="W227" s="429"/>
      <c r="X227" s="429"/>
      <c r="Y227" s="429"/>
      <c r="Z227" s="429"/>
      <c r="AA227" s="429"/>
      <c r="AB227" s="429"/>
      <c r="AC227" s="429"/>
      <c r="AD227" s="429"/>
      <c r="AE227" s="429"/>
      <c r="AF227" s="429"/>
      <c r="AG227" s="429"/>
      <c r="AH227" s="429"/>
      <c r="AI227" s="429"/>
      <c r="AJ227" s="429"/>
      <c r="AK227" s="429"/>
      <c r="AL227" s="430"/>
      <c r="AM227" s="429"/>
      <c r="AN227" s="429"/>
      <c r="AO227" s="429"/>
      <c r="AP227" s="429"/>
      <c r="AQ227" s="429"/>
      <c r="AR227" s="429"/>
      <c r="AS227" s="429"/>
      <c r="AT227" s="429"/>
      <c r="AU227" s="429"/>
      <c r="AV227" s="429"/>
      <c r="AW227" s="429"/>
      <c r="AX227" s="429"/>
      <c r="AY227" s="429"/>
      <c r="AZ227" s="429"/>
      <c r="BA227" s="430"/>
      <c r="BB227" s="428"/>
      <c r="BC227" s="428"/>
      <c r="BD227" s="429"/>
      <c r="BE227" s="429"/>
      <c r="BF227" s="429"/>
      <c r="BG227" s="429"/>
      <c r="BH227" s="429"/>
      <c r="BI227" s="429"/>
      <c r="BJ227" s="429"/>
      <c r="BK227" s="429"/>
      <c r="BL227" s="429"/>
      <c r="BM227" s="429"/>
      <c r="BN227" s="429"/>
      <c r="BO227" s="429"/>
      <c r="BP227" s="429"/>
      <c r="BQ227" s="429"/>
      <c r="BR227" s="429"/>
      <c r="BS227" s="429"/>
      <c r="BT227" s="430"/>
      <c r="BU227" s="429"/>
      <c r="BV227" s="429"/>
      <c r="BW227" s="429"/>
      <c r="BX227" s="429"/>
      <c r="BY227" s="429"/>
      <c r="BZ227" s="429"/>
      <c r="CA227" s="429"/>
      <c r="CB227" s="429"/>
      <c r="CC227" s="429"/>
      <c r="CD227" s="429"/>
      <c r="CE227" s="429"/>
      <c r="CF227" s="429"/>
      <c r="CG227" s="429"/>
      <c r="CH227" s="429"/>
      <c r="CI227" s="428"/>
      <c r="CJ227" s="430"/>
      <c r="CK227" s="429"/>
      <c r="CL227" s="429"/>
      <c r="CM227" s="429"/>
      <c r="CN227" s="429"/>
      <c r="CO227" s="429"/>
      <c r="CP227" s="429"/>
      <c r="CQ227" s="429"/>
      <c r="CR227" s="429"/>
      <c r="CS227" s="429"/>
      <c r="CT227" s="429"/>
      <c r="CU227" s="429"/>
      <c r="CV227" s="429"/>
      <c r="CW227" s="429"/>
      <c r="CX227" s="429"/>
      <c r="CY227" s="429"/>
      <c r="CZ227" s="429"/>
      <c r="DA227" s="429"/>
      <c r="DB227" s="429"/>
      <c r="DC227" s="429"/>
      <c r="DD227" s="429"/>
      <c r="DE227" s="429"/>
      <c r="DF227" s="429"/>
      <c r="DG227" s="429"/>
      <c r="DH227" s="429"/>
      <c r="DI227" s="429"/>
      <c r="DJ227" s="429"/>
      <c r="DK227" s="429"/>
      <c r="DL227" s="429"/>
      <c r="DM227" s="429"/>
      <c r="DN227" s="429"/>
      <c r="DO227" s="430"/>
      <c r="DP227" s="428"/>
      <c r="DQ227" s="428"/>
      <c r="DR227" s="428"/>
      <c r="DS227" s="428"/>
      <c r="DT227" s="429"/>
      <c r="DU227" s="429"/>
      <c r="DV227" s="429"/>
      <c r="DW227" s="429"/>
      <c r="DX227" s="429"/>
      <c r="DY227" s="429"/>
      <c r="DZ227" s="429"/>
      <c r="EA227" s="429"/>
      <c r="EB227" s="429"/>
      <c r="EC227" s="429"/>
      <c r="ED227" s="429"/>
      <c r="EE227" s="429"/>
      <c r="EF227" s="429"/>
      <c r="EG227" s="429"/>
      <c r="EH227" s="429"/>
      <c r="EI227" s="429"/>
      <c r="EJ227" s="429"/>
      <c r="EK227" s="429"/>
      <c r="EL227" s="429"/>
      <c r="EM227" s="429"/>
      <c r="EN227" s="429"/>
      <c r="EO227" s="429"/>
      <c r="EP227" s="429"/>
      <c r="EQ227" s="429"/>
      <c r="ER227" s="429"/>
      <c r="ES227" s="429"/>
      <c r="ET227" s="429"/>
      <c r="EU227" s="429"/>
      <c r="EV227" s="429"/>
      <c r="EW227" s="429"/>
      <c r="EX227" s="429"/>
      <c r="EY227" s="429"/>
      <c r="EZ227" s="429"/>
      <c r="FA227" s="429"/>
      <c r="FB227" s="429"/>
      <c r="FC227" s="429"/>
      <c r="FD227" s="429"/>
      <c r="FE227" s="429"/>
      <c r="FF227" s="429"/>
      <c r="FG227" s="429"/>
      <c r="FH227" s="429"/>
      <c r="FI227" s="429"/>
      <c r="FJ227" s="429"/>
      <c r="FK227" s="429"/>
      <c r="FL227" s="429"/>
      <c r="FM227" s="429"/>
      <c r="FN227" s="429"/>
      <c r="FO227" s="429"/>
      <c r="FP227" s="429"/>
      <c r="FQ227" s="429"/>
      <c r="FR227" s="429"/>
      <c r="FS227" s="429"/>
      <c r="FT227" s="429"/>
      <c r="FU227" s="429"/>
      <c r="FV227" s="429"/>
      <c r="FW227" s="429"/>
      <c r="FX227" s="429"/>
      <c r="FY227" s="429"/>
      <c r="FZ227" s="429"/>
      <c r="GA227" s="916"/>
      <c r="GB227" s="916"/>
      <c r="GC227" s="916"/>
      <c r="GD227" s="916"/>
      <c r="GE227" s="916"/>
      <c r="GF227" s="916"/>
      <c r="GG227" s="916"/>
      <c r="GH227" s="916"/>
      <c r="GI227" s="916"/>
      <c r="GJ227" s="916"/>
      <c r="GK227" s="916"/>
      <c r="GL227" s="916"/>
      <c r="GM227" s="916"/>
      <c r="GN227" s="916"/>
      <c r="GO227" s="916"/>
      <c r="GP227" s="975">
        <v>1.5</v>
      </c>
      <c r="GQ227" s="916"/>
      <c r="GR227" s="916"/>
      <c r="GS227" s="916"/>
      <c r="GT227" s="970"/>
      <c r="GU227" s="972"/>
      <c r="GV227" s="972"/>
      <c r="GW227" s="975">
        <v>1.5</v>
      </c>
      <c r="GX227" s="916"/>
      <c r="GY227" s="916"/>
      <c r="GZ227" s="916"/>
      <c r="HA227" s="916"/>
      <c r="HB227" s="916"/>
      <c r="HC227" s="916"/>
      <c r="HD227" s="916"/>
      <c r="HE227" s="916"/>
      <c r="HF227" s="916"/>
      <c r="HG227" s="916"/>
      <c r="HH227" s="916"/>
      <c r="HI227" s="438"/>
      <c r="HJ227" s="434"/>
      <c r="HK227" s="434"/>
      <c r="HL227" s="434"/>
      <c r="HM227" s="434"/>
      <c r="HN227" s="434"/>
      <c r="HO227" s="434"/>
      <c r="HP227" s="434"/>
      <c r="HQ227" s="434"/>
      <c r="HR227" s="434"/>
      <c r="HS227" s="434"/>
      <c r="HT227" s="434"/>
      <c r="HU227" s="434"/>
      <c r="HV227" s="434"/>
      <c r="HW227" s="434"/>
      <c r="HX227" s="434"/>
      <c r="HY227" s="434"/>
      <c r="HZ227" s="434"/>
      <c r="IA227" s="434"/>
      <c r="IB227" s="434"/>
      <c r="IC227" s="434"/>
      <c r="ID227" s="434"/>
      <c r="IE227" s="434"/>
      <c r="IF227" s="434"/>
      <c r="IG227" s="434"/>
      <c r="IH227" s="434"/>
      <c r="II227" s="434"/>
      <c r="IJ227" s="434"/>
      <c r="IK227" s="434"/>
      <c r="IL227" s="434"/>
      <c r="IM227" s="434"/>
      <c r="IN227" s="434"/>
      <c r="IO227" s="434"/>
      <c r="IP227" s="434"/>
      <c r="IQ227" s="434"/>
      <c r="IR227" s="434"/>
      <c r="IS227" s="434"/>
      <c r="IT227" s="434"/>
      <c r="IU227" s="434"/>
      <c r="IV227" s="434"/>
      <c r="IW227" s="434"/>
      <c r="IX227" s="434"/>
      <c r="IY227" s="434"/>
      <c r="IZ227" s="434"/>
      <c r="JA227" s="434"/>
      <c r="JB227" s="434"/>
      <c r="JC227" s="434"/>
      <c r="JD227" s="434"/>
      <c r="JE227" s="434"/>
      <c r="JF227" s="434"/>
      <c r="JG227" s="434"/>
      <c r="JH227" s="434"/>
      <c r="JI227" s="434"/>
      <c r="JJ227" s="434"/>
      <c r="JK227" s="434"/>
      <c r="JL227" s="434"/>
      <c r="JM227" s="434"/>
      <c r="JN227" s="434"/>
    </row>
    <row r="228" spans="1:274" ht="12" customHeight="1" x14ac:dyDescent="0.2">
      <c r="A228" s="449"/>
      <c r="B228" s="986"/>
      <c r="C228" s="929"/>
      <c r="D228" s="988"/>
      <c r="E228" s="990"/>
      <c r="F228" s="458" t="str">
        <f>GP5</f>
        <v>MU.12225</v>
      </c>
      <c r="G228" s="430"/>
      <c r="H228" s="429"/>
      <c r="I228" s="429"/>
      <c r="J228" s="429"/>
      <c r="K228" s="429"/>
      <c r="L228" s="429"/>
      <c r="M228" s="429"/>
      <c r="N228" s="429"/>
      <c r="O228" s="429"/>
      <c r="P228" s="429"/>
      <c r="Q228" s="429"/>
      <c r="R228" s="429"/>
      <c r="S228" s="429"/>
      <c r="T228" s="429"/>
      <c r="U228" s="429"/>
      <c r="V228" s="429"/>
      <c r="W228" s="429"/>
      <c r="X228" s="429"/>
      <c r="Y228" s="429"/>
      <c r="Z228" s="429"/>
      <c r="AA228" s="429"/>
      <c r="AB228" s="429"/>
      <c r="AC228" s="429"/>
      <c r="AD228" s="429"/>
      <c r="AE228" s="429"/>
      <c r="AF228" s="429"/>
      <c r="AG228" s="429"/>
      <c r="AH228" s="429"/>
      <c r="AI228" s="429"/>
      <c r="AJ228" s="429"/>
      <c r="AK228" s="429"/>
      <c r="AL228" s="430"/>
      <c r="AM228" s="429"/>
      <c r="AN228" s="429"/>
      <c r="AO228" s="429"/>
      <c r="AP228" s="429"/>
      <c r="AQ228" s="429"/>
      <c r="AR228" s="429"/>
      <c r="AS228" s="429"/>
      <c r="AT228" s="429"/>
      <c r="AU228" s="429"/>
      <c r="AV228" s="429"/>
      <c r="AW228" s="429"/>
      <c r="AX228" s="429"/>
      <c r="AY228" s="429"/>
      <c r="AZ228" s="429"/>
      <c r="BA228" s="430"/>
      <c r="BB228" s="428"/>
      <c r="BC228" s="428"/>
      <c r="BD228" s="429"/>
      <c r="BE228" s="429"/>
      <c r="BF228" s="429"/>
      <c r="BG228" s="429"/>
      <c r="BH228" s="429"/>
      <c r="BI228" s="429"/>
      <c r="BJ228" s="429"/>
      <c r="BK228" s="429"/>
      <c r="BL228" s="429"/>
      <c r="BM228" s="429"/>
      <c r="BN228" s="429"/>
      <c r="BO228" s="429"/>
      <c r="BP228" s="429"/>
      <c r="BQ228" s="429"/>
      <c r="BR228" s="429"/>
      <c r="BS228" s="429"/>
      <c r="BT228" s="430"/>
      <c r="BU228" s="429"/>
      <c r="BV228" s="429"/>
      <c r="BW228" s="429"/>
      <c r="BX228" s="429"/>
      <c r="BY228" s="429"/>
      <c r="BZ228" s="429"/>
      <c r="CA228" s="429"/>
      <c r="CB228" s="429"/>
      <c r="CC228" s="429"/>
      <c r="CD228" s="429"/>
      <c r="CE228" s="429"/>
      <c r="CF228" s="429"/>
      <c r="CG228" s="429"/>
      <c r="CH228" s="429"/>
      <c r="CI228" s="428"/>
      <c r="CJ228" s="430"/>
      <c r="CK228" s="429"/>
      <c r="CL228" s="429"/>
      <c r="CM228" s="429"/>
      <c r="CN228" s="429"/>
      <c r="CO228" s="429"/>
      <c r="CP228" s="429"/>
      <c r="CQ228" s="429"/>
      <c r="CR228" s="429"/>
      <c r="CS228" s="429"/>
      <c r="CT228" s="429"/>
      <c r="CU228" s="429"/>
      <c r="CV228" s="429"/>
      <c r="CW228" s="429"/>
      <c r="CX228" s="429"/>
      <c r="CY228" s="429"/>
      <c r="CZ228" s="429"/>
      <c r="DA228" s="429"/>
      <c r="DB228" s="429"/>
      <c r="DC228" s="429"/>
      <c r="DD228" s="429"/>
      <c r="DE228" s="429"/>
      <c r="DF228" s="429"/>
      <c r="DG228" s="429"/>
      <c r="DH228" s="429"/>
      <c r="DI228" s="429"/>
      <c r="DJ228" s="429"/>
      <c r="DK228" s="429"/>
      <c r="DL228" s="429"/>
      <c r="DM228" s="429"/>
      <c r="DN228" s="429"/>
      <c r="DO228" s="430"/>
      <c r="DP228" s="428"/>
      <c r="DQ228" s="428"/>
      <c r="DR228" s="428"/>
      <c r="DS228" s="428"/>
      <c r="DT228" s="429"/>
      <c r="DU228" s="429"/>
      <c r="DV228" s="429"/>
      <c r="DW228" s="429"/>
      <c r="DX228" s="429"/>
      <c r="DY228" s="429"/>
      <c r="DZ228" s="429"/>
      <c r="EA228" s="429"/>
      <c r="EB228" s="429"/>
      <c r="EC228" s="429"/>
      <c r="ED228" s="429"/>
      <c r="EE228" s="429"/>
      <c r="EF228" s="429"/>
      <c r="EG228" s="429"/>
      <c r="EH228" s="429"/>
      <c r="EI228" s="429"/>
      <c r="EJ228" s="429"/>
      <c r="EK228" s="429"/>
      <c r="EL228" s="429"/>
      <c r="EM228" s="429"/>
      <c r="EN228" s="429"/>
      <c r="EO228" s="429"/>
      <c r="EP228" s="429"/>
      <c r="EQ228" s="429"/>
      <c r="ER228" s="429"/>
      <c r="ES228" s="429"/>
      <c r="ET228" s="429"/>
      <c r="EU228" s="429"/>
      <c r="EV228" s="429"/>
      <c r="EW228" s="429"/>
      <c r="EX228" s="429"/>
      <c r="EY228" s="429"/>
      <c r="EZ228" s="429"/>
      <c r="FA228" s="429"/>
      <c r="FB228" s="429"/>
      <c r="FC228" s="429"/>
      <c r="FD228" s="429"/>
      <c r="FE228" s="429"/>
      <c r="FF228" s="429"/>
      <c r="FG228" s="429"/>
      <c r="FH228" s="429"/>
      <c r="FI228" s="429"/>
      <c r="FJ228" s="429"/>
      <c r="FK228" s="429"/>
      <c r="FL228" s="429"/>
      <c r="FM228" s="429"/>
      <c r="FN228" s="429"/>
      <c r="FO228" s="429"/>
      <c r="FP228" s="429"/>
      <c r="FQ228" s="429"/>
      <c r="FR228" s="429"/>
      <c r="FS228" s="429"/>
      <c r="FT228" s="429"/>
      <c r="FU228" s="429"/>
      <c r="FV228" s="429"/>
      <c r="FW228" s="429"/>
      <c r="FX228" s="429"/>
      <c r="FY228" s="429"/>
      <c r="FZ228" s="429"/>
      <c r="GA228" s="917"/>
      <c r="GB228" s="917"/>
      <c r="GC228" s="917"/>
      <c r="GD228" s="917"/>
      <c r="GE228" s="917"/>
      <c r="GF228" s="917"/>
      <c r="GG228" s="917"/>
      <c r="GH228" s="917"/>
      <c r="GI228" s="917"/>
      <c r="GJ228" s="917"/>
      <c r="GK228" s="917"/>
      <c r="GL228" s="917"/>
      <c r="GM228" s="917"/>
      <c r="GN228" s="917"/>
      <c r="GO228" s="917"/>
      <c r="GP228" s="976"/>
      <c r="GQ228" s="917"/>
      <c r="GR228" s="917"/>
      <c r="GS228" s="917"/>
      <c r="GT228" s="971"/>
      <c r="GU228" s="972"/>
      <c r="GV228" s="972"/>
      <c r="GW228" s="976"/>
      <c r="GX228" s="917"/>
      <c r="GY228" s="917"/>
      <c r="GZ228" s="917"/>
      <c r="HA228" s="917"/>
      <c r="HB228" s="917"/>
      <c r="HC228" s="917"/>
      <c r="HD228" s="917"/>
      <c r="HE228" s="917"/>
      <c r="HF228" s="917"/>
      <c r="HG228" s="917"/>
      <c r="HH228" s="917"/>
      <c r="HI228" s="439"/>
      <c r="HJ228" s="434"/>
      <c r="HK228" s="434"/>
      <c r="HL228" s="434"/>
      <c r="HM228" s="434"/>
      <c r="HN228" s="434"/>
      <c r="HO228" s="434"/>
      <c r="HP228" s="434"/>
      <c r="HQ228" s="434"/>
      <c r="HR228" s="434"/>
      <c r="HS228" s="434"/>
      <c r="HT228" s="434"/>
      <c r="HU228" s="434"/>
      <c r="HV228" s="434"/>
      <c r="HW228" s="434"/>
      <c r="HX228" s="434"/>
      <c r="HY228" s="434"/>
      <c r="HZ228" s="434"/>
      <c r="IA228" s="434"/>
      <c r="IB228" s="434"/>
      <c r="IC228" s="434"/>
      <c r="ID228" s="434"/>
      <c r="IE228" s="434"/>
      <c r="IF228" s="434"/>
      <c r="IG228" s="434"/>
      <c r="IH228" s="434"/>
      <c r="II228" s="434"/>
      <c r="IJ228" s="434"/>
      <c r="IK228" s="434"/>
      <c r="IL228" s="434"/>
      <c r="IM228" s="434"/>
      <c r="IN228" s="434"/>
      <c r="IO228" s="434"/>
      <c r="IP228" s="434"/>
      <c r="IQ228" s="434"/>
      <c r="IR228" s="434"/>
      <c r="IS228" s="434"/>
      <c r="IT228" s="434"/>
      <c r="IU228" s="434"/>
      <c r="IV228" s="434"/>
      <c r="IW228" s="434"/>
      <c r="IX228" s="434"/>
      <c r="IY228" s="434"/>
      <c r="IZ228" s="434"/>
      <c r="JA228" s="434"/>
      <c r="JB228" s="434"/>
      <c r="JC228" s="434"/>
      <c r="JD228" s="434"/>
      <c r="JE228" s="434"/>
      <c r="JF228" s="434"/>
      <c r="JG228" s="434"/>
      <c r="JH228" s="434"/>
      <c r="JI228" s="434"/>
      <c r="JJ228" s="434"/>
      <c r="JK228" s="434"/>
      <c r="JL228" s="434"/>
      <c r="JM228" s="434"/>
      <c r="JN228" s="434"/>
    </row>
    <row r="229" spans="1:274" ht="12" customHeight="1" x14ac:dyDescent="0.2">
      <c r="A229" s="449"/>
      <c r="B229" s="985">
        <f>B207</f>
        <v>7</v>
      </c>
      <c r="C229" s="927" t="s">
        <v>1327</v>
      </c>
      <c r="D229" s="987" t="s">
        <v>1208</v>
      </c>
      <c r="E229" s="989">
        <v>2</v>
      </c>
      <c r="F229" s="458" t="str">
        <f>HC5</f>
        <v>KM.12216</v>
      </c>
      <c r="G229" s="430"/>
      <c r="H229" s="429"/>
      <c r="I229" s="429"/>
      <c r="J229" s="429"/>
      <c r="K229" s="429"/>
      <c r="L229" s="429"/>
      <c r="M229" s="429"/>
      <c r="N229" s="429"/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429"/>
      <c r="AF229" s="429"/>
      <c r="AG229" s="429"/>
      <c r="AH229" s="429"/>
      <c r="AI229" s="429"/>
      <c r="AJ229" s="429"/>
      <c r="AK229" s="429"/>
      <c r="AL229" s="430"/>
      <c r="AM229" s="429"/>
      <c r="AN229" s="429"/>
      <c r="AO229" s="429"/>
      <c r="AP229" s="429"/>
      <c r="AQ229" s="429"/>
      <c r="AR229" s="429"/>
      <c r="AS229" s="429"/>
      <c r="AT229" s="429"/>
      <c r="AU229" s="429"/>
      <c r="AV229" s="429"/>
      <c r="AW229" s="429"/>
      <c r="AX229" s="429"/>
      <c r="AY229" s="429"/>
      <c r="AZ229" s="429"/>
      <c r="BA229" s="430"/>
      <c r="BB229" s="428"/>
      <c r="BC229" s="428"/>
      <c r="BD229" s="429"/>
      <c r="BE229" s="429"/>
      <c r="BF229" s="429"/>
      <c r="BG229" s="429"/>
      <c r="BH229" s="429"/>
      <c r="BI229" s="429"/>
      <c r="BJ229" s="429"/>
      <c r="BK229" s="429"/>
      <c r="BL229" s="429"/>
      <c r="BM229" s="429"/>
      <c r="BN229" s="429"/>
      <c r="BO229" s="429"/>
      <c r="BP229" s="429"/>
      <c r="BQ229" s="429"/>
      <c r="BR229" s="429"/>
      <c r="BS229" s="429"/>
      <c r="BT229" s="430"/>
      <c r="BU229" s="429"/>
      <c r="BV229" s="429"/>
      <c r="BW229" s="429"/>
      <c r="BX229" s="429"/>
      <c r="BY229" s="429"/>
      <c r="BZ229" s="429"/>
      <c r="CA229" s="429"/>
      <c r="CB229" s="429"/>
      <c r="CC229" s="429"/>
      <c r="CD229" s="429"/>
      <c r="CE229" s="429"/>
      <c r="CF229" s="429"/>
      <c r="CG229" s="429"/>
      <c r="CH229" s="429"/>
      <c r="CI229" s="428"/>
      <c r="CJ229" s="430"/>
      <c r="CK229" s="429"/>
      <c r="CL229" s="429"/>
      <c r="CM229" s="429"/>
      <c r="CN229" s="429"/>
      <c r="CO229" s="429"/>
      <c r="CP229" s="429"/>
      <c r="CQ229" s="429"/>
      <c r="CR229" s="429"/>
      <c r="CS229" s="429"/>
      <c r="CT229" s="429"/>
      <c r="CU229" s="429"/>
      <c r="CV229" s="429"/>
      <c r="CW229" s="429"/>
      <c r="CX229" s="429"/>
      <c r="CY229" s="429"/>
      <c r="CZ229" s="429"/>
      <c r="DA229" s="429"/>
      <c r="DB229" s="429"/>
      <c r="DC229" s="429"/>
      <c r="DD229" s="429"/>
      <c r="DE229" s="429"/>
      <c r="DF229" s="429"/>
      <c r="DG229" s="429"/>
      <c r="DH229" s="429"/>
      <c r="DI229" s="429"/>
      <c r="DJ229" s="429"/>
      <c r="DK229" s="429"/>
      <c r="DL229" s="429"/>
      <c r="DM229" s="429"/>
      <c r="DN229" s="429"/>
      <c r="DO229" s="430"/>
      <c r="DP229" s="428"/>
      <c r="DQ229" s="428"/>
      <c r="DR229" s="428"/>
      <c r="DS229" s="428"/>
      <c r="DT229" s="429"/>
      <c r="DU229" s="429"/>
      <c r="DV229" s="429"/>
      <c r="DW229" s="429"/>
      <c r="DX229" s="429"/>
      <c r="DY229" s="429"/>
      <c r="DZ229" s="429"/>
      <c r="EA229" s="429"/>
      <c r="EB229" s="429"/>
      <c r="EC229" s="429"/>
      <c r="ED229" s="429"/>
      <c r="EE229" s="429"/>
      <c r="EF229" s="429"/>
      <c r="EG229" s="429"/>
      <c r="EH229" s="429"/>
      <c r="EI229" s="429"/>
      <c r="EJ229" s="429"/>
      <c r="EK229" s="429"/>
      <c r="EL229" s="429"/>
      <c r="EM229" s="429"/>
      <c r="EN229" s="429"/>
      <c r="EO229" s="429"/>
      <c r="EP229" s="429"/>
      <c r="EQ229" s="429"/>
      <c r="ER229" s="429"/>
      <c r="ES229" s="429"/>
      <c r="ET229" s="429"/>
      <c r="EU229" s="429"/>
      <c r="EV229" s="429"/>
      <c r="EW229" s="429"/>
      <c r="EX229" s="429"/>
      <c r="EY229" s="429"/>
      <c r="EZ229" s="429"/>
      <c r="FA229" s="429"/>
      <c r="FB229" s="429"/>
      <c r="FC229" s="429"/>
      <c r="FD229" s="429"/>
      <c r="FE229" s="429"/>
      <c r="FF229" s="429"/>
      <c r="FG229" s="429"/>
      <c r="FH229" s="429"/>
      <c r="FI229" s="429"/>
      <c r="FJ229" s="429"/>
      <c r="FK229" s="429"/>
      <c r="FL229" s="429"/>
      <c r="FM229" s="429"/>
      <c r="FN229" s="429"/>
      <c r="FO229" s="429"/>
      <c r="FP229" s="429"/>
      <c r="FQ229" s="429"/>
      <c r="FR229" s="429"/>
      <c r="FS229" s="429"/>
      <c r="FT229" s="429"/>
      <c r="FU229" s="429"/>
      <c r="FV229" s="429"/>
      <c r="FW229" s="429"/>
      <c r="FX229" s="429"/>
      <c r="FY229" s="429"/>
      <c r="FZ229" s="429"/>
      <c r="GA229" s="916"/>
      <c r="GB229" s="916"/>
      <c r="GC229" s="916"/>
      <c r="GD229" s="916"/>
      <c r="GE229" s="916"/>
      <c r="GF229" s="916"/>
      <c r="GG229" s="916"/>
      <c r="GH229" s="916"/>
      <c r="GI229" s="916"/>
      <c r="GJ229" s="916"/>
      <c r="GK229" s="916"/>
      <c r="GL229" s="916"/>
      <c r="GM229" s="916"/>
      <c r="GN229" s="916"/>
      <c r="GO229" s="916"/>
      <c r="GP229" s="916"/>
      <c r="GQ229" s="916"/>
      <c r="GR229" s="916"/>
      <c r="GS229" s="916"/>
      <c r="GT229" s="970"/>
      <c r="GU229" s="972"/>
      <c r="GV229" s="972"/>
      <c r="GW229" s="972"/>
      <c r="GX229" s="916"/>
      <c r="GY229" s="916"/>
      <c r="GZ229" s="916"/>
      <c r="HA229" s="916"/>
      <c r="HB229" s="916"/>
      <c r="HC229" s="975">
        <v>1</v>
      </c>
      <c r="HD229" s="916"/>
      <c r="HE229" s="916"/>
      <c r="HF229" s="975">
        <v>1</v>
      </c>
      <c r="HG229" s="916"/>
      <c r="HH229" s="916"/>
      <c r="HI229" s="438"/>
      <c r="HJ229" s="434"/>
      <c r="HK229" s="434"/>
      <c r="HL229" s="434"/>
      <c r="HM229" s="434"/>
      <c r="HN229" s="434"/>
      <c r="HO229" s="434"/>
      <c r="HP229" s="434"/>
      <c r="HQ229" s="434"/>
      <c r="HR229" s="434"/>
      <c r="HS229" s="434"/>
      <c r="HT229" s="434"/>
      <c r="HU229" s="434"/>
      <c r="HV229" s="434"/>
      <c r="HW229" s="434"/>
      <c r="HX229" s="434"/>
      <c r="HY229" s="434"/>
      <c r="HZ229" s="434"/>
      <c r="IA229" s="434"/>
      <c r="IB229" s="434"/>
      <c r="IC229" s="434"/>
      <c r="ID229" s="434"/>
      <c r="IE229" s="434"/>
      <c r="IF229" s="434"/>
      <c r="IG229" s="434"/>
      <c r="IH229" s="434"/>
      <c r="II229" s="434"/>
      <c r="IJ229" s="434"/>
      <c r="IK229" s="434"/>
      <c r="IL229" s="434"/>
      <c r="IM229" s="434"/>
      <c r="IN229" s="434"/>
      <c r="IO229" s="434"/>
      <c r="IP229" s="434"/>
      <c r="IQ229" s="434"/>
      <c r="IR229" s="434"/>
      <c r="IS229" s="434"/>
      <c r="IT229" s="434"/>
      <c r="IU229" s="434"/>
      <c r="IV229" s="434"/>
      <c r="IW229" s="434"/>
      <c r="IX229" s="434"/>
      <c r="IY229" s="434"/>
      <c r="IZ229" s="434"/>
      <c r="JA229" s="434"/>
      <c r="JB229" s="434"/>
      <c r="JC229" s="434"/>
      <c r="JD229" s="434"/>
      <c r="JE229" s="434"/>
      <c r="JF229" s="434"/>
      <c r="JG229" s="434"/>
      <c r="JH229" s="434"/>
      <c r="JI229" s="434"/>
      <c r="JJ229" s="434"/>
      <c r="JK229" s="434"/>
      <c r="JL229" s="434"/>
      <c r="JM229" s="434"/>
      <c r="JN229" s="434"/>
    </row>
    <row r="230" spans="1:274" ht="12" customHeight="1" x14ac:dyDescent="0.2">
      <c r="A230" s="449"/>
      <c r="B230" s="986"/>
      <c r="C230" s="929"/>
      <c r="D230" s="988"/>
      <c r="E230" s="990"/>
      <c r="F230" s="458" t="str">
        <f>HF5</f>
        <v>SH.12235</v>
      </c>
      <c r="G230" s="430"/>
      <c r="H230" s="429"/>
      <c r="I230" s="429"/>
      <c r="J230" s="429"/>
      <c r="K230" s="429"/>
      <c r="L230" s="429"/>
      <c r="M230" s="429"/>
      <c r="N230" s="429"/>
      <c r="O230" s="429"/>
      <c r="P230" s="429"/>
      <c r="Q230" s="429"/>
      <c r="R230" s="429"/>
      <c r="S230" s="429"/>
      <c r="T230" s="429"/>
      <c r="U230" s="429"/>
      <c r="V230" s="429"/>
      <c r="W230" s="429"/>
      <c r="X230" s="429"/>
      <c r="Y230" s="429"/>
      <c r="Z230" s="429"/>
      <c r="AA230" s="429"/>
      <c r="AB230" s="429"/>
      <c r="AC230" s="429"/>
      <c r="AD230" s="429"/>
      <c r="AE230" s="429"/>
      <c r="AF230" s="429"/>
      <c r="AG230" s="429"/>
      <c r="AH230" s="429"/>
      <c r="AI230" s="429"/>
      <c r="AJ230" s="429"/>
      <c r="AK230" s="429"/>
      <c r="AL230" s="430"/>
      <c r="AM230" s="429"/>
      <c r="AN230" s="429"/>
      <c r="AO230" s="429"/>
      <c r="AP230" s="429"/>
      <c r="AQ230" s="429"/>
      <c r="AR230" s="429"/>
      <c r="AS230" s="429"/>
      <c r="AT230" s="429"/>
      <c r="AU230" s="429"/>
      <c r="AV230" s="429"/>
      <c r="AW230" s="429"/>
      <c r="AX230" s="429"/>
      <c r="AY230" s="429"/>
      <c r="AZ230" s="429"/>
      <c r="BA230" s="430"/>
      <c r="BB230" s="428"/>
      <c r="BC230" s="428"/>
      <c r="BD230" s="429"/>
      <c r="BE230" s="429"/>
      <c r="BF230" s="429"/>
      <c r="BG230" s="429"/>
      <c r="BH230" s="429"/>
      <c r="BI230" s="429"/>
      <c r="BJ230" s="429"/>
      <c r="BK230" s="429"/>
      <c r="BL230" s="429"/>
      <c r="BM230" s="429"/>
      <c r="BN230" s="429"/>
      <c r="BO230" s="429"/>
      <c r="BP230" s="429"/>
      <c r="BQ230" s="429"/>
      <c r="BR230" s="429"/>
      <c r="BS230" s="429"/>
      <c r="BT230" s="430"/>
      <c r="BU230" s="429"/>
      <c r="BV230" s="429"/>
      <c r="BW230" s="429"/>
      <c r="BX230" s="429"/>
      <c r="BY230" s="429"/>
      <c r="BZ230" s="429"/>
      <c r="CA230" s="429"/>
      <c r="CB230" s="429"/>
      <c r="CC230" s="429"/>
      <c r="CD230" s="429"/>
      <c r="CE230" s="429"/>
      <c r="CF230" s="429"/>
      <c r="CG230" s="429"/>
      <c r="CH230" s="429"/>
      <c r="CI230" s="428"/>
      <c r="CJ230" s="430"/>
      <c r="CK230" s="429"/>
      <c r="CL230" s="429"/>
      <c r="CM230" s="429"/>
      <c r="CN230" s="429"/>
      <c r="CO230" s="429"/>
      <c r="CP230" s="429"/>
      <c r="CQ230" s="429"/>
      <c r="CR230" s="429"/>
      <c r="CS230" s="429"/>
      <c r="CT230" s="429"/>
      <c r="CU230" s="429"/>
      <c r="CV230" s="429"/>
      <c r="CW230" s="429"/>
      <c r="CX230" s="429"/>
      <c r="CY230" s="429"/>
      <c r="CZ230" s="429"/>
      <c r="DA230" s="429"/>
      <c r="DB230" s="429"/>
      <c r="DC230" s="429"/>
      <c r="DD230" s="429"/>
      <c r="DE230" s="429"/>
      <c r="DF230" s="429"/>
      <c r="DG230" s="429"/>
      <c r="DH230" s="429"/>
      <c r="DI230" s="429"/>
      <c r="DJ230" s="429"/>
      <c r="DK230" s="429"/>
      <c r="DL230" s="429"/>
      <c r="DM230" s="429"/>
      <c r="DN230" s="429"/>
      <c r="DO230" s="430"/>
      <c r="DP230" s="428"/>
      <c r="DQ230" s="428"/>
      <c r="DR230" s="428"/>
      <c r="DS230" s="428"/>
      <c r="DT230" s="429"/>
      <c r="DU230" s="429"/>
      <c r="DV230" s="429"/>
      <c r="DW230" s="429"/>
      <c r="DX230" s="429"/>
      <c r="DY230" s="429"/>
      <c r="DZ230" s="429"/>
      <c r="EA230" s="429"/>
      <c r="EB230" s="429"/>
      <c r="EC230" s="429"/>
      <c r="ED230" s="429"/>
      <c r="EE230" s="429"/>
      <c r="EF230" s="429"/>
      <c r="EG230" s="429"/>
      <c r="EH230" s="429"/>
      <c r="EI230" s="429"/>
      <c r="EJ230" s="429"/>
      <c r="EK230" s="429"/>
      <c r="EL230" s="429"/>
      <c r="EM230" s="429"/>
      <c r="EN230" s="429"/>
      <c r="EO230" s="429"/>
      <c r="EP230" s="429"/>
      <c r="EQ230" s="429"/>
      <c r="ER230" s="429"/>
      <c r="ES230" s="429"/>
      <c r="ET230" s="429"/>
      <c r="EU230" s="429"/>
      <c r="EV230" s="429"/>
      <c r="EW230" s="429"/>
      <c r="EX230" s="429"/>
      <c r="EY230" s="429"/>
      <c r="EZ230" s="429"/>
      <c r="FA230" s="429"/>
      <c r="FB230" s="429"/>
      <c r="FC230" s="429"/>
      <c r="FD230" s="429"/>
      <c r="FE230" s="429"/>
      <c r="FF230" s="429"/>
      <c r="FG230" s="429"/>
      <c r="FH230" s="429"/>
      <c r="FI230" s="429"/>
      <c r="FJ230" s="429"/>
      <c r="FK230" s="429"/>
      <c r="FL230" s="429"/>
      <c r="FM230" s="429"/>
      <c r="FN230" s="429"/>
      <c r="FO230" s="429"/>
      <c r="FP230" s="429"/>
      <c r="FQ230" s="429"/>
      <c r="FR230" s="429"/>
      <c r="FS230" s="429"/>
      <c r="FT230" s="429"/>
      <c r="FU230" s="429"/>
      <c r="FV230" s="429"/>
      <c r="FW230" s="429"/>
      <c r="FX230" s="429"/>
      <c r="FY230" s="429"/>
      <c r="FZ230" s="429"/>
      <c r="GA230" s="917"/>
      <c r="GB230" s="917"/>
      <c r="GC230" s="917"/>
      <c r="GD230" s="917"/>
      <c r="GE230" s="917"/>
      <c r="GF230" s="917"/>
      <c r="GG230" s="917"/>
      <c r="GH230" s="917"/>
      <c r="GI230" s="917"/>
      <c r="GJ230" s="917"/>
      <c r="GK230" s="917"/>
      <c r="GL230" s="917"/>
      <c r="GM230" s="917"/>
      <c r="GN230" s="917"/>
      <c r="GO230" s="917"/>
      <c r="GP230" s="917"/>
      <c r="GQ230" s="917"/>
      <c r="GR230" s="917"/>
      <c r="GS230" s="917"/>
      <c r="GT230" s="971"/>
      <c r="GU230" s="972"/>
      <c r="GV230" s="972"/>
      <c r="GW230" s="972"/>
      <c r="GX230" s="917"/>
      <c r="GY230" s="917"/>
      <c r="GZ230" s="917"/>
      <c r="HA230" s="917"/>
      <c r="HB230" s="917"/>
      <c r="HC230" s="976"/>
      <c r="HD230" s="917"/>
      <c r="HE230" s="917"/>
      <c r="HF230" s="976"/>
      <c r="HG230" s="917"/>
      <c r="HH230" s="917"/>
      <c r="HI230" s="439"/>
      <c r="HJ230" s="434"/>
      <c r="HK230" s="434"/>
      <c r="HL230" s="434"/>
      <c r="HM230" s="434"/>
      <c r="HN230" s="434"/>
      <c r="HO230" s="434"/>
      <c r="HP230" s="434"/>
      <c r="HQ230" s="434"/>
      <c r="HR230" s="434"/>
      <c r="HS230" s="434"/>
      <c r="HT230" s="434"/>
      <c r="HU230" s="434"/>
      <c r="HV230" s="434"/>
      <c r="HW230" s="434"/>
      <c r="HX230" s="434"/>
      <c r="HY230" s="434"/>
      <c r="HZ230" s="434"/>
      <c r="IA230" s="434"/>
      <c r="IB230" s="434"/>
      <c r="IC230" s="434"/>
      <c r="ID230" s="434"/>
      <c r="IE230" s="434"/>
      <c r="IF230" s="434"/>
      <c r="IG230" s="434"/>
      <c r="IH230" s="434"/>
      <c r="II230" s="434"/>
      <c r="IJ230" s="434"/>
      <c r="IK230" s="434"/>
      <c r="IL230" s="434"/>
      <c r="IM230" s="434"/>
      <c r="IN230" s="434"/>
      <c r="IO230" s="434"/>
      <c r="IP230" s="434"/>
      <c r="IQ230" s="434"/>
      <c r="IR230" s="434"/>
      <c r="IS230" s="434"/>
      <c r="IT230" s="434"/>
      <c r="IU230" s="434"/>
      <c r="IV230" s="434"/>
      <c r="IW230" s="434"/>
      <c r="IX230" s="434"/>
      <c r="IY230" s="434"/>
      <c r="IZ230" s="434"/>
      <c r="JA230" s="434"/>
      <c r="JB230" s="434"/>
      <c r="JC230" s="434"/>
      <c r="JD230" s="434"/>
      <c r="JE230" s="434"/>
      <c r="JF230" s="434"/>
      <c r="JG230" s="434"/>
      <c r="JH230" s="434"/>
      <c r="JI230" s="434"/>
      <c r="JJ230" s="434"/>
      <c r="JK230" s="434"/>
      <c r="JL230" s="434"/>
      <c r="JM230" s="434"/>
      <c r="JN230" s="434"/>
    </row>
    <row r="231" spans="1:274" ht="12" customHeight="1" x14ac:dyDescent="0.2">
      <c r="A231" s="449"/>
      <c r="B231" s="985">
        <f>B209</f>
        <v>8</v>
      </c>
      <c r="C231" s="927" t="s">
        <v>1328</v>
      </c>
      <c r="D231" s="987" t="s">
        <v>1202</v>
      </c>
      <c r="E231" s="989">
        <v>2</v>
      </c>
      <c r="F231" s="458" t="str">
        <f>GA5</f>
        <v>HB.12201</v>
      </c>
      <c r="G231" s="430"/>
      <c r="H231" s="429"/>
      <c r="I231" s="429"/>
      <c r="J231" s="429"/>
      <c r="K231" s="429"/>
      <c r="L231" s="429"/>
      <c r="M231" s="429"/>
      <c r="N231" s="429"/>
      <c r="O231" s="429"/>
      <c r="P231" s="429"/>
      <c r="Q231" s="429"/>
      <c r="R231" s="429"/>
      <c r="S231" s="429"/>
      <c r="T231" s="429"/>
      <c r="U231" s="429"/>
      <c r="V231" s="429"/>
      <c r="W231" s="429"/>
      <c r="X231" s="429"/>
      <c r="Y231" s="429"/>
      <c r="Z231" s="429"/>
      <c r="AA231" s="429"/>
      <c r="AB231" s="429"/>
      <c r="AC231" s="429"/>
      <c r="AD231" s="429"/>
      <c r="AE231" s="429"/>
      <c r="AF231" s="429"/>
      <c r="AG231" s="429"/>
      <c r="AH231" s="429"/>
      <c r="AI231" s="429"/>
      <c r="AJ231" s="429"/>
      <c r="AK231" s="429"/>
      <c r="AL231" s="430"/>
      <c r="AM231" s="429"/>
      <c r="AN231" s="429"/>
      <c r="AO231" s="429"/>
      <c r="AP231" s="429"/>
      <c r="AQ231" s="429"/>
      <c r="AR231" s="429"/>
      <c r="AS231" s="429"/>
      <c r="AT231" s="429"/>
      <c r="AU231" s="429"/>
      <c r="AV231" s="429"/>
      <c r="AW231" s="429"/>
      <c r="AX231" s="429"/>
      <c r="AY231" s="429"/>
      <c r="AZ231" s="429"/>
      <c r="BA231" s="430"/>
      <c r="BB231" s="428"/>
      <c r="BC231" s="428"/>
      <c r="BD231" s="429"/>
      <c r="BE231" s="429"/>
      <c r="BF231" s="429"/>
      <c r="BG231" s="429"/>
      <c r="BH231" s="429"/>
      <c r="BI231" s="429"/>
      <c r="BJ231" s="429"/>
      <c r="BK231" s="429"/>
      <c r="BL231" s="429"/>
      <c r="BM231" s="429"/>
      <c r="BN231" s="429"/>
      <c r="BO231" s="429"/>
      <c r="BP231" s="429"/>
      <c r="BQ231" s="429"/>
      <c r="BR231" s="429"/>
      <c r="BS231" s="429"/>
      <c r="BT231" s="430"/>
      <c r="BU231" s="429"/>
      <c r="BV231" s="429"/>
      <c r="BW231" s="429"/>
      <c r="BX231" s="429"/>
      <c r="BY231" s="429"/>
      <c r="BZ231" s="429"/>
      <c r="CA231" s="429"/>
      <c r="CB231" s="429"/>
      <c r="CC231" s="429"/>
      <c r="CD231" s="429"/>
      <c r="CE231" s="429"/>
      <c r="CF231" s="429"/>
      <c r="CG231" s="429"/>
      <c r="CH231" s="429"/>
      <c r="CI231" s="428"/>
      <c r="CJ231" s="430"/>
      <c r="CK231" s="429"/>
      <c r="CL231" s="429"/>
      <c r="CM231" s="429"/>
      <c r="CN231" s="429"/>
      <c r="CO231" s="429"/>
      <c r="CP231" s="429"/>
      <c r="CQ231" s="429"/>
      <c r="CR231" s="429"/>
      <c r="CS231" s="429"/>
      <c r="CT231" s="429"/>
      <c r="CU231" s="429"/>
      <c r="CV231" s="429"/>
      <c r="CW231" s="429"/>
      <c r="CX231" s="429"/>
      <c r="CY231" s="429"/>
      <c r="CZ231" s="429"/>
      <c r="DA231" s="429"/>
      <c r="DB231" s="429"/>
      <c r="DC231" s="429"/>
      <c r="DD231" s="429"/>
      <c r="DE231" s="429"/>
      <c r="DF231" s="429"/>
      <c r="DG231" s="429"/>
      <c r="DH231" s="429"/>
      <c r="DI231" s="429"/>
      <c r="DJ231" s="429"/>
      <c r="DK231" s="429"/>
      <c r="DL231" s="429"/>
      <c r="DM231" s="429"/>
      <c r="DN231" s="429"/>
      <c r="DO231" s="430"/>
      <c r="DP231" s="428"/>
      <c r="DQ231" s="428"/>
      <c r="DR231" s="428"/>
      <c r="DS231" s="428"/>
      <c r="DT231" s="429"/>
      <c r="DU231" s="429"/>
      <c r="DV231" s="429"/>
      <c r="DW231" s="429"/>
      <c r="DX231" s="429"/>
      <c r="DY231" s="429"/>
      <c r="DZ231" s="429"/>
      <c r="EA231" s="429"/>
      <c r="EB231" s="429"/>
      <c r="EC231" s="429"/>
      <c r="ED231" s="429"/>
      <c r="EE231" s="429"/>
      <c r="EF231" s="429"/>
      <c r="EG231" s="429"/>
      <c r="EH231" s="429"/>
      <c r="EI231" s="429"/>
      <c r="EJ231" s="429"/>
      <c r="EK231" s="429"/>
      <c r="EL231" s="429"/>
      <c r="EM231" s="429"/>
      <c r="EN231" s="429"/>
      <c r="EO231" s="429"/>
      <c r="EP231" s="429"/>
      <c r="EQ231" s="429"/>
      <c r="ER231" s="429"/>
      <c r="ES231" s="429"/>
      <c r="ET231" s="429"/>
      <c r="EU231" s="429"/>
      <c r="EV231" s="429"/>
      <c r="EW231" s="429"/>
      <c r="EX231" s="429"/>
      <c r="EY231" s="429"/>
      <c r="EZ231" s="429"/>
      <c r="FA231" s="429"/>
      <c r="FB231" s="429"/>
      <c r="FC231" s="429"/>
      <c r="FD231" s="429"/>
      <c r="FE231" s="429"/>
      <c r="FF231" s="429"/>
      <c r="FG231" s="429"/>
      <c r="FH231" s="429"/>
      <c r="FI231" s="429"/>
      <c r="FJ231" s="429"/>
      <c r="FK231" s="429"/>
      <c r="FL231" s="429"/>
      <c r="FM231" s="429"/>
      <c r="FN231" s="429"/>
      <c r="FO231" s="429"/>
      <c r="FP231" s="429"/>
      <c r="FQ231" s="429"/>
      <c r="FR231" s="429"/>
      <c r="FS231" s="429"/>
      <c r="FT231" s="429"/>
      <c r="FU231" s="429"/>
      <c r="FV231" s="429"/>
      <c r="FW231" s="429"/>
      <c r="FX231" s="429"/>
      <c r="FY231" s="429"/>
      <c r="FZ231" s="429"/>
      <c r="GA231" s="975">
        <v>1</v>
      </c>
      <c r="GB231" s="916"/>
      <c r="GC231" s="916"/>
      <c r="GD231" s="916"/>
      <c r="GE231" s="916"/>
      <c r="GF231" s="916"/>
      <c r="GG231" s="916"/>
      <c r="GH231" s="975">
        <v>1</v>
      </c>
      <c r="GI231" s="916"/>
      <c r="GJ231" s="916"/>
      <c r="GK231" s="916"/>
      <c r="GL231" s="916"/>
      <c r="GM231" s="916"/>
      <c r="GN231" s="916"/>
      <c r="GO231" s="916"/>
      <c r="GP231" s="916"/>
      <c r="GQ231" s="916"/>
      <c r="GR231" s="916"/>
      <c r="GS231" s="916"/>
      <c r="GT231" s="970"/>
      <c r="GU231" s="972"/>
      <c r="GV231" s="972"/>
      <c r="GW231" s="972"/>
      <c r="GX231" s="916"/>
      <c r="GY231" s="916"/>
      <c r="GZ231" s="916"/>
      <c r="HA231" s="916"/>
      <c r="HB231" s="916"/>
      <c r="HC231" s="916"/>
      <c r="HD231" s="916"/>
      <c r="HE231" s="916"/>
      <c r="HF231" s="916"/>
      <c r="HG231" s="916"/>
      <c r="HH231" s="916"/>
      <c r="HI231" s="438"/>
      <c r="HJ231" s="434"/>
      <c r="HK231" s="434"/>
      <c r="HL231" s="434"/>
      <c r="HM231" s="434"/>
      <c r="HN231" s="434"/>
      <c r="HO231" s="434"/>
      <c r="HP231" s="434"/>
      <c r="HQ231" s="434"/>
      <c r="HR231" s="434"/>
      <c r="HS231" s="434"/>
      <c r="HT231" s="434"/>
      <c r="HU231" s="434"/>
      <c r="HV231" s="434"/>
      <c r="HW231" s="434"/>
      <c r="HX231" s="434"/>
      <c r="HY231" s="434"/>
      <c r="HZ231" s="434"/>
      <c r="IA231" s="434"/>
      <c r="IB231" s="434"/>
      <c r="IC231" s="434"/>
      <c r="ID231" s="434"/>
      <c r="IE231" s="434"/>
      <c r="IF231" s="434"/>
      <c r="IG231" s="434"/>
      <c r="IH231" s="434"/>
      <c r="II231" s="434"/>
      <c r="IJ231" s="434"/>
      <c r="IK231" s="434"/>
      <c r="IL231" s="434"/>
      <c r="IM231" s="434"/>
      <c r="IN231" s="434"/>
      <c r="IO231" s="434"/>
      <c r="IP231" s="434"/>
      <c r="IQ231" s="434"/>
      <c r="IR231" s="434"/>
      <c r="IS231" s="434"/>
      <c r="IT231" s="434"/>
      <c r="IU231" s="434"/>
      <c r="IV231" s="434"/>
      <c r="IW231" s="434"/>
      <c r="IX231" s="434"/>
      <c r="IY231" s="434"/>
      <c r="IZ231" s="434"/>
      <c r="JA231" s="434"/>
      <c r="JB231" s="434"/>
      <c r="JC231" s="434"/>
      <c r="JD231" s="434"/>
      <c r="JE231" s="434"/>
      <c r="JF231" s="434"/>
      <c r="JG231" s="434"/>
      <c r="JH231" s="434"/>
      <c r="JI231" s="434"/>
      <c r="JJ231" s="434"/>
      <c r="JK231" s="434"/>
      <c r="JL231" s="434"/>
      <c r="JM231" s="434"/>
      <c r="JN231" s="434"/>
    </row>
    <row r="232" spans="1:274" ht="12" customHeight="1" x14ac:dyDescent="0.2">
      <c r="A232" s="449"/>
      <c r="B232" s="986"/>
      <c r="C232" s="929"/>
      <c r="D232" s="988"/>
      <c r="E232" s="990"/>
      <c r="F232" s="458" t="str">
        <f>GH5</f>
        <v>HS.12221</v>
      </c>
      <c r="G232" s="430"/>
      <c r="H232" s="429"/>
      <c r="I232" s="429"/>
      <c r="J232" s="429"/>
      <c r="K232" s="429"/>
      <c r="L232" s="429"/>
      <c r="M232" s="429"/>
      <c r="N232" s="429"/>
      <c r="O232" s="429"/>
      <c r="P232" s="429"/>
      <c r="Q232" s="429"/>
      <c r="R232" s="429"/>
      <c r="S232" s="429"/>
      <c r="T232" s="429"/>
      <c r="U232" s="429"/>
      <c r="V232" s="429"/>
      <c r="W232" s="429"/>
      <c r="X232" s="429"/>
      <c r="Y232" s="429"/>
      <c r="Z232" s="429"/>
      <c r="AA232" s="429"/>
      <c r="AB232" s="429"/>
      <c r="AC232" s="429"/>
      <c r="AD232" s="429"/>
      <c r="AE232" s="429"/>
      <c r="AF232" s="429"/>
      <c r="AG232" s="429"/>
      <c r="AH232" s="429"/>
      <c r="AI232" s="429"/>
      <c r="AJ232" s="429"/>
      <c r="AK232" s="429"/>
      <c r="AL232" s="430"/>
      <c r="AM232" s="429"/>
      <c r="AN232" s="429"/>
      <c r="AO232" s="429"/>
      <c r="AP232" s="429"/>
      <c r="AQ232" s="429"/>
      <c r="AR232" s="429"/>
      <c r="AS232" s="429"/>
      <c r="AT232" s="429"/>
      <c r="AU232" s="429"/>
      <c r="AV232" s="429"/>
      <c r="AW232" s="429"/>
      <c r="AX232" s="429"/>
      <c r="AY232" s="429"/>
      <c r="AZ232" s="429"/>
      <c r="BA232" s="430"/>
      <c r="BB232" s="428"/>
      <c r="BC232" s="428"/>
      <c r="BD232" s="429"/>
      <c r="BE232" s="429"/>
      <c r="BF232" s="429"/>
      <c r="BG232" s="429"/>
      <c r="BH232" s="429"/>
      <c r="BI232" s="429"/>
      <c r="BJ232" s="429"/>
      <c r="BK232" s="429"/>
      <c r="BL232" s="429"/>
      <c r="BM232" s="429"/>
      <c r="BN232" s="429"/>
      <c r="BO232" s="429"/>
      <c r="BP232" s="429"/>
      <c r="BQ232" s="429"/>
      <c r="BR232" s="429"/>
      <c r="BS232" s="429"/>
      <c r="BT232" s="430"/>
      <c r="BU232" s="429"/>
      <c r="BV232" s="429"/>
      <c r="BW232" s="429"/>
      <c r="BX232" s="429"/>
      <c r="BY232" s="429"/>
      <c r="BZ232" s="429"/>
      <c r="CA232" s="429"/>
      <c r="CB232" s="429"/>
      <c r="CC232" s="429"/>
      <c r="CD232" s="429"/>
      <c r="CE232" s="429"/>
      <c r="CF232" s="429"/>
      <c r="CG232" s="429"/>
      <c r="CH232" s="429"/>
      <c r="CI232" s="428"/>
      <c r="CJ232" s="430"/>
      <c r="CK232" s="429"/>
      <c r="CL232" s="429"/>
      <c r="CM232" s="429"/>
      <c r="CN232" s="429"/>
      <c r="CO232" s="429"/>
      <c r="CP232" s="429"/>
      <c r="CQ232" s="429"/>
      <c r="CR232" s="429"/>
      <c r="CS232" s="429"/>
      <c r="CT232" s="429"/>
      <c r="CU232" s="429"/>
      <c r="CV232" s="429"/>
      <c r="CW232" s="429"/>
      <c r="CX232" s="429"/>
      <c r="CY232" s="429"/>
      <c r="CZ232" s="429"/>
      <c r="DA232" s="429"/>
      <c r="DB232" s="429"/>
      <c r="DC232" s="429"/>
      <c r="DD232" s="429"/>
      <c r="DE232" s="429"/>
      <c r="DF232" s="429"/>
      <c r="DG232" s="429"/>
      <c r="DH232" s="429"/>
      <c r="DI232" s="429"/>
      <c r="DJ232" s="429"/>
      <c r="DK232" s="429"/>
      <c r="DL232" s="429"/>
      <c r="DM232" s="429"/>
      <c r="DN232" s="429"/>
      <c r="DO232" s="430"/>
      <c r="DP232" s="428"/>
      <c r="DQ232" s="428"/>
      <c r="DR232" s="428"/>
      <c r="DS232" s="428"/>
      <c r="DT232" s="429"/>
      <c r="DU232" s="429"/>
      <c r="DV232" s="429"/>
      <c r="DW232" s="429"/>
      <c r="DX232" s="429"/>
      <c r="DY232" s="429"/>
      <c r="DZ232" s="429"/>
      <c r="EA232" s="429"/>
      <c r="EB232" s="429"/>
      <c r="EC232" s="429"/>
      <c r="ED232" s="429"/>
      <c r="EE232" s="429"/>
      <c r="EF232" s="429"/>
      <c r="EG232" s="429"/>
      <c r="EH232" s="429"/>
      <c r="EI232" s="429"/>
      <c r="EJ232" s="429"/>
      <c r="EK232" s="429"/>
      <c r="EL232" s="429"/>
      <c r="EM232" s="429"/>
      <c r="EN232" s="429"/>
      <c r="EO232" s="429"/>
      <c r="EP232" s="429"/>
      <c r="EQ232" s="429"/>
      <c r="ER232" s="429"/>
      <c r="ES232" s="429"/>
      <c r="ET232" s="429"/>
      <c r="EU232" s="429"/>
      <c r="EV232" s="429"/>
      <c r="EW232" s="429"/>
      <c r="EX232" s="429"/>
      <c r="EY232" s="429"/>
      <c r="EZ232" s="429"/>
      <c r="FA232" s="429"/>
      <c r="FB232" s="429"/>
      <c r="FC232" s="429"/>
      <c r="FD232" s="429"/>
      <c r="FE232" s="429"/>
      <c r="FF232" s="429"/>
      <c r="FG232" s="429"/>
      <c r="FH232" s="429"/>
      <c r="FI232" s="429"/>
      <c r="FJ232" s="429"/>
      <c r="FK232" s="429"/>
      <c r="FL232" s="429"/>
      <c r="FM232" s="429"/>
      <c r="FN232" s="429"/>
      <c r="FO232" s="429"/>
      <c r="FP232" s="429"/>
      <c r="FQ232" s="429"/>
      <c r="FR232" s="429"/>
      <c r="FS232" s="429"/>
      <c r="FT232" s="429"/>
      <c r="FU232" s="429"/>
      <c r="FV232" s="429"/>
      <c r="FW232" s="429"/>
      <c r="FX232" s="429"/>
      <c r="FY232" s="429"/>
      <c r="FZ232" s="429"/>
      <c r="GA232" s="976"/>
      <c r="GB232" s="917"/>
      <c r="GC232" s="917"/>
      <c r="GD232" s="917"/>
      <c r="GE232" s="917"/>
      <c r="GF232" s="917"/>
      <c r="GG232" s="917"/>
      <c r="GH232" s="976"/>
      <c r="GI232" s="917"/>
      <c r="GJ232" s="917"/>
      <c r="GK232" s="917"/>
      <c r="GL232" s="917"/>
      <c r="GM232" s="917"/>
      <c r="GN232" s="917"/>
      <c r="GO232" s="917"/>
      <c r="GP232" s="917"/>
      <c r="GQ232" s="917"/>
      <c r="GR232" s="917"/>
      <c r="GS232" s="917"/>
      <c r="GT232" s="971"/>
      <c r="GU232" s="972"/>
      <c r="GV232" s="972"/>
      <c r="GW232" s="972"/>
      <c r="GX232" s="917"/>
      <c r="GY232" s="917"/>
      <c r="GZ232" s="917"/>
      <c r="HA232" s="917"/>
      <c r="HB232" s="917"/>
      <c r="HC232" s="917"/>
      <c r="HD232" s="917"/>
      <c r="HE232" s="917"/>
      <c r="HF232" s="917"/>
      <c r="HG232" s="917"/>
      <c r="HH232" s="917"/>
      <c r="HI232" s="439"/>
      <c r="HJ232" s="434"/>
      <c r="HK232" s="434"/>
      <c r="HL232" s="434"/>
      <c r="HM232" s="434"/>
      <c r="HN232" s="434"/>
      <c r="HO232" s="434"/>
      <c r="HP232" s="434"/>
      <c r="HQ232" s="434"/>
      <c r="HR232" s="434"/>
      <c r="HS232" s="434"/>
      <c r="HT232" s="434"/>
      <c r="HU232" s="434"/>
      <c r="HV232" s="434"/>
      <c r="HW232" s="434"/>
      <c r="HX232" s="434"/>
      <c r="HY232" s="434"/>
      <c r="HZ232" s="434"/>
      <c r="IA232" s="434"/>
      <c r="IB232" s="434"/>
      <c r="IC232" s="434"/>
      <c r="ID232" s="434"/>
      <c r="IE232" s="434"/>
      <c r="IF232" s="434"/>
      <c r="IG232" s="434"/>
      <c r="IH232" s="434"/>
      <c r="II232" s="434"/>
      <c r="IJ232" s="434"/>
      <c r="IK232" s="434"/>
      <c r="IL232" s="434"/>
      <c r="IM232" s="434"/>
      <c r="IN232" s="434"/>
      <c r="IO232" s="434"/>
      <c r="IP232" s="434"/>
      <c r="IQ232" s="434"/>
      <c r="IR232" s="434"/>
      <c r="IS232" s="434"/>
      <c r="IT232" s="434"/>
      <c r="IU232" s="434"/>
      <c r="IV232" s="434"/>
      <c r="IW232" s="434"/>
      <c r="IX232" s="434"/>
      <c r="IY232" s="434"/>
      <c r="IZ232" s="434"/>
      <c r="JA232" s="434"/>
      <c r="JB232" s="434"/>
      <c r="JC232" s="434"/>
      <c r="JD232" s="434"/>
      <c r="JE232" s="434"/>
      <c r="JF232" s="434"/>
      <c r="JG232" s="434"/>
      <c r="JH232" s="434"/>
      <c r="JI232" s="434"/>
      <c r="JJ232" s="434"/>
      <c r="JK232" s="434"/>
      <c r="JL232" s="434"/>
      <c r="JM232" s="434"/>
      <c r="JN232" s="434"/>
    </row>
    <row r="233" spans="1:274" ht="12" customHeight="1" x14ac:dyDescent="0.2">
      <c r="A233" s="449"/>
      <c r="B233" s="985">
        <f>B211</f>
        <v>9</v>
      </c>
      <c r="C233" s="927" t="s">
        <v>1329</v>
      </c>
      <c r="D233" s="987" t="s">
        <v>1199</v>
      </c>
      <c r="E233" s="989">
        <v>2</v>
      </c>
      <c r="F233" s="458" t="str">
        <f>GJ5</f>
        <v>HS.12203</v>
      </c>
      <c r="G233" s="430"/>
      <c r="H233" s="429"/>
      <c r="I233" s="429"/>
      <c r="J233" s="429"/>
      <c r="K233" s="429"/>
      <c r="L233" s="429"/>
      <c r="M233" s="429"/>
      <c r="N233" s="429"/>
      <c r="O233" s="429"/>
      <c r="P233" s="429"/>
      <c r="Q233" s="429"/>
      <c r="R233" s="429"/>
      <c r="S233" s="429"/>
      <c r="T233" s="429"/>
      <c r="U233" s="429"/>
      <c r="V233" s="429"/>
      <c r="W233" s="429"/>
      <c r="X233" s="429"/>
      <c r="Y233" s="429"/>
      <c r="Z233" s="429"/>
      <c r="AA233" s="429"/>
      <c r="AB233" s="429"/>
      <c r="AC233" s="429"/>
      <c r="AD233" s="429"/>
      <c r="AE233" s="429"/>
      <c r="AF233" s="429"/>
      <c r="AG233" s="429"/>
      <c r="AH233" s="429"/>
      <c r="AI233" s="429"/>
      <c r="AJ233" s="429"/>
      <c r="AK233" s="429"/>
      <c r="AL233" s="430"/>
      <c r="AM233" s="429"/>
      <c r="AN233" s="429"/>
      <c r="AO233" s="429"/>
      <c r="AP233" s="429"/>
      <c r="AQ233" s="429"/>
      <c r="AR233" s="429"/>
      <c r="AS233" s="429"/>
      <c r="AT233" s="429"/>
      <c r="AU233" s="429"/>
      <c r="AV233" s="429"/>
      <c r="AW233" s="429"/>
      <c r="AX233" s="429"/>
      <c r="AY233" s="429"/>
      <c r="AZ233" s="429"/>
      <c r="BA233" s="430"/>
      <c r="BB233" s="428"/>
      <c r="BC233" s="428"/>
      <c r="BD233" s="429"/>
      <c r="BE233" s="429"/>
      <c r="BF233" s="429"/>
      <c r="BG233" s="429"/>
      <c r="BH233" s="429"/>
      <c r="BI233" s="429"/>
      <c r="BJ233" s="429"/>
      <c r="BK233" s="429"/>
      <c r="BL233" s="429"/>
      <c r="BM233" s="429"/>
      <c r="BN233" s="429"/>
      <c r="BO233" s="429"/>
      <c r="BP233" s="429"/>
      <c r="BQ233" s="429"/>
      <c r="BR233" s="429"/>
      <c r="BS233" s="429"/>
      <c r="BT233" s="430"/>
      <c r="BU233" s="429"/>
      <c r="BV233" s="429"/>
      <c r="BW233" s="429"/>
      <c r="BX233" s="429"/>
      <c r="BY233" s="429"/>
      <c r="BZ233" s="429"/>
      <c r="CA233" s="429"/>
      <c r="CB233" s="429"/>
      <c r="CC233" s="429"/>
      <c r="CD233" s="429"/>
      <c r="CE233" s="429"/>
      <c r="CF233" s="429"/>
      <c r="CG233" s="429"/>
      <c r="CH233" s="429"/>
      <c r="CI233" s="428"/>
      <c r="CJ233" s="430"/>
      <c r="CK233" s="429"/>
      <c r="CL233" s="429"/>
      <c r="CM233" s="429"/>
      <c r="CN233" s="429"/>
      <c r="CO233" s="429"/>
      <c r="CP233" s="429"/>
      <c r="CQ233" s="429"/>
      <c r="CR233" s="429"/>
      <c r="CS233" s="429"/>
      <c r="CT233" s="429"/>
      <c r="CU233" s="429"/>
      <c r="CV233" s="429"/>
      <c r="CW233" s="429"/>
      <c r="CX233" s="429"/>
      <c r="CY233" s="429"/>
      <c r="CZ233" s="429"/>
      <c r="DA233" s="429"/>
      <c r="DB233" s="429"/>
      <c r="DC233" s="429"/>
      <c r="DD233" s="429"/>
      <c r="DE233" s="429"/>
      <c r="DF233" s="429"/>
      <c r="DG233" s="429"/>
      <c r="DH233" s="429"/>
      <c r="DI233" s="429"/>
      <c r="DJ233" s="429"/>
      <c r="DK233" s="429"/>
      <c r="DL233" s="429"/>
      <c r="DM233" s="429"/>
      <c r="DN233" s="429"/>
      <c r="DO233" s="430"/>
      <c r="DP233" s="428"/>
      <c r="DQ233" s="428"/>
      <c r="DR233" s="428"/>
      <c r="DS233" s="428"/>
      <c r="DT233" s="429"/>
      <c r="DU233" s="429"/>
      <c r="DV233" s="429"/>
      <c r="DW233" s="429"/>
      <c r="DX233" s="429"/>
      <c r="DY233" s="429"/>
      <c r="DZ233" s="429"/>
      <c r="EA233" s="429"/>
      <c r="EB233" s="429"/>
      <c r="EC233" s="429"/>
      <c r="ED233" s="429"/>
      <c r="EE233" s="429"/>
      <c r="EF233" s="429"/>
      <c r="EG233" s="429"/>
      <c r="EH233" s="429"/>
      <c r="EI233" s="429"/>
      <c r="EJ233" s="429"/>
      <c r="EK233" s="429"/>
      <c r="EL233" s="429"/>
      <c r="EM233" s="429"/>
      <c r="EN233" s="429"/>
      <c r="EO233" s="429"/>
      <c r="EP233" s="429"/>
      <c r="EQ233" s="429"/>
      <c r="ER233" s="429"/>
      <c r="ES233" s="429"/>
      <c r="ET233" s="429"/>
      <c r="EU233" s="429"/>
      <c r="EV233" s="429"/>
      <c r="EW233" s="429"/>
      <c r="EX233" s="429"/>
      <c r="EY233" s="429"/>
      <c r="EZ233" s="429"/>
      <c r="FA233" s="429"/>
      <c r="FB233" s="429"/>
      <c r="FC233" s="429"/>
      <c r="FD233" s="429"/>
      <c r="FE233" s="429"/>
      <c r="FF233" s="429"/>
      <c r="FG233" s="429"/>
      <c r="FH233" s="429"/>
      <c r="FI233" s="429"/>
      <c r="FJ233" s="429"/>
      <c r="FK233" s="429"/>
      <c r="FL233" s="429"/>
      <c r="FM233" s="429"/>
      <c r="FN233" s="429"/>
      <c r="FO233" s="429"/>
      <c r="FP233" s="429"/>
      <c r="FQ233" s="429"/>
      <c r="FR233" s="429"/>
      <c r="FS233" s="429"/>
      <c r="FT233" s="429"/>
      <c r="FU233" s="429"/>
      <c r="FV233" s="429"/>
      <c r="FW233" s="429"/>
      <c r="FX233" s="429"/>
      <c r="FY233" s="429"/>
      <c r="FZ233" s="429"/>
      <c r="GA233" s="916"/>
      <c r="GB233" s="916"/>
      <c r="GC233" s="916"/>
      <c r="GD233" s="916"/>
      <c r="GE233" s="916"/>
      <c r="GF233" s="916"/>
      <c r="GG233" s="916"/>
      <c r="GH233" s="916"/>
      <c r="GI233" s="916"/>
      <c r="GJ233" s="975">
        <v>1</v>
      </c>
      <c r="GK233" s="916"/>
      <c r="GL233" s="916"/>
      <c r="GM233" s="916"/>
      <c r="GN233" s="916"/>
      <c r="GO233" s="916"/>
      <c r="GP233" s="916"/>
      <c r="GQ233" s="916"/>
      <c r="GR233" s="916"/>
      <c r="GS233" s="916"/>
      <c r="GT233" s="981">
        <v>1</v>
      </c>
      <c r="GU233" s="972"/>
      <c r="GV233" s="972"/>
      <c r="GW233" s="972"/>
      <c r="GX233" s="916"/>
      <c r="GY233" s="916"/>
      <c r="GZ233" s="916"/>
      <c r="HA233" s="916"/>
      <c r="HB233" s="916"/>
      <c r="HC233" s="916"/>
      <c r="HD233" s="916"/>
      <c r="HE233" s="916"/>
      <c r="HF233" s="916"/>
      <c r="HG233" s="916"/>
      <c r="HH233" s="916"/>
      <c r="HI233" s="438"/>
      <c r="HJ233" s="434"/>
      <c r="HK233" s="434"/>
      <c r="HL233" s="434"/>
      <c r="HM233" s="434"/>
      <c r="HN233" s="434"/>
      <c r="HO233" s="434"/>
      <c r="HP233" s="434"/>
      <c r="HQ233" s="434"/>
      <c r="HR233" s="434"/>
      <c r="HS233" s="434"/>
      <c r="HT233" s="434"/>
      <c r="HU233" s="434"/>
      <c r="HV233" s="434"/>
      <c r="HW233" s="434"/>
      <c r="HX233" s="434"/>
      <c r="HY233" s="434"/>
      <c r="HZ233" s="434"/>
      <c r="IA233" s="434"/>
      <c r="IB233" s="434"/>
      <c r="IC233" s="434"/>
      <c r="ID233" s="434"/>
      <c r="IE233" s="434"/>
      <c r="IF233" s="434"/>
      <c r="IG233" s="434"/>
      <c r="IH233" s="434"/>
      <c r="II233" s="434"/>
      <c r="IJ233" s="434"/>
      <c r="IK233" s="434"/>
      <c r="IL233" s="434"/>
      <c r="IM233" s="434"/>
      <c r="IN233" s="434"/>
      <c r="IO233" s="434"/>
      <c r="IP233" s="434"/>
      <c r="IQ233" s="434"/>
      <c r="IR233" s="434"/>
      <c r="IS233" s="434"/>
      <c r="IT233" s="434"/>
      <c r="IU233" s="434"/>
      <c r="IV233" s="434"/>
      <c r="IW233" s="434"/>
      <c r="IX233" s="434"/>
      <c r="IY233" s="434"/>
      <c r="IZ233" s="434"/>
      <c r="JA233" s="434"/>
      <c r="JB233" s="434"/>
      <c r="JC233" s="434"/>
      <c r="JD233" s="434"/>
      <c r="JE233" s="434"/>
      <c r="JF233" s="434"/>
      <c r="JG233" s="434"/>
      <c r="JH233" s="434"/>
      <c r="JI233" s="434"/>
      <c r="JJ233" s="434"/>
      <c r="JK233" s="434"/>
      <c r="JL233" s="434"/>
      <c r="JM233" s="434"/>
      <c r="JN233" s="434"/>
    </row>
    <row r="234" spans="1:274" ht="12" customHeight="1" x14ac:dyDescent="0.2">
      <c r="A234" s="449"/>
      <c r="B234" s="986"/>
      <c r="C234" s="929"/>
      <c r="D234" s="988"/>
      <c r="E234" s="990"/>
      <c r="F234" s="458" t="str">
        <f>GT5</f>
        <v>SB.12230</v>
      </c>
      <c r="G234" s="430"/>
      <c r="H234" s="429"/>
      <c r="I234" s="429"/>
      <c r="J234" s="429"/>
      <c r="K234" s="429"/>
      <c r="L234" s="429"/>
      <c r="M234" s="429"/>
      <c r="N234" s="429"/>
      <c r="O234" s="429"/>
      <c r="P234" s="429"/>
      <c r="Q234" s="429"/>
      <c r="R234" s="429"/>
      <c r="S234" s="429"/>
      <c r="T234" s="429"/>
      <c r="U234" s="429"/>
      <c r="V234" s="429"/>
      <c r="W234" s="429"/>
      <c r="X234" s="429"/>
      <c r="Y234" s="429"/>
      <c r="Z234" s="429"/>
      <c r="AA234" s="429"/>
      <c r="AB234" s="429"/>
      <c r="AC234" s="429"/>
      <c r="AD234" s="429"/>
      <c r="AE234" s="429"/>
      <c r="AF234" s="429"/>
      <c r="AG234" s="429"/>
      <c r="AH234" s="429"/>
      <c r="AI234" s="429"/>
      <c r="AJ234" s="429"/>
      <c r="AK234" s="429"/>
      <c r="AL234" s="430"/>
      <c r="AM234" s="429"/>
      <c r="AN234" s="429"/>
      <c r="AO234" s="429"/>
      <c r="AP234" s="429"/>
      <c r="AQ234" s="429"/>
      <c r="AR234" s="429"/>
      <c r="AS234" s="429"/>
      <c r="AT234" s="429"/>
      <c r="AU234" s="429"/>
      <c r="AV234" s="429"/>
      <c r="AW234" s="429"/>
      <c r="AX234" s="429"/>
      <c r="AY234" s="429"/>
      <c r="AZ234" s="429"/>
      <c r="BA234" s="430"/>
      <c r="BB234" s="428"/>
      <c r="BC234" s="428"/>
      <c r="BD234" s="429"/>
      <c r="BE234" s="429"/>
      <c r="BF234" s="429"/>
      <c r="BG234" s="429"/>
      <c r="BH234" s="429"/>
      <c r="BI234" s="429"/>
      <c r="BJ234" s="429"/>
      <c r="BK234" s="429"/>
      <c r="BL234" s="429"/>
      <c r="BM234" s="429"/>
      <c r="BN234" s="429"/>
      <c r="BO234" s="429"/>
      <c r="BP234" s="429"/>
      <c r="BQ234" s="429"/>
      <c r="BR234" s="429"/>
      <c r="BS234" s="429"/>
      <c r="BT234" s="430"/>
      <c r="BU234" s="429"/>
      <c r="BV234" s="429"/>
      <c r="BW234" s="429"/>
      <c r="BX234" s="429"/>
      <c r="BY234" s="429"/>
      <c r="BZ234" s="429"/>
      <c r="CA234" s="429"/>
      <c r="CB234" s="429"/>
      <c r="CC234" s="429"/>
      <c r="CD234" s="429"/>
      <c r="CE234" s="429"/>
      <c r="CF234" s="429"/>
      <c r="CG234" s="429"/>
      <c r="CH234" s="429"/>
      <c r="CI234" s="428"/>
      <c r="CJ234" s="430"/>
      <c r="CK234" s="429"/>
      <c r="CL234" s="429"/>
      <c r="CM234" s="429"/>
      <c r="CN234" s="429"/>
      <c r="CO234" s="429"/>
      <c r="CP234" s="429"/>
      <c r="CQ234" s="429"/>
      <c r="CR234" s="429"/>
      <c r="CS234" s="429"/>
      <c r="CT234" s="429"/>
      <c r="CU234" s="429"/>
      <c r="CV234" s="429"/>
      <c r="CW234" s="429"/>
      <c r="CX234" s="429"/>
      <c r="CY234" s="429"/>
      <c r="CZ234" s="429"/>
      <c r="DA234" s="429"/>
      <c r="DB234" s="429"/>
      <c r="DC234" s="429"/>
      <c r="DD234" s="429"/>
      <c r="DE234" s="429"/>
      <c r="DF234" s="429"/>
      <c r="DG234" s="429"/>
      <c r="DH234" s="429"/>
      <c r="DI234" s="429"/>
      <c r="DJ234" s="429"/>
      <c r="DK234" s="429"/>
      <c r="DL234" s="429"/>
      <c r="DM234" s="429"/>
      <c r="DN234" s="429"/>
      <c r="DO234" s="430"/>
      <c r="DP234" s="428"/>
      <c r="DQ234" s="428"/>
      <c r="DR234" s="428"/>
      <c r="DS234" s="428"/>
      <c r="DT234" s="429"/>
      <c r="DU234" s="429"/>
      <c r="DV234" s="429"/>
      <c r="DW234" s="429"/>
      <c r="DX234" s="429"/>
      <c r="DY234" s="429"/>
      <c r="DZ234" s="429"/>
      <c r="EA234" s="429"/>
      <c r="EB234" s="429"/>
      <c r="EC234" s="429"/>
      <c r="ED234" s="429"/>
      <c r="EE234" s="429"/>
      <c r="EF234" s="429"/>
      <c r="EG234" s="429"/>
      <c r="EH234" s="429"/>
      <c r="EI234" s="429"/>
      <c r="EJ234" s="429"/>
      <c r="EK234" s="429"/>
      <c r="EL234" s="429"/>
      <c r="EM234" s="429"/>
      <c r="EN234" s="429"/>
      <c r="EO234" s="429"/>
      <c r="EP234" s="429"/>
      <c r="EQ234" s="429"/>
      <c r="ER234" s="429"/>
      <c r="ES234" s="429"/>
      <c r="ET234" s="429"/>
      <c r="EU234" s="429"/>
      <c r="EV234" s="429"/>
      <c r="EW234" s="429"/>
      <c r="EX234" s="429"/>
      <c r="EY234" s="429"/>
      <c r="EZ234" s="429"/>
      <c r="FA234" s="429"/>
      <c r="FB234" s="429"/>
      <c r="FC234" s="429"/>
      <c r="FD234" s="429"/>
      <c r="FE234" s="429"/>
      <c r="FF234" s="429"/>
      <c r="FG234" s="429"/>
      <c r="FH234" s="429"/>
      <c r="FI234" s="429"/>
      <c r="FJ234" s="429"/>
      <c r="FK234" s="429"/>
      <c r="FL234" s="429"/>
      <c r="FM234" s="429"/>
      <c r="FN234" s="429"/>
      <c r="FO234" s="429"/>
      <c r="FP234" s="429"/>
      <c r="FQ234" s="429"/>
      <c r="FR234" s="429"/>
      <c r="FS234" s="429"/>
      <c r="FT234" s="429"/>
      <c r="FU234" s="429"/>
      <c r="FV234" s="429"/>
      <c r="FW234" s="429"/>
      <c r="FX234" s="429"/>
      <c r="FY234" s="429"/>
      <c r="FZ234" s="429"/>
      <c r="GA234" s="917"/>
      <c r="GB234" s="917"/>
      <c r="GC234" s="917"/>
      <c r="GD234" s="917"/>
      <c r="GE234" s="917"/>
      <c r="GF234" s="917"/>
      <c r="GG234" s="917"/>
      <c r="GH234" s="917"/>
      <c r="GI234" s="917"/>
      <c r="GJ234" s="976"/>
      <c r="GK234" s="917"/>
      <c r="GL234" s="917"/>
      <c r="GM234" s="917"/>
      <c r="GN234" s="917"/>
      <c r="GO234" s="917"/>
      <c r="GP234" s="917"/>
      <c r="GQ234" s="917"/>
      <c r="GR234" s="917"/>
      <c r="GS234" s="917"/>
      <c r="GT234" s="982"/>
      <c r="GU234" s="972"/>
      <c r="GV234" s="972"/>
      <c r="GW234" s="972"/>
      <c r="GX234" s="917"/>
      <c r="GY234" s="917"/>
      <c r="GZ234" s="917"/>
      <c r="HA234" s="917"/>
      <c r="HB234" s="917"/>
      <c r="HC234" s="917"/>
      <c r="HD234" s="917"/>
      <c r="HE234" s="917"/>
      <c r="HF234" s="917"/>
      <c r="HG234" s="917"/>
      <c r="HH234" s="917"/>
      <c r="HI234" s="439"/>
      <c r="HJ234" s="434"/>
      <c r="HK234" s="434"/>
      <c r="HL234" s="434"/>
      <c r="HM234" s="434"/>
      <c r="HN234" s="434"/>
      <c r="HO234" s="434"/>
      <c r="HP234" s="434"/>
      <c r="HQ234" s="434"/>
      <c r="HR234" s="434"/>
      <c r="HS234" s="434"/>
      <c r="HT234" s="434"/>
      <c r="HU234" s="434"/>
      <c r="HV234" s="434"/>
      <c r="HW234" s="434"/>
      <c r="HX234" s="434"/>
      <c r="HY234" s="434"/>
      <c r="HZ234" s="434"/>
      <c r="IA234" s="434"/>
      <c r="IB234" s="434"/>
      <c r="IC234" s="434"/>
      <c r="ID234" s="434"/>
      <c r="IE234" s="434"/>
      <c r="IF234" s="434"/>
      <c r="IG234" s="434"/>
      <c r="IH234" s="434"/>
      <c r="II234" s="434"/>
      <c r="IJ234" s="434"/>
      <c r="IK234" s="434"/>
      <c r="IL234" s="434"/>
      <c r="IM234" s="434"/>
      <c r="IN234" s="434"/>
      <c r="IO234" s="434"/>
      <c r="IP234" s="434"/>
      <c r="IQ234" s="434"/>
      <c r="IR234" s="434"/>
      <c r="IS234" s="434"/>
      <c r="IT234" s="434"/>
      <c r="IU234" s="434"/>
      <c r="IV234" s="434"/>
      <c r="IW234" s="434"/>
      <c r="IX234" s="434"/>
      <c r="IY234" s="434"/>
      <c r="IZ234" s="434"/>
      <c r="JA234" s="434"/>
      <c r="JB234" s="434"/>
      <c r="JC234" s="434"/>
      <c r="JD234" s="434"/>
      <c r="JE234" s="434"/>
      <c r="JF234" s="434"/>
      <c r="JG234" s="434"/>
      <c r="JH234" s="434"/>
      <c r="JI234" s="434"/>
      <c r="JJ234" s="434"/>
      <c r="JK234" s="434"/>
      <c r="JL234" s="434"/>
      <c r="JM234" s="434"/>
      <c r="JN234" s="434"/>
    </row>
    <row r="235" spans="1:274" ht="12" customHeight="1" x14ac:dyDescent="0.2">
      <c r="A235" s="449"/>
      <c r="B235" s="985">
        <f>B213</f>
        <v>10</v>
      </c>
      <c r="C235" s="927" t="s">
        <v>1330</v>
      </c>
      <c r="D235" s="987" t="s">
        <v>1211</v>
      </c>
      <c r="E235" s="989">
        <v>2</v>
      </c>
      <c r="F235" s="458" t="str">
        <f>GK5</f>
        <v>JA.12214</v>
      </c>
      <c r="G235" s="430"/>
      <c r="H235" s="429"/>
      <c r="I235" s="429"/>
      <c r="J235" s="429"/>
      <c r="K235" s="429"/>
      <c r="L235" s="429"/>
      <c r="M235" s="429"/>
      <c r="N235" s="429"/>
      <c r="O235" s="429"/>
      <c r="P235" s="429"/>
      <c r="Q235" s="429"/>
      <c r="R235" s="429"/>
      <c r="S235" s="429"/>
      <c r="T235" s="429"/>
      <c r="U235" s="429"/>
      <c r="V235" s="429"/>
      <c r="W235" s="429"/>
      <c r="X235" s="429"/>
      <c r="Y235" s="429"/>
      <c r="Z235" s="429"/>
      <c r="AA235" s="429"/>
      <c r="AB235" s="429"/>
      <c r="AC235" s="429"/>
      <c r="AD235" s="429"/>
      <c r="AE235" s="429"/>
      <c r="AF235" s="429"/>
      <c r="AG235" s="429"/>
      <c r="AH235" s="429"/>
      <c r="AI235" s="429"/>
      <c r="AJ235" s="429"/>
      <c r="AK235" s="429"/>
      <c r="AL235" s="430"/>
      <c r="AM235" s="429"/>
      <c r="AN235" s="429"/>
      <c r="AO235" s="429"/>
      <c r="AP235" s="429"/>
      <c r="AQ235" s="429"/>
      <c r="AR235" s="429"/>
      <c r="AS235" s="429"/>
      <c r="AT235" s="429"/>
      <c r="AU235" s="429"/>
      <c r="AV235" s="429"/>
      <c r="AW235" s="429"/>
      <c r="AX235" s="429"/>
      <c r="AY235" s="429"/>
      <c r="AZ235" s="429"/>
      <c r="BA235" s="430"/>
      <c r="BB235" s="428"/>
      <c r="BC235" s="428"/>
      <c r="BD235" s="429"/>
      <c r="BE235" s="429"/>
      <c r="BF235" s="429"/>
      <c r="BG235" s="429"/>
      <c r="BH235" s="429"/>
      <c r="BI235" s="429"/>
      <c r="BJ235" s="429"/>
      <c r="BK235" s="429"/>
      <c r="BL235" s="429"/>
      <c r="BM235" s="429"/>
      <c r="BN235" s="429"/>
      <c r="BO235" s="429"/>
      <c r="BP235" s="429"/>
      <c r="BQ235" s="429"/>
      <c r="BR235" s="429"/>
      <c r="BS235" s="429"/>
      <c r="BT235" s="430"/>
      <c r="BU235" s="429"/>
      <c r="BV235" s="429"/>
      <c r="BW235" s="429"/>
      <c r="BX235" s="429"/>
      <c r="BY235" s="429"/>
      <c r="BZ235" s="429"/>
      <c r="CA235" s="429"/>
      <c r="CB235" s="429"/>
      <c r="CC235" s="429"/>
      <c r="CD235" s="429"/>
      <c r="CE235" s="429"/>
      <c r="CF235" s="429"/>
      <c r="CG235" s="429"/>
      <c r="CH235" s="429"/>
      <c r="CI235" s="428"/>
      <c r="CJ235" s="430"/>
      <c r="CK235" s="429"/>
      <c r="CL235" s="429"/>
      <c r="CM235" s="429"/>
      <c r="CN235" s="429"/>
      <c r="CO235" s="429"/>
      <c r="CP235" s="429"/>
      <c r="CQ235" s="429"/>
      <c r="CR235" s="429"/>
      <c r="CS235" s="429"/>
      <c r="CT235" s="429"/>
      <c r="CU235" s="429"/>
      <c r="CV235" s="429"/>
      <c r="CW235" s="429"/>
      <c r="CX235" s="429"/>
      <c r="CY235" s="429"/>
      <c r="CZ235" s="429"/>
      <c r="DA235" s="429"/>
      <c r="DB235" s="429"/>
      <c r="DC235" s="429"/>
      <c r="DD235" s="429"/>
      <c r="DE235" s="429"/>
      <c r="DF235" s="429"/>
      <c r="DG235" s="429"/>
      <c r="DH235" s="429"/>
      <c r="DI235" s="429"/>
      <c r="DJ235" s="429"/>
      <c r="DK235" s="429"/>
      <c r="DL235" s="429"/>
      <c r="DM235" s="429"/>
      <c r="DN235" s="429"/>
      <c r="DO235" s="430"/>
      <c r="DP235" s="428"/>
      <c r="DQ235" s="428"/>
      <c r="DR235" s="428"/>
      <c r="DS235" s="428"/>
      <c r="DT235" s="429"/>
      <c r="DU235" s="429"/>
      <c r="DV235" s="429"/>
      <c r="DW235" s="429"/>
      <c r="DX235" s="429"/>
      <c r="DY235" s="429"/>
      <c r="DZ235" s="429"/>
      <c r="EA235" s="429"/>
      <c r="EB235" s="429"/>
      <c r="EC235" s="429"/>
      <c r="ED235" s="429"/>
      <c r="EE235" s="429"/>
      <c r="EF235" s="429"/>
      <c r="EG235" s="429"/>
      <c r="EH235" s="429"/>
      <c r="EI235" s="429"/>
      <c r="EJ235" s="429"/>
      <c r="EK235" s="429"/>
      <c r="EL235" s="429"/>
      <c r="EM235" s="429"/>
      <c r="EN235" s="429"/>
      <c r="EO235" s="429"/>
      <c r="EP235" s="429"/>
      <c r="EQ235" s="429"/>
      <c r="ER235" s="429"/>
      <c r="ES235" s="429"/>
      <c r="ET235" s="429"/>
      <c r="EU235" s="429"/>
      <c r="EV235" s="429"/>
      <c r="EW235" s="429"/>
      <c r="EX235" s="429"/>
      <c r="EY235" s="429"/>
      <c r="EZ235" s="429"/>
      <c r="FA235" s="429"/>
      <c r="FB235" s="429"/>
      <c r="FC235" s="429"/>
      <c r="FD235" s="429"/>
      <c r="FE235" s="429"/>
      <c r="FF235" s="429"/>
      <c r="FG235" s="429"/>
      <c r="FH235" s="429"/>
      <c r="FI235" s="429"/>
      <c r="FJ235" s="429"/>
      <c r="FK235" s="429"/>
      <c r="FL235" s="429"/>
      <c r="FM235" s="429"/>
      <c r="FN235" s="429"/>
      <c r="FO235" s="429"/>
      <c r="FP235" s="429"/>
      <c r="FQ235" s="429"/>
      <c r="FR235" s="429"/>
      <c r="FS235" s="429"/>
      <c r="FT235" s="429"/>
      <c r="FU235" s="429"/>
      <c r="FV235" s="429"/>
      <c r="FW235" s="429"/>
      <c r="FX235" s="429"/>
      <c r="FY235" s="429"/>
      <c r="FZ235" s="429"/>
      <c r="GA235" s="916"/>
      <c r="GB235" s="975">
        <v>1</v>
      </c>
      <c r="GC235" s="916"/>
      <c r="GD235" s="916"/>
      <c r="GE235" s="916"/>
      <c r="GF235" s="916"/>
      <c r="GG235" s="916"/>
      <c r="GH235" s="916"/>
      <c r="GI235" s="916"/>
      <c r="GJ235" s="916"/>
      <c r="GK235" s="975">
        <v>1</v>
      </c>
      <c r="GL235" s="916"/>
      <c r="GM235" s="916"/>
      <c r="GN235" s="916"/>
      <c r="GO235" s="916"/>
      <c r="GP235" s="916"/>
      <c r="GQ235" s="916"/>
      <c r="GR235" s="916"/>
      <c r="GS235" s="916"/>
      <c r="GT235" s="970"/>
      <c r="GU235" s="972"/>
      <c r="GV235" s="972"/>
      <c r="GW235" s="972"/>
      <c r="GX235" s="916"/>
      <c r="GY235" s="916"/>
      <c r="GZ235" s="916"/>
      <c r="HA235" s="916"/>
      <c r="HB235" s="916"/>
      <c r="HC235" s="916"/>
      <c r="HD235" s="916"/>
      <c r="HE235" s="916"/>
      <c r="HF235" s="916"/>
      <c r="HG235" s="916"/>
      <c r="HH235" s="916"/>
      <c r="HI235" s="438"/>
      <c r="HJ235" s="434"/>
      <c r="HK235" s="434"/>
      <c r="HL235" s="434"/>
      <c r="HM235" s="434"/>
      <c r="HN235" s="434"/>
      <c r="HO235" s="434"/>
      <c r="HP235" s="434"/>
      <c r="HQ235" s="434"/>
      <c r="HR235" s="434"/>
      <c r="HS235" s="434"/>
      <c r="HT235" s="434"/>
      <c r="HU235" s="434"/>
      <c r="HV235" s="434"/>
      <c r="HW235" s="434"/>
      <c r="HX235" s="434"/>
      <c r="HY235" s="434"/>
      <c r="HZ235" s="434"/>
      <c r="IA235" s="434"/>
      <c r="IB235" s="434"/>
      <c r="IC235" s="434"/>
      <c r="ID235" s="434"/>
      <c r="IE235" s="434"/>
      <c r="IF235" s="434"/>
      <c r="IG235" s="434"/>
      <c r="IH235" s="434"/>
      <c r="II235" s="434"/>
      <c r="IJ235" s="434"/>
      <c r="IK235" s="434"/>
      <c r="IL235" s="434"/>
      <c r="IM235" s="434"/>
      <c r="IN235" s="434"/>
      <c r="IO235" s="434"/>
      <c r="IP235" s="434"/>
      <c r="IQ235" s="434"/>
      <c r="IR235" s="434"/>
      <c r="IS235" s="434"/>
      <c r="IT235" s="434"/>
      <c r="IU235" s="434"/>
      <c r="IV235" s="434"/>
      <c r="IW235" s="434"/>
      <c r="IX235" s="434"/>
      <c r="IY235" s="434"/>
      <c r="IZ235" s="434"/>
      <c r="JA235" s="434"/>
      <c r="JB235" s="434"/>
      <c r="JC235" s="434"/>
      <c r="JD235" s="434"/>
      <c r="JE235" s="434"/>
      <c r="JF235" s="434"/>
      <c r="JG235" s="434"/>
      <c r="JH235" s="434"/>
      <c r="JI235" s="434"/>
      <c r="JJ235" s="434"/>
      <c r="JK235" s="434"/>
      <c r="JL235" s="434"/>
      <c r="JM235" s="434"/>
      <c r="JN235" s="434"/>
    </row>
    <row r="236" spans="1:274" ht="12" customHeight="1" x14ac:dyDescent="0.2">
      <c r="A236" s="449"/>
      <c r="B236" s="986"/>
      <c r="C236" s="929"/>
      <c r="D236" s="988"/>
      <c r="E236" s="990"/>
      <c r="F236" s="458" t="str">
        <f>GB5</f>
        <v>SU.12212</v>
      </c>
      <c r="G236" s="430"/>
      <c r="H236" s="429"/>
      <c r="I236" s="429"/>
      <c r="J236" s="429"/>
      <c r="K236" s="429"/>
      <c r="L236" s="429"/>
      <c r="M236" s="429"/>
      <c r="N236" s="429"/>
      <c r="O236" s="429"/>
      <c r="P236" s="429"/>
      <c r="Q236" s="429"/>
      <c r="R236" s="429"/>
      <c r="S236" s="429"/>
      <c r="T236" s="429"/>
      <c r="U236" s="429"/>
      <c r="V236" s="429"/>
      <c r="W236" s="429"/>
      <c r="X236" s="429"/>
      <c r="Y236" s="429"/>
      <c r="Z236" s="429"/>
      <c r="AA236" s="429"/>
      <c r="AB236" s="429"/>
      <c r="AC236" s="429"/>
      <c r="AD236" s="429"/>
      <c r="AE236" s="429"/>
      <c r="AF236" s="429"/>
      <c r="AG236" s="429"/>
      <c r="AH236" s="429"/>
      <c r="AI236" s="429"/>
      <c r="AJ236" s="429"/>
      <c r="AK236" s="429"/>
      <c r="AL236" s="430"/>
      <c r="AM236" s="429"/>
      <c r="AN236" s="429"/>
      <c r="AO236" s="429"/>
      <c r="AP236" s="429"/>
      <c r="AQ236" s="429"/>
      <c r="AR236" s="429"/>
      <c r="AS236" s="429"/>
      <c r="AT236" s="429"/>
      <c r="AU236" s="429"/>
      <c r="AV236" s="429"/>
      <c r="AW236" s="429"/>
      <c r="AX236" s="429"/>
      <c r="AY236" s="429"/>
      <c r="AZ236" s="429"/>
      <c r="BA236" s="430"/>
      <c r="BB236" s="428"/>
      <c r="BC236" s="428"/>
      <c r="BD236" s="429"/>
      <c r="BE236" s="429"/>
      <c r="BF236" s="429"/>
      <c r="BG236" s="429"/>
      <c r="BH236" s="429"/>
      <c r="BI236" s="429"/>
      <c r="BJ236" s="429"/>
      <c r="BK236" s="429"/>
      <c r="BL236" s="429"/>
      <c r="BM236" s="429"/>
      <c r="BN236" s="429"/>
      <c r="BO236" s="429"/>
      <c r="BP236" s="429"/>
      <c r="BQ236" s="429"/>
      <c r="BR236" s="429"/>
      <c r="BS236" s="429"/>
      <c r="BT236" s="430"/>
      <c r="BU236" s="429"/>
      <c r="BV236" s="429"/>
      <c r="BW236" s="429"/>
      <c r="BX236" s="429"/>
      <c r="BY236" s="429"/>
      <c r="BZ236" s="429"/>
      <c r="CA236" s="429"/>
      <c r="CB236" s="429"/>
      <c r="CC236" s="429"/>
      <c r="CD236" s="429"/>
      <c r="CE236" s="429"/>
      <c r="CF236" s="429"/>
      <c r="CG236" s="429"/>
      <c r="CH236" s="429"/>
      <c r="CI236" s="428"/>
      <c r="CJ236" s="430"/>
      <c r="CK236" s="429"/>
      <c r="CL236" s="429"/>
      <c r="CM236" s="429"/>
      <c r="CN236" s="429"/>
      <c r="CO236" s="429"/>
      <c r="CP236" s="429"/>
      <c r="CQ236" s="429"/>
      <c r="CR236" s="429"/>
      <c r="CS236" s="429"/>
      <c r="CT236" s="429"/>
      <c r="CU236" s="429"/>
      <c r="CV236" s="429"/>
      <c r="CW236" s="429"/>
      <c r="CX236" s="429"/>
      <c r="CY236" s="429"/>
      <c r="CZ236" s="429"/>
      <c r="DA236" s="429"/>
      <c r="DB236" s="429"/>
      <c r="DC236" s="429"/>
      <c r="DD236" s="429"/>
      <c r="DE236" s="429"/>
      <c r="DF236" s="429"/>
      <c r="DG236" s="429"/>
      <c r="DH236" s="429"/>
      <c r="DI236" s="429"/>
      <c r="DJ236" s="429"/>
      <c r="DK236" s="429"/>
      <c r="DL236" s="429"/>
      <c r="DM236" s="429"/>
      <c r="DN236" s="429"/>
      <c r="DO236" s="430"/>
      <c r="DP236" s="428"/>
      <c r="DQ236" s="428"/>
      <c r="DR236" s="428"/>
      <c r="DS236" s="428"/>
      <c r="DT236" s="429"/>
      <c r="DU236" s="429"/>
      <c r="DV236" s="429"/>
      <c r="DW236" s="429"/>
      <c r="DX236" s="429"/>
      <c r="DY236" s="429"/>
      <c r="DZ236" s="429"/>
      <c r="EA236" s="429"/>
      <c r="EB236" s="429"/>
      <c r="EC236" s="429"/>
      <c r="ED236" s="429"/>
      <c r="EE236" s="429"/>
      <c r="EF236" s="429"/>
      <c r="EG236" s="429"/>
      <c r="EH236" s="429"/>
      <c r="EI236" s="429"/>
      <c r="EJ236" s="429"/>
      <c r="EK236" s="429"/>
      <c r="EL236" s="429"/>
      <c r="EM236" s="429"/>
      <c r="EN236" s="429"/>
      <c r="EO236" s="429"/>
      <c r="EP236" s="429"/>
      <c r="EQ236" s="429"/>
      <c r="ER236" s="429"/>
      <c r="ES236" s="429"/>
      <c r="ET236" s="429"/>
      <c r="EU236" s="429"/>
      <c r="EV236" s="429"/>
      <c r="EW236" s="429"/>
      <c r="EX236" s="429"/>
      <c r="EY236" s="429"/>
      <c r="EZ236" s="429"/>
      <c r="FA236" s="429"/>
      <c r="FB236" s="429"/>
      <c r="FC236" s="429"/>
      <c r="FD236" s="429"/>
      <c r="FE236" s="429"/>
      <c r="FF236" s="429"/>
      <c r="FG236" s="429"/>
      <c r="FH236" s="429"/>
      <c r="FI236" s="429"/>
      <c r="FJ236" s="429"/>
      <c r="FK236" s="429"/>
      <c r="FL236" s="429"/>
      <c r="FM236" s="429"/>
      <c r="FN236" s="429"/>
      <c r="FO236" s="429"/>
      <c r="FP236" s="429"/>
      <c r="FQ236" s="429"/>
      <c r="FR236" s="429"/>
      <c r="FS236" s="429"/>
      <c r="FT236" s="429"/>
      <c r="FU236" s="429"/>
      <c r="FV236" s="429"/>
      <c r="FW236" s="429"/>
      <c r="FX236" s="429"/>
      <c r="FY236" s="429"/>
      <c r="FZ236" s="429"/>
      <c r="GA236" s="917"/>
      <c r="GB236" s="976"/>
      <c r="GC236" s="917"/>
      <c r="GD236" s="917"/>
      <c r="GE236" s="917"/>
      <c r="GF236" s="917"/>
      <c r="GG236" s="917"/>
      <c r="GH236" s="917"/>
      <c r="GI236" s="917"/>
      <c r="GJ236" s="917"/>
      <c r="GK236" s="976"/>
      <c r="GL236" s="917"/>
      <c r="GM236" s="917"/>
      <c r="GN236" s="917"/>
      <c r="GO236" s="917"/>
      <c r="GP236" s="917"/>
      <c r="GQ236" s="917"/>
      <c r="GR236" s="917"/>
      <c r="GS236" s="917"/>
      <c r="GT236" s="971"/>
      <c r="GU236" s="972"/>
      <c r="GV236" s="972"/>
      <c r="GW236" s="972"/>
      <c r="GX236" s="917"/>
      <c r="GY236" s="917"/>
      <c r="GZ236" s="917"/>
      <c r="HA236" s="917"/>
      <c r="HB236" s="917"/>
      <c r="HC236" s="917"/>
      <c r="HD236" s="917"/>
      <c r="HE236" s="917"/>
      <c r="HF236" s="917"/>
      <c r="HG236" s="917"/>
      <c r="HH236" s="917"/>
      <c r="HI236" s="439"/>
      <c r="HJ236" s="434"/>
      <c r="HK236" s="434"/>
      <c r="HL236" s="434"/>
      <c r="HM236" s="434"/>
      <c r="HN236" s="434"/>
      <c r="HO236" s="434"/>
      <c r="HP236" s="434"/>
      <c r="HQ236" s="434"/>
      <c r="HR236" s="434"/>
      <c r="HS236" s="434"/>
      <c r="HT236" s="434"/>
      <c r="HU236" s="434"/>
      <c r="HV236" s="434"/>
      <c r="HW236" s="434"/>
      <c r="HX236" s="434"/>
      <c r="HY236" s="434"/>
      <c r="HZ236" s="434"/>
      <c r="IA236" s="434"/>
      <c r="IB236" s="434"/>
      <c r="IC236" s="434"/>
      <c r="ID236" s="434"/>
      <c r="IE236" s="434"/>
      <c r="IF236" s="434"/>
      <c r="IG236" s="434"/>
      <c r="IH236" s="434"/>
      <c r="II236" s="434"/>
      <c r="IJ236" s="434"/>
      <c r="IK236" s="434"/>
      <c r="IL236" s="434"/>
      <c r="IM236" s="434"/>
      <c r="IN236" s="434"/>
      <c r="IO236" s="434"/>
      <c r="IP236" s="434"/>
      <c r="IQ236" s="434"/>
      <c r="IR236" s="434"/>
      <c r="IS236" s="434"/>
      <c r="IT236" s="434"/>
      <c r="IU236" s="434"/>
      <c r="IV236" s="434"/>
      <c r="IW236" s="434"/>
      <c r="IX236" s="434"/>
      <c r="IY236" s="434"/>
      <c r="IZ236" s="434"/>
      <c r="JA236" s="434"/>
      <c r="JB236" s="434"/>
      <c r="JC236" s="434"/>
      <c r="JD236" s="434"/>
      <c r="JE236" s="434"/>
      <c r="JF236" s="434"/>
      <c r="JG236" s="434"/>
      <c r="JH236" s="434"/>
      <c r="JI236" s="434"/>
      <c r="JJ236" s="434"/>
      <c r="JK236" s="434"/>
      <c r="JL236" s="434"/>
      <c r="JM236" s="434"/>
      <c r="JN236" s="434"/>
    </row>
    <row r="237" spans="1:274" ht="13.5" x14ac:dyDescent="0.2">
      <c r="A237" s="449"/>
      <c r="B237" s="992" t="s">
        <v>1312</v>
      </c>
      <c r="C237" s="992"/>
      <c r="D237" s="993"/>
      <c r="E237" s="461">
        <f>E235+E233+E231+E229+E227+E225+E223+E221+E219+E217</f>
        <v>24</v>
      </c>
      <c r="F237" s="462" t="s">
        <v>6</v>
      </c>
      <c r="G237" s="428"/>
      <c r="H237" s="429"/>
      <c r="I237" s="429"/>
      <c r="J237" s="429"/>
      <c r="K237" s="429"/>
      <c r="L237" s="429"/>
      <c r="M237" s="429"/>
      <c r="N237" s="429"/>
      <c r="O237" s="429"/>
      <c r="P237" s="429"/>
      <c r="Q237" s="429"/>
      <c r="R237" s="429"/>
      <c r="S237" s="429"/>
      <c r="T237" s="429"/>
      <c r="U237" s="429"/>
      <c r="V237" s="429"/>
      <c r="W237" s="429"/>
      <c r="X237" s="429"/>
      <c r="Y237" s="429"/>
      <c r="Z237" s="429"/>
      <c r="AA237" s="429"/>
      <c r="AB237" s="429"/>
      <c r="AC237" s="429"/>
      <c r="AD237" s="429"/>
      <c r="AE237" s="429"/>
      <c r="AF237" s="429"/>
      <c r="AG237" s="429"/>
      <c r="AH237" s="429"/>
      <c r="AI237" s="429"/>
      <c r="AJ237" s="429"/>
      <c r="AK237" s="429"/>
      <c r="AL237" s="430"/>
      <c r="AM237" s="429"/>
      <c r="AN237" s="429"/>
      <c r="AO237" s="429"/>
      <c r="AP237" s="429"/>
      <c r="AQ237" s="429"/>
      <c r="AR237" s="429"/>
      <c r="AS237" s="429"/>
      <c r="AT237" s="429"/>
      <c r="AU237" s="429"/>
      <c r="AV237" s="429"/>
      <c r="AW237" s="429"/>
      <c r="AX237" s="429"/>
      <c r="AY237" s="429"/>
      <c r="AZ237" s="429"/>
      <c r="BA237" s="430"/>
      <c r="BB237" s="428"/>
      <c r="BC237" s="428"/>
      <c r="BD237" s="429"/>
      <c r="BE237" s="429"/>
      <c r="BF237" s="429"/>
      <c r="BG237" s="429"/>
      <c r="BH237" s="429"/>
      <c r="BI237" s="429"/>
      <c r="BJ237" s="429"/>
      <c r="BK237" s="429"/>
      <c r="BL237" s="429"/>
      <c r="BM237" s="429"/>
      <c r="BN237" s="429"/>
      <c r="BO237" s="429"/>
      <c r="BP237" s="429"/>
      <c r="BQ237" s="429"/>
      <c r="BR237" s="429"/>
      <c r="BS237" s="429"/>
      <c r="BT237" s="430"/>
      <c r="BU237" s="429"/>
      <c r="BV237" s="429"/>
      <c r="BW237" s="429"/>
      <c r="BX237" s="429"/>
      <c r="BY237" s="429"/>
      <c r="BZ237" s="429"/>
      <c r="CA237" s="429"/>
      <c r="CB237" s="429"/>
      <c r="CC237" s="429"/>
      <c r="CD237" s="429"/>
      <c r="CE237" s="429"/>
      <c r="CF237" s="429"/>
      <c r="CG237" s="429"/>
      <c r="CH237" s="429"/>
      <c r="CI237" s="428"/>
      <c r="CJ237" s="430"/>
      <c r="CK237" s="429"/>
      <c r="CL237" s="429"/>
      <c r="CM237" s="429"/>
      <c r="CN237" s="429"/>
      <c r="CO237" s="429"/>
      <c r="CP237" s="429"/>
      <c r="CQ237" s="429"/>
      <c r="CR237" s="429"/>
      <c r="CS237" s="429"/>
      <c r="CT237" s="429"/>
      <c r="CU237" s="429"/>
      <c r="CV237" s="429"/>
      <c r="CW237" s="429"/>
      <c r="CX237" s="429"/>
      <c r="CY237" s="429"/>
      <c r="CZ237" s="429"/>
      <c r="DA237" s="429"/>
      <c r="DB237" s="429"/>
      <c r="DC237" s="429"/>
      <c r="DD237" s="429"/>
      <c r="DE237" s="429"/>
      <c r="DF237" s="429"/>
      <c r="DG237" s="429"/>
      <c r="DH237" s="429"/>
      <c r="DI237" s="429"/>
      <c r="DJ237" s="429"/>
      <c r="DK237" s="429"/>
      <c r="DL237" s="429"/>
      <c r="DM237" s="429"/>
      <c r="DN237" s="429"/>
      <c r="DO237" s="430"/>
      <c r="DP237" s="428"/>
      <c r="DQ237" s="428"/>
      <c r="DR237" s="428"/>
      <c r="DS237" s="428"/>
      <c r="DT237" s="429"/>
      <c r="DU237" s="429"/>
      <c r="DV237" s="429"/>
      <c r="DW237" s="429"/>
      <c r="DX237" s="429"/>
      <c r="DY237" s="429"/>
      <c r="DZ237" s="429"/>
      <c r="EA237" s="429"/>
      <c r="EB237" s="429"/>
      <c r="EC237" s="429"/>
      <c r="ED237" s="429"/>
      <c r="EE237" s="429"/>
      <c r="EF237" s="429"/>
      <c r="EG237" s="429"/>
      <c r="EH237" s="429"/>
      <c r="EI237" s="429"/>
      <c r="EJ237" s="429"/>
      <c r="EK237" s="429"/>
      <c r="EL237" s="429"/>
      <c r="EM237" s="429"/>
      <c r="EN237" s="429"/>
      <c r="EO237" s="429"/>
      <c r="EP237" s="429"/>
      <c r="EQ237" s="429"/>
      <c r="ER237" s="429"/>
      <c r="ES237" s="429"/>
      <c r="ET237" s="429"/>
      <c r="EU237" s="429"/>
      <c r="EV237" s="429"/>
      <c r="EW237" s="429"/>
      <c r="EX237" s="429"/>
      <c r="EY237" s="429"/>
      <c r="EZ237" s="429"/>
      <c r="FA237" s="429"/>
      <c r="FB237" s="429"/>
      <c r="FC237" s="429"/>
      <c r="FD237" s="429"/>
      <c r="FE237" s="429"/>
      <c r="FF237" s="429"/>
      <c r="FG237" s="429"/>
      <c r="FH237" s="429"/>
      <c r="FI237" s="429"/>
      <c r="FJ237" s="429"/>
      <c r="FK237" s="429"/>
      <c r="FL237" s="429"/>
      <c r="FM237" s="429"/>
      <c r="FN237" s="429"/>
      <c r="FO237" s="429"/>
      <c r="FP237" s="429"/>
      <c r="FQ237" s="429"/>
      <c r="FR237" s="429"/>
      <c r="FS237" s="429"/>
      <c r="FT237" s="429"/>
      <c r="FU237" s="429"/>
      <c r="FV237" s="429"/>
      <c r="FW237" s="429"/>
      <c r="FX237" s="429"/>
      <c r="FY237" s="429"/>
      <c r="FZ237" s="429"/>
      <c r="GA237" s="434"/>
      <c r="GB237" s="434"/>
      <c r="GC237" s="434"/>
      <c r="GD237" s="434"/>
      <c r="GE237" s="434"/>
      <c r="GF237" s="434"/>
      <c r="GG237" s="434"/>
      <c r="GH237" s="434"/>
      <c r="GI237" s="434"/>
      <c r="GJ237" s="434"/>
      <c r="GK237" s="434"/>
      <c r="GL237" s="434"/>
      <c r="GM237" s="434"/>
      <c r="GN237" s="434"/>
      <c r="GO237" s="434"/>
      <c r="GP237" s="434"/>
      <c r="GQ237" s="434"/>
      <c r="GR237" s="434"/>
      <c r="GS237" s="434"/>
      <c r="GT237" s="447"/>
      <c r="GU237" s="448"/>
      <c r="GV237" s="448"/>
      <c r="GW237" s="448"/>
      <c r="GX237" s="434"/>
      <c r="GY237" s="434"/>
      <c r="GZ237" s="434"/>
      <c r="HA237" s="434"/>
      <c r="HB237" s="434"/>
      <c r="HC237" s="434"/>
      <c r="HD237" s="434"/>
      <c r="HE237" s="434"/>
      <c r="HF237" s="434"/>
      <c r="HG237" s="434"/>
      <c r="HH237" s="434"/>
      <c r="HI237" s="434"/>
      <c r="HJ237" s="434"/>
      <c r="HK237" s="434"/>
      <c r="HL237" s="434"/>
      <c r="HM237" s="434"/>
      <c r="HN237" s="434"/>
      <c r="HO237" s="434"/>
      <c r="HP237" s="434"/>
      <c r="HQ237" s="434"/>
      <c r="HR237" s="434"/>
      <c r="HS237" s="434"/>
      <c r="HT237" s="434"/>
      <c r="HU237" s="434"/>
      <c r="HV237" s="434"/>
      <c r="HW237" s="434"/>
      <c r="HX237" s="434"/>
      <c r="HY237" s="434"/>
      <c r="HZ237" s="434"/>
      <c r="IA237" s="434"/>
      <c r="IB237" s="434"/>
      <c r="IC237" s="434"/>
      <c r="ID237" s="434"/>
      <c r="IE237" s="434"/>
      <c r="IF237" s="434"/>
      <c r="IG237" s="434"/>
      <c r="IH237" s="434"/>
      <c r="II237" s="434"/>
      <c r="IJ237" s="434"/>
      <c r="IK237" s="434"/>
      <c r="IL237" s="434"/>
      <c r="IM237" s="434"/>
      <c r="IN237" s="434"/>
      <c r="IO237" s="434"/>
      <c r="IP237" s="434"/>
      <c r="IQ237" s="434"/>
      <c r="IR237" s="434"/>
      <c r="IS237" s="434"/>
      <c r="IT237" s="434"/>
      <c r="IU237" s="434"/>
      <c r="IV237" s="434"/>
      <c r="IW237" s="434"/>
      <c r="IX237" s="434"/>
      <c r="IY237" s="434"/>
      <c r="IZ237" s="434"/>
      <c r="JA237" s="434"/>
      <c r="JB237" s="434"/>
      <c r="JC237" s="434"/>
      <c r="JD237" s="434"/>
      <c r="JE237" s="434"/>
      <c r="JF237" s="434"/>
      <c r="JG237" s="434"/>
      <c r="JH237" s="434"/>
      <c r="JI237" s="434"/>
      <c r="JJ237" s="434"/>
      <c r="JK237" s="434"/>
      <c r="JL237" s="434"/>
      <c r="JM237" s="434"/>
      <c r="JN237" s="434"/>
    </row>
    <row r="238" spans="1:274" ht="13.5" x14ac:dyDescent="0.2">
      <c r="A238" s="449"/>
      <c r="B238" s="983" t="s">
        <v>1332</v>
      </c>
      <c r="C238" s="983"/>
      <c r="D238" s="983"/>
      <c r="E238" s="983"/>
      <c r="F238" s="984"/>
      <c r="G238" s="450"/>
      <c r="H238" s="451"/>
      <c r="I238" s="451"/>
      <c r="J238" s="451"/>
      <c r="K238" s="451"/>
      <c r="L238" s="451"/>
      <c r="M238" s="451"/>
      <c r="N238" s="451"/>
      <c r="O238" s="451"/>
      <c r="P238" s="452"/>
      <c r="Q238" s="451"/>
      <c r="R238" s="451"/>
      <c r="S238" s="451"/>
      <c r="T238" s="451"/>
      <c r="U238" s="451"/>
      <c r="V238" s="451"/>
      <c r="W238" s="451"/>
      <c r="X238" s="451"/>
      <c r="Y238" s="451"/>
      <c r="Z238" s="451"/>
      <c r="AA238" s="451"/>
      <c r="AB238" s="451"/>
      <c r="AC238" s="451"/>
      <c r="AD238" s="451"/>
      <c r="AE238" s="451"/>
      <c r="AF238" s="451"/>
      <c r="AG238" s="451"/>
      <c r="AH238" s="451"/>
      <c r="AI238" s="451"/>
      <c r="AJ238" s="451"/>
      <c r="AK238" s="451"/>
      <c r="AL238" s="451"/>
      <c r="AM238" s="451"/>
      <c r="AN238" s="451"/>
      <c r="AO238" s="451"/>
      <c r="AP238" s="451"/>
      <c r="AQ238" s="451"/>
      <c r="AR238" s="451"/>
      <c r="AS238" s="451"/>
      <c r="AT238" s="451"/>
      <c r="AU238" s="451"/>
      <c r="AV238" s="451"/>
      <c r="AW238" s="451"/>
      <c r="AX238" s="451"/>
      <c r="AY238" s="451"/>
      <c r="AZ238" s="451"/>
      <c r="BA238" s="451"/>
      <c r="BB238" s="451"/>
      <c r="BC238" s="451"/>
      <c r="BD238" s="451"/>
      <c r="BE238" s="451"/>
      <c r="BF238" s="451"/>
      <c r="BG238" s="451"/>
      <c r="BH238" s="451"/>
      <c r="BI238" s="451"/>
      <c r="BJ238" s="451"/>
      <c r="BK238" s="451"/>
      <c r="BL238" s="451"/>
      <c r="BM238" s="451"/>
      <c r="BN238" s="451"/>
      <c r="BO238" s="451"/>
      <c r="BP238" s="451"/>
      <c r="BQ238" s="451"/>
      <c r="BR238" s="451"/>
      <c r="BS238" s="451"/>
      <c r="BT238" s="451"/>
      <c r="BU238" s="451"/>
      <c r="BV238" s="451"/>
      <c r="BW238" s="451"/>
      <c r="BX238" s="451"/>
      <c r="BY238" s="451"/>
      <c r="BZ238" s="451"/>
      <c r="CA238" s="451"/>
      <c r="CB238" s="451"/>
      <c r="CC238" s="451"/>
      <c r="CD238" s="451"/>
      <c r="CE238" s="451"/>
      <c r="CF238" s="451"/>
      <c r="CG238" s="451"/>
      <c r="CH238" s="451"/>
      <c r="CI238" s="451"/>
      <c r="CJ238" s="451"/>
      <c r="CK238" s="451"/>
      <c r="CL238" s="451"/>
      <c r="CM238" s="451"/>
      <c r="CN238" s="451"/>
      <c r="CO238" s="451"/>
      <c r="CP238" s="451"/>
      <c r="CQ238" s="451"/>
      <c r="CR238" s="451"/>
      <c r="CS238" s="451"/>
      <c r="CT238" s="451"/>
      <c r="CU238" s="451"/>
      <c r="CV238" s="451"/>
      <c r="CW238" s="451"/>
      <c r="CX238" s="451"/>
      <c r="CY238" s="451"/>
      <c r="CZ238" s="451"/>
      <c r="DA238" s="451"/>
      <c r="DB238" s="451"/>
      <c r="DC238" s="451"/>
      <c r="DD238" s="451"/>
      <c r="DE238" s="451"/>
      <c r="DF238" s="451"/>
      <c r="DG238" s="451"/>
      <c r="DH238" s="451"/>
      <c r="DI238" s="451"/>
      <c r="DJ238" s="451"/>
      <c r="DK238" s="451"/>
      <c r="DL238" s="451"/>
      <c r="DM238" s="451"/>
      <c r="DN238" s="451"/>
      <c r="DO238" s="451"/>
      <c r="DP238" s="451"/>
      <c r="DQ238" s="451"/>
      <c r="DR238" s="451"/>
      <c r="DS238" s="451"/>
      <c r="DT238" s="451"/>
      <c r="DU238" s="451"/>
      <c r="DV238" s="451"/>
      <c r="DW238" s="451"/>
      <c r="DX238" s="451"/>
      <c r="DY238" s="451"/>
      <c r="DZ238" s="451"/>
      <c r="EA238" s="451"/>
      <c r="EB238" s="451"/>
      <c r="EC238" s="451"/>
      <c r="ED238" s="451"/>
      <c r="EE238" s="451"/>
      <c r="EF238" s="451"/>
      <c r="EG238" s="451"/>
      <c r="EH238" s="451"/>
      <c r="EI238" s="451"/>
      <c r="EJ238" s="451"/>
      <c r="EK238" s="451"/>
      <c r="EL238" s="451"/>
      <c r="EM238" s="451"/>
      <c r="EN238" s="451"/>
      <c r="EO238" s="451"/>
      <c r="EP238" s="451"/>
      <c r="EQ238" s="451"/>
      <c r="ER238" s="451"/>
      <c r="ES238" s="451"/>
      <c r="ET238" s="451"/>
      <c r="EU238" s="451"/>
      <c r="EV238" s="451"/>
      <c r="EW238" s="451"/>
      <c r="EX238" s="451"/>
      <c r="EY238" s="451"/>
      <c r="EZ238" s="451"/>
      <c r="FA238" s="451"/>
      <c r="FB238" s="451"/>
      <c r="FC238" s="451"/>
      <c r="FD238" s="451"/>
      <c r="FE238" s="451"/>
      <c r="FF238" s="451"/>
      <c r="FG238" s="451"/>
      <c r="FH238" s="451"/>
      <c r="FI238" s="451"/>
      <c r="FJ238" s="451"/>
      <c r="FK238" s="451"/>
      <c r="FL238" s="451"/>
      <c r="FM238" s="451"/>
      <c r="FN238" s="451"/>
      <c r="FO238" s="451"/>
      <c r="FP238" s="451"/>
      <c r="FQ238" s="451"/>
      <c r="FR238" s="451"/>
      <c r="FS238" s="451"/>
      <c r="FT238" s="451"/>
      <c r="FU238" s="451"/>
      <c r="FV238" s="451"/>
      <c r="FW238" s="451"/>
      <c r="FX238" s="451"/>
      <c r="FY238" s="451"/>
      <c r="FZ238" s="451"/>
      <c r="GA238" s="439"/>
      <c r="GB238" s="439"/>
      <c r="GC238" s="439"/>
      <c r="GD238" s="439"/>
      <c r="GE238" s="439"/>
      <c r="GF238" s="439"/>
      <c r="GG238" s="439"/>
      <c r="GH238" s="439"/>
      <c r="GI238" s="439"/>
      <c r="GJ238" s="439"/>
      <c r="GK238" s="439"/>
      <c r="GL238" s="439"/>
      <c r="GM238" s="439"/>
      <c r="GN238" s="439"/>
      <c r="GO238" s="439"/>
      <c r="GP238" s="439"/>
      <c r="GQ238" s="439"/>
      <c r="GR238" s="439"/>
      <c r="GS238" s="439"/>
      <c r="GT238" s="453"/>
      <c r="GU238" s="454"/>
      <c r="GV238" s="454"/>
      <c r="GW238" s="454"/>
      <c r="GX238" s="439"/>
      <c r="GY238" s="439"/>
      <c r="GZ238" s="439"/>
      <c r="HA238" s="439"/>
      <c r="HB238" s="439"/>
      <c r="HC238" s="439"/>
      <c r="HD238" s="439"/>
      <c r="HE238" s="439"/>
      <c r="HF238" s="439"/>
      <c r="HG238" s="439"/>
      <c r="HH238" s="439"/>
      <c r="HI238" s="439"/>
      <c r="HJ238" s="439"/>
      <c r="HK238" s="439"/>
      <c r="HL238" s="439"/>
      <c r="HM238" s="439"/>
      <c r="HN238" s="439"/>
      <c r="HO238" s="439"/>
      <c r="HP238" s="439"/>
      <c r="HQ238" s="439"/>
      <c r="HR238" s="439"/>
      <c r="HS238" s="439"/>
      <c r="HT238" s="439"/>
      <c r="HU238" s="439"/>
      <c r="HV238" s="439"/>
      <c r="HW238" s="439"/>
      <c r="HX238" s="439"/>
      <c r="HY238" s="439"/>
      <c r="HZ238" s="439"/>
      <c r="IA238" s="439"/>
      <c r="IB238" s="439"/>
      <c r="IC238" s="439"/>
      <c r="ID238" s="439"/>
      <c r="IE238" s="439"/>
      <c r="IF238" s="439"/>
      <c r="IG238" s="439"/>
      <c r="IH238" s="439"/>
      <c r="II238" s="439"/>
      <c r="IJ238" s="439"/>
      <c r="IK238" s="439"/>
      <c r="IL238" s="439"/>
      <c r="IM238" s="439"/>
      <c r="IN238" s="439"/>
      <c r="IO238" s="439"/>
      <c r="IP238" s="455"/>
      <c r="IQ238" s="455"/>
      <c r="IR238" s="455"/>
      <c r="IS238" s="455"/>
      <c r="IT238" s="455"/>
      <c r="IU238" s="455"/>
      <c r="IV238" s="455"/>
      <c r="IW238" s="455"/>
      <c r="IX238" s="455"/>
      <c r="IY238" s="455"/>
      <c r="IZ238" s="455"/>
      <c r="JA238" s="455"/>
      <c r="JB238" s="455"/>
      <c r="JC238" s="455"/>
      <c r="JD238" s="455"/>
      <c r="JE238" s="455"/>
      <c r="JF238" s="455"/>
      <c r="JG238" s="455"/>
      <c r="JH238" s="455"/>
      <c r="JI238" s="455"/>
      <c r="JJ238" s="455"/>
      <c r="JK238" s="455"/>
      <c r="JL238" s="455"/>
      <c r="JM238" s="455"/>
      <c r="JN238" s="455"/>
    </row>
    <row r="239" spans="1:274" ht="12" customHeight="1" x14ac:dyDescent="0.2">
      <c r="A239" s="449"/>
      <c r="B239" s="985">
        <f>B217</f>
        <v>1</v>
      </c>
      <c r="C239" s="927" t="s">
        <v>1319</v>
      </c>
      <c r="D239" s="987" t="s">
        <v>1320</v>
      </c>
      <c r="E239" s="989">
        <v>2</v>
      </c>
      <c r="F239" s="457" t="str">
        <f>IW5</f>
        <v>HY.11203</v>
      </c>
      <c r="G239" s="430"/>
      <c r="H239" s="429"/>
      <c r="I239" s="429"/>
      <c r="J239" s="429"/>
      <c r="K239" s="429"/>
      <c r="L239" s="429"/>
      <c r="M239" s="429"/>
      <c r="N239" s="429"/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429"/>
      <c r="AF239" s="429"/>
      <c r="AG239" s="429"/>
      <c r="AH239" s="429"/>
      <c r="AI239" s="429"/>
      <c r="AJ239" s="429"/>
      <c r="AK239" s="429"/>
      <c r="AL239" s="430"/>
      <c r="AM239" s="429"/>
      <c r="AN239" s="429"/>
      <c r="AO239" s="429"/>
      <c r="AP239" s="429"/>
      <c r="AQ239" s="429"/>
      <c r="AR239" s="429"/>
      <c r="AS239" s="429"/>
      <c r="AT239" s="429"/>
      <c r="AU239" s="429"/>
      <c r="AV239" s="429"/>
      <c r="AW239" s="429"/>
      <c r="AX239" s="429"/>
      <c r="AY239" s="429"/>
      <c r="AZ239" s="429"/>
      <c r="BA239" s="430"/>
      <c r="BB239" s="428"/>
      <c r="BC239" s="428"/>
      <c r="BD239" s="429"/>
      <c r="BE239" s="429"/>
      <c r="BF239" s="429"/>
      <c r="BG239" s="429"/>
      <c r="BH239" s="429"/>
      <c r="BI239" s="429"/>
      <c r="BJ239" s="429"/>
      <c r="BK239" s="429"/>
      <c r="BL239" s="429"/>
      <c r="BM239" s="429"/>
      <c r="BN239" s="429"/>
      <c r="BO239" s="429"/>
      <c r="BP239" s="429"/>
      <c r="BQ239" s="429"/>
      <c r="BR239" s="429"/>
      <c r="BS239" s="429"/>
      <c r="BT239" s="430"/>
      <c r="BU239" s="429"/>
      <c r="BV239" s="429"/>
      <c r="BW239" s="429"/>
      <c r="BX239" s="429"/>
      <c r="BY239" s="429"/>
      <c r="BZ239" s="429"/>
      <c r="CA239" s="429"/>
      <c r="CB239" s="429"/>
      <c r="CC239" s="429"/>
      <c r="CD239" s="429"/>
      <c r="CE239" s="429"/>
      <c r="CF239" s="429"/>
      <c r="CG239" s="429"/>
      <c r="CH239" s="429"/>
      <c r="CI239" s="428"/>
      <c r="CJ239" s="430"/>
      <c r="CK239" s="429"/>
      <c r="CL239" s="429"/>
      <c r="CM239" s="429"/>
      <c r="CN239" s="429"/>
      <c r="CO239" s="429"/>
      <c r="CP239" s="429"/>
      <c r="CQ239" s="429"/>
      <c r="CR239" s="429"/>
      <c r="CS239" s="429"/>
      <c r="CT239" s="429"/>
      <c r="CU239" s="429"/>
      <c r="CV239" s="429"/>
      <c r="CW239" s="429"/>
      <c r="CX239" s="429"/>
      <c r="CY239" s="429"/>
      <c r="CZ239" s="429"/>
      <c r="DA239" s="429"/>
      <c r="DB239" s="429"/>
      <c r="DC239" s="429"/>
      <c r="DD239" s="429"/>
      <c r="DE239" s="429"/>
      <c r="DF239" s="429"/>
      <c r="DG239" s="429"/>
      <c r="DH239" s="429"/>
      <c r="DI239" s="429"/>
      <c r="DJ239" s="429"/>
      <c r="DK239" s="429"/>
      <c r="DL239" s="429"/>
      <c r="DM239" s="429"/>
      <c r="DN239" s="429"/>
      <c r="DO239" s="430"/>
      <c r="DP239" s="428"/>
      <c r="DQ239" s="428"/>
      <c r="DR239" s="428"/>
      <c r="DS239" s="428"/>
      <c r="DT239" s="429"/>
      <c r="DU239" s="429"/>
      <c r="DV239" s="429"/>
      <c r="DW239" s="429"/>
      <c r="DX239" s="429"/>
      <c r="DY239" s="429"/>
      <c r="DZ239" s="429"/>
      <c r="EA239" s="429"/>
      <c r="EB239" s="429"/>
      <c r="EC239" s="429"/>
      <c r="ED239" s="429"/>
      <c r="EE239" s="429"/>
      <c r="EF239" s="429"/>
      <c r="EG239" s="429"/>
      <c r="EH239" s="429"/>
      <c r="EI239" s="429"/>
      <c r="EJ239" s="429"/>
      <c r="EK239" s="429"/>
      <c r="EL239" s="429"/>
      <c r="EM239" s="429"/>
      <c r="EN239" s="429"/>
      <c r="EO239" s="429"/>
      <c r="EP239" s="429"/>
      <c r="EQ239" s="429"/>
      <c r="ER239" s="429"/>
      <c r="ES239" s="429"/>
      <c r="ET239" s="429"/>
      <c r="EU239" s="429"/>
      <c r="EV239" s="429"/>
      <c r="EW239" s="429"/>
      <c r="EX239" s="429"/>
      <c r="EY239" s="429"/>
      <c r="EZ239" s="429"/>
      <c r="FA239" s="429"/>
      <c r="FB239" s="429"/>
      <c r="FC239" s="429"/>
      <c r="FD239" s="429"/>
      <c r="FE239" s="429"/>
      <c r="FF239" s="429"/>
      <c r="FG239" s="429"/>
      <c r="FH239" s="429"/>
      <c r="FI239" s="429"/>
      <c r="FJ239" s="429"/>
      <c r="FK239" s="429"/>
      <c r="FL239" s="429"/>
      <c r="FM239" s="429"/>
      <c r="FN239" s="429"/>
      <c r="FO239" s="429"/>
      <c r="FP239" s="429"/>
      <c r="FQ239" s="429"/>
      <c r="FR239" s="429"/>
      <c r="FS239" s="429"/>
      <c r="FT239" s="429"/>
      <c r="FU239" s="429"/>
      <c r="FV239" s="429"/>
      <c r="FW239" s="429"/>
      <c r="FX239" s="429"/>
      <c r="FY239" s="429"/>
      <c r="FZ239" s="429"/>
      <c r="GA239" s="916"/>
      <c r="GB239" s="916"/>
      <c r="GC239" s="916"/>
      <c r="GD239" s="916"/>
      <c r="GE239" s="916"/>
      <c r="GF239" s="916"/>
      <c r="GG239" s="916"/>
      <c r="GH239" s="916"/>
      <c r="GI239" s="916"/>
      <c r="GJ239" s="916"/>
      <c r="GK239" s="916"/>
      <c r="GL239" s="916"/>
      <c r="GM239" s="916"/>
      <c r="GN239" s="916"/>
      <c r="GO239" s="916"/>
      <c r="GP239" s="916"/>
      <c r="GQ239" s="916"/>
      <c r="GR239" s="916"/>
      <c r="GS239" s="916"/>
      <c r="GT239" s="970"/>
      <c r="GU239" s="972"/>
      <c r="GV239" s="972"/>
      <c r="GW239" s="972"/>
      <c r="GX239" s="916"/>
      <c r="GY239" s="916"/>
      <c r="GZ239" s="916"/>
      <c r="HA239" s="916"/>
      <c r="HB239" s="916"/>
      <c r="HC239" s="916"/>
      <c r="HD239" s="916"/>
      <c r="HE239" s="916"/>
      <c r="HF239" s="916"/>
      <c r="HG239" s="916"/>
      <c r="HH239" s="916"/>
      <c r="HI239" s="438"/>
      <c r="HJ239" s="434"/>
      <c r="HK239" s="434"/>
      <c r="HL239" s="434"/>
      <c r="HM239" s="434"/>
      <c r="HN239" s="434"/>
      <c r="HO239" s="434"/>
      <c r="HP239" s="434"/>
      <c r="HQ239" s="434"/>
      <c r="HR239" s="434"/>
      <c r="HS239" s="434"/>
      <c r="HT239" s="434"/>
      <c r="HU239" s="434"/>
      <c r="HV239" s="434"/>
      <c r="HW239" s="434"/>
      <c r="HX239" s="434"/>
      <c r="HY239" s="434"/>
      <c r="HZ239" s="434"/>
      <c r="IA239" s="434"/>
      <c r="IB239" s="434"/>
      <c r="IC239" s="434"/>
      <c r="ID239" s="434"/>
      <c r="IE239" s="434"/>
      <c r="IF239" s="434"/>
      <c r="IG239" s="434"/>
      <c r="IH239" s="434"/>
      <c r="II239" s="434"/>
      <c r="IJ239" s="434"/>
      <c r="IK239" s="434"/>
      <c r="IL239" s="434"/>
      <c r="IM239" s="434"/>
      <c r="IN239" s="434"/>
      <c r="IO239" s="434"/>
      <c r="IP239" s="434"/>
      <c r="IQ239" s="434"/>
      <c r="IR239" s="434"/>
      <c r="IS239" s="434"/>
      <c r="IT239" s="434"/>
      <c r="IU239" s="434"/>
      <c r="IV239" s="434"/>
      <c r="IW239" s="916">
        <v>1</v>
      </c>
      <c r="IX239" s="434"/>
      <c r="IY239" s="434"/>
      <c r="IZ239" s="916">
        <v>1</v>
      </c>
      <c r="JA239" s="434"/>
      <c r="JB239" s="916"/>
      <c r="JC239" s="434"/>
      <c r="JD239" s="434"/>
      <c r="JE239" s="916"/>
      <c r="JF239" s="434"/>
      <c r="JG239" s="916"/>
      <c r="JH239" s="434"/>
      <c r="JI239" s="434"/>
      <c r="JJ239" s="434"/>
      <c r="JK239" s="434"/>
      <c r="JL239" s="434"/>
      <c r="JM239" s="434"/>
      <c r="JN239" s="434"/>
    </row>
    <row r="240" spans="1:274" ht="12" customHeight="1" x14ac:dyDescent="0.2">
      <c r="A240" s="449"/>
      <c r="B240" s="986"/>
      <c r="C240" s="929"/>
      <c r="D240" s="988"/>
      <c r="E240" s="990"/>
      <c r="F240" s="457" t="str">
        <f>IZ5</f>
        <v>ZN.11208</v>
      </c>
      <c r="G240" s="430"/>
      <c r="H240" s="429"/>
      <c r="I240" s="429"/>
      <c r="J240" s="429"/>
      <c r="K240" s="429"/>
      <c r="L240" s="429"/>
      <c r="M240" s="429"/>
      <c r="N240" s="429"/>
      <c r="O240" s="429"/>
      <c r="P240" s="429"/>
      <c r="Q240" s="429"/>
      <c r="R240" s="429"/>
      <c r="S240" s="429"/>
      <c r="T240" s="429"/>
      <c r="U240" s="429"/>
      <c r="V240" s="429"/>
      <c r="W240" s="429"/>
      <c r="X240" s="429"/>
      <c r="Y240" s="429"/>
      <c r="Z240" s="429"/>
      <c r="AA240" s="429"/>
      <c r="AB240" s="429"/>
      <c r="AC240" s="429"/>
      <c r="AD240" s="429"/>
      <c r="AE240" s="429"/>
      <c r="AF240" s="429"/>
      <c r="AG240" s="429"/>
      <c r="AH240" s="429"/>
      <c r="AI240" s="429"/>
      <c r="AJ240" s="429"/>
      <c r="AK240" s="429"/>
      <c r="AL240" s="430"/>
      <c r="AM240" s="429"/>
      <c r="AN240" s="429"/>
      <c r="AO240" s="429"/>
      <c r="AP240" s="429"/>
      <c r="AQ240" s="429"/>
      <c r="AR240" s="429"/>
      <c r="AS240" s="429"/>
      <c r="AT240" s="429"/>
      <c r="AU240" s="429"/>
      <c r="AV240" s="429"/>
      <c r="AW240" s="429"/>
      <c r="AX240" s="429"/>
      <c r="AY240" s="429"/>
      <c r="AZ240" s="429"/>
      <c r="BA240" s="430"/>
      <c r="BB240" s="428"/>
      <c r="BC240" s="428"/>
      <c r="BD240" s="429"/>
      <c r="BE240" s="429"/>
      <c r="BF240" s="429"/>
      <c r="BG240" s="429"/>
      <c r="BH240" s="429"/>
      <c r="BI240" s="429"/>
      <c r="BJ240" s="429"/>
      <c r="BK240" s="429"/>
      <c r="BL240" s="429"/>
      <c r="BM240" s="429"/>
      <c r="BN240" s="429"/>
      <c r="BO240" s="429"/>
      <c r="BP240" s="429"/>
      <c r="BQ240" s="429"/>
      <c r="BR240" s="429"/>
      <c r="BS240" s="429"/>
      <c r="BT240" s="430"/>
      <c r="BU240" s="429"/>
      <c r="BV240" s="429"/>
      <c r="BW240" s="429"/>
      <c r="BX240" s="429"/>
      <c r="BY240" s="429"/>
      <c r="BZ240" s="429"/>
      <c r="CA240" s="429"/>
      <c r="CB240" s="429"/>
      <c r="CC240" s="429"/>
      <c r="CD240" s="429"/>
      <c r="CE240" s="429"/>
      <c r="CF240" s="429"/>
      <c r="CG240" s="429"/>
      <c r="CH240" s="429"/>
      <c r="CI240" s="428"/>
      <c r="CJ240" s="430"/>
      <c r="CK240" s="429"/>
      <c r="CL240" s="429"/>
      <c r="CM240" s="429"/>
      <c r="CN240" s="429"/>
      <c r="CO240" s="429"/>
      <c r="CP240" s="429"/>
      <c r="CQ240" s="429"/>
      <c r="CR240" s="429"/>
      <c r="CS240" s="429"/>
      <c r="CT240" s="429"/>
      <c r="CU240" s="429"/>
      <c r="CV240" s="429"/>
      <c r="CW240" s="429"/>
      <c r="CX240" s="429"/>
      <c r="CY240" s="429"/>
      <c r="CZ240" s="429"/>
      <c r="DA240" s="429"/>
      <c r="DB240" s="429"/>
      <c r="DC240" s="429"/>
      <c r="DD240" s="429"/>
      <c r="DE240" s="429"/>
      <c r="DF240" s="429"/>
      <c r="DG240" s="429"/>
      <c r="DH240" s="429"/>
      <c r="DI240" s="429"/>
      <c r="DJ240" s="429"/>
      <c r="DK240" s="429"/>
      <c r="DL240" s="429"/>
      <c r="DM240" s="429"/>
      <c r="DN240" s="429"/>
      <c r="DO240" s="430"/>
      <c r="DP240" s="428"/>
      <c r="DQ240" s="428"/>
      <c r="DR240" s="428"/>
      <c r="DS240" s="428"/>
      <c r="DT240" s="429"/>
      <c r="DU240" s="429"/>
      <c r="DV240" s="429"/>
      <c r="DW240" s="429"/>
      <c r="DX240" s="429"/>
      <c r="DY240" s="429"/>
      <c r="DZ240" s="429"/>
      <c r="EA240" s="429"/>
      <c r="EB240" s="429"/>
      <c r="EC240" s="429"/>
      <c r="ED240" s="429"/>
      <c r="EE240" s="429"/>
      <c r="EF240" s="429"/>
      <c r="EG240" s="429"/>
      <c r="EH240" s="429"/>
      <c r="EI240" s="429"/>
      <c r="EJ240" s="429"/>
      <c r="EK240" s="429"/>
      <c r="EL240" s="429"/>
      <c r="EM240" s="429"/>
      <c r="EN240" s="429"/>
      <c r="EO240" s="429"/>
      <c r="EP240" s="429"/>
      <c r="EQ240" s="429"/>
      <c r="ER240" s="429"/>
      <c r="ES240" s="429"/>
      <c r="ET240" s="429"/>
      <c r="EU240" s="429"/>
      <c r="EV240" s="429"/>
      <c r="EW240" s="429"/>
      <c r="EX240" s="429"/>
      <c r="EY240" s="429"/>
      <c r="EZ240" s="429"/>
      <c r="FA240" s="429"/>
      <c r="FB240" s="429"/>
      <c r="FC240" s="429"/>
      <c r="FD240" s="429"/>
      <c r="FE240" s="429"/>
      <c r="FF240" s="429"/>
      <c r="FG240" s="429"/>
      <c r="FH240" s="429"/>
      <c r="FI240" s="429"/>
      <c r="FJ240" s="429"/>
      <c r="FK240" s="429"/>
      <c r="FL240" s="429"/>
      <c r="FM240" s="429"/>
      <c r="FN240" s="429"/>
      <c r="FO240" s="429"/>
      <c r="FP240" s="429"/>
      <c r="FQ240" s="429"/>
      <c r="FR240" s="429"/>
      <c r="FS240" s="429"/>
      <c r="FT240" s="429"/>
      <c r="FU240" s="429"/>
      <c r="FV240" s="429"/>
      <c r="FW240" s="429"/>
      <c r="FX240" s="429"/>
      <c r="FY240" s="429"/>
      <c r="FZ240" s="429"/>
      <c r="GA240" s="917"/>
      <c r="GB240" s="917"/>
      <c r="GC240" s="917"/>
      <c r="GD240" s="917"/>
      <c r="GE240" s="917"/>
      <c r="GF240" s="917"/>
      <c r="GG240" s="917"/>
      <c r="GH240" s="917"/>
      <c r="GI240" s="917"/>
      <c r="GJ240" s="917"/>
      <c r="GK240" s="917"/>
      <c r="GL240" s="917"/>
      <c r="GM240" s="917"/>
      <c r="GN240" s="917"/>
      <c r="GO240" s="917"/>
      <c r="GP240" s="917"/>
      <c r="GQ240" s="917"/>
      <c r="GR240" s="917"/>
      <c r="GS240" s="917"/>
      <c r="GT240" s="971"/>
      <c r="GU240" s="972"/>
      <c r="GV240" s="972"/>
      <c r="GW240" s="972"/>
      <c r="GX240" s="917"/>
      <c r="GY240" s="917"/>
      <c r="GZ240" s="917"/>
      <c r="HA240" s="917"/>
      <c r="HB240" s="917"/>
      <c r="HC240" s="917"/>
      <c r="HD240" s="917"/>
      <c r="HE240" s="917"/>
      <c r="HF240" s="917"/>
      <c r="HG240" s="917"/>
      <c r="HH240" s="917"/>
      <c r="HI240" s="439"/>
      <c r="HJ240" s="434"/>
      <c r="HK240" s="434"/>
      <c r="HL240" s="434"/>
      <c r="HM240" s="434"/>
      <c r="HN240" s="434"/>
      <c r="HO240" s="434"/>
      <c r="HP240" s="434"/>
      <c r="HQ240" s="434"/>
      <c r="HR240" s="434"/>
      <c r="HS240" s="434"/>
      <c r="HT240" s="434"/>
      <c r="HU240" s="434"/>
      <c r="HV240" s="434"/>
      <c r="HW240" s="434"/>
      <c r="HX240" s="434"/>
      <c r="HY240" s="434"/>
      <c r="HZ240" s="434"/>
      <c r="IA240" s="434"/>
      <c r="IB240" s="434"/>
      <c r="IC240" s="434"/>
      <c r="ID240" s="434"/>
      <c r="IE240" s="434"/>
      <c r="IF240" s="434"/>
      <c r="IG240" s="434"/>
      <c r="IH240" s="434"/>
      <c r="II240" s="434"/>
      <c r="IJ240" s="434"/>
      <c r="IK240" s="434"/>
      <c r="IL240" s="434"/>
      <c r="IM240" s="434"/>
      <c r="IN240" s="434"/>
      <c r="IO240" s="434"/>
      <c r="IP240" s="434"/>
      <c r="IQ240" s="434"/>
      <c r="IR240" s="434"/>
      <c r="IS240" s="434"/>
      <c r="IT240" s="434"/>
      <c r="IU240" s="434"/>
      <c r="IV240" s="434"/>
      <c r="IW240" s="917"/>
      <c r="IX240" s="434"/>
      <c r="IY240" s="434"/>
      <c r="IZ240" s="917"/>
      <c r="JA240" s="434"/>
      <c r="JB240" s="917"/>
      <c r="JC240" s="434"/>
      <c r="JD240" s="434"/>
      <c r="JE240" s="917"/>
      <c r="JF240" s="434"/>
      <c r="JG240" s="917"/>
      <c r="JH240" s="434"/>
      <c r="JI240" s="434"/>
      <c r="JJ240" s="434"/>
      <c r="JK240" s="434"/>
      <c r="JL240" s="434"/>
      <c r="JM240" s="434"/>
      <c r="JN240" s="434"/>
    </row>
    <row r="241" spans="1:274" ht="12" customHeight="1" x14ac:dyDescent="0.2">
      <c r="A241" s="449"/>
      <c r="B241" s="985">
        <f>B219</f>
        <v>2</v>
      </c>
      <c r="C241" s="927" t="s">
        <v>1321</v>
      </c>
      <c r="D241" s="987" t="s">
        <v>1322</v>
      </c>
      <c r="E241" s="989">
        <v>2</v>
      </c>
      <c r="F241" s="457" t="str">
        <f>IB5</f>
        <v>AH.14106</v>
      </c>
      <c r="G241" s="430"/>
      <c r="H241" s="429"/>
      <c r="I241" s="429"/>
      <c r="J241" s="429"/>
      <c r="K241" s="429"/>
      <c r="L241" s="429"/>
      <c r="M241" s="429"/>
      <c r="N241" s="429"/>
      <c r="O241" s="429"/>
      <c r="P241" s="429"/>
      <c r="Q241" s="429"/>
      <c r="R241" s="429"/>
      <c r="S241" s="429"/>
      <c r="T241" s="429"/>
      <c r="U241" s="429"/>
      <c r="V241" s="429"/>
      <c r="W241" s="429"/>
      <c r="X241" s="429"/>
      <c r="Y241" s="429"/>
      <c r="Z241" s="429"/>
      <c r="AA241" s="429"/>
      <c r="AB241" s="429"/>
      <c r="AC241" s="429"/>
      <c r="AD241" s="429"/>
      <c r="AE241" s="429"/>
      <c r="AF241" s="429"/>
      <c r="AG241" s="429"/>
      <c r="AH241" s="429"/>
      <c r="AI241" s="429"/>
      <c r="AJ241" s="429"/>
      <c r="AK241" s="429"/>
      <c r="AL241" s="430"/>
      <c r="AM241" s="429"/>
      <c r="AN241" s="429"/>
      <c r="AO241" s="429"/>
      <c r="AP241" s="429"/>
      <c r="AQ241" s="429"/>
      <c r="AR241" s="429"/>
      <c r="AS241" s="429"/>
      <c r="AT241" s="429"/>
      <c r="AU241" s="429"/>
      <c r="AV241" s="429"/>
      <c r="AW241" s="429"/>
      <c r="AX241" s="429"/>
      <c r="AY241" s="429"/>
      <c r="AZ241" s="429"/>
      <c r="BA241" s="430"/>
      <c r="BB241" s="428"/>
      <c r="BC241" s="428"/>
      <c r="BD241" s="429"/>
      <c r="BE241" s="429"/>
      <c r="BF241" s="429"/>
      <c r="BG241" s="429"/>
      <c r="BH241" s="429"/>
      <c r="BI241" s="429"/>
      <c r="BJ241" s="429"/>
      <c r="BK241" s="429"/>
      <c r="BL241" s="429"/>
      <c r="BM241" s="429"/>
      <c r="BN241" s="429"/>
      <c r="BO241" s="429"/>
      <c r="BP241" s="429"/>
      <c r="BQ241" s="429"/>
      <c r="BR241" s="429"/>
      <c r="BS241" s="429"/>
      <c r="BT241" s="430"/>
      <c r="BU241" s="429"/>
      <c r="BV241" s="429"/>
      <c r="BW241" s="429"/>
      <c r="BX241" s="429"/>
      <c r="BY241" s="429"/>
      <c r="BZ241" s="429"/>
      <c r="CA241" s="429"/>
      <c r="CB241" s="429"/>
      <c r="CC241" s="429"/>
      <c r="CD241" s="429"/>
      <c r="CE241" s="429"/>
      <c r="CF241" s="429"/>
      <c r="CG241" s="429"/>
      <c r="CH241" s="429"/>
      <c r="CI241" s="428"/>
      <c r="CJ241" s="430"/>
      <c r="CK241" s="429"/>
      <c r="CL241" s="429"/>
      <c r="CM241" s="429"/>
      <c r="CN241" s="429"/>
      <c r="CO241" s="429"/>
      <c r="CP241" s="429"/>
      <c r="CQ241" s="429"/>
      <c r="CR241" s="429"/>
      <c r="CS241" s="429"/>
      <c r="CT241" s="429"/>
      <c r="CU241" s="429"/>
      <c r="CV241" s="429"/>
      <c r="CW241" s="429"/>
      <c r="CX241" s="429"/>
      <c r="CY241" s="429"/>
      <c r="CZ241" s="429"/>
      <c r="DA241" s="429"/>
      <c r="DB241" s="429"/>
      <c r="DC241" s="429"/>
      <c r="DD241" s="429"/>
      <c r="DE241" s="429"/>
      <c r="DF241" s="429"/>
      <c r="DG241" s="429"/>
      <c r="DH241" s="429"/>
      <c r="DI241" s="429"/>
      <c r="DJ241" s="429"/>
      <c r="DK241" s="429"/>
      <c r="DL241" s="429"/>
      <c r="DM241" s="429"/>
      <c r="DN241" s="429"/>
      <c r="DO241" s="430"/>
      <c r="DP241" s="428"/>
      <c r="DQ241" s="428"/>
      <c r="DR241" s="428"/>
      <c r="DS241" s="428"/>
      <c r="DT241" s="429"/>
      <c r="DU241" s="429"/>
      <c r="DV241" s="429"/>
      <c r="DW241" s="429"/>
      <c r="DX241" s="429"/>
      <c r="DY241" s="429"/>
      <c r="DZ241" s="429"/>
      <c r="EA241" s="429"/>
      <c r="EB241" s="429"/>
      <c r="EC241" s="429"/>
      <c r="ED241" s="429"/>
      <c r="EE241" s="429"/>
      <c r="EF241" s="429"/>
      <c r="EG241" s="429"/>
      <c r="EH241" s="429"/>
      <c r="EI241" s="429"/>
      <c r="EJ241" s="429"/>
      <c r="EK241" s="429"/>
      <c r="EL241" s="429"/>
      <c r="EM241" s="429"/>
      <c r="EN241" s="429"/>
      <c r="EO241" s="429"/>
      <c r="EP241" s="429"/>
      <c r="EQ241" s="429"/>
      <c r="ER241" s="429"/>
      <c r="ES241" s="429"/>
      <c r="ET241" s="429"/>
      <c r="EU241" s="429"/>
      <c r="EV241" s="429"/>
      <c r="EW241" s="429"/>
      <c r="EX241" s="429"/>
      <c r="EY241" s="429"/>
      <c r="EZ241" s="429"/>
      <c r="FA241" s="429"/>
      <c r="FB241" s="429"/>
      <c r="FC241" s="429"/>
      <c r="FD241" s="429"/>
      <c r="FE241" s="429"/>
      <c r="FF241" s="429"/>
      <c r="FG241" s="429"/>
      <c r="FH241" s="429"/>
      <c r="FI241" s="429"/>
      <c r="FJ241" s="429"/>
      <c r="FK241" s="429"/>
      <c r="FL241" s="429"/>
      <c r="FM241" s="429"/>
      <c r="FN241" s="429"/>
      <c r="FO241" s="429"/>
      <c r="FP241" s="429"/>
      <c r="FQ241" s="429"/>
      <c r="FR241" s="429"/>
      <c r="FS241" s="429"/>
      <c r="FT241" s="429"/>
      <c r="FU241" s="429"/>
      <c r="FV241" s="429"/>
      <c r="FW241" s="429"/>
      <c r="FX241" s="429"/>
      <c r="FY241" s="429"/>
      <c r="FZ241" s="429"/>
      <c r="GA241" s="916"/>
      <c r="GB241" s="916"/>
      <c r="GC241" s="916"/>
      <c r="GD241" s="916"/>
      <c r="GE241" s="916"/>
      <c r="GF241" s="916"/>
      <c r="GG241" s="916"/>
      <c r="GH241" s="916"/>
      <c r="GI241" s="916"/>
      <c r="GJ241" s="916"/>
      <c r="GK241" s="916"/>
      <c r="GL241" s="916"/>
      <c r="GM241" s="916"/>
      <c r="GN241" s="916"/>
      <c r="GO241" s="916"/>
      <c r="GP241" s="916"/>
      <c r="GQ241" s="916"/>
      <c r="GR241" s="916"/>
      <c r="GS241" s="916"/>
      <c r="GT241" s="970"/>
      <c r="GU241" s="972"/>
      <c r="GV241" s="972"/>
      <c r="GW241" s="972"/>
      <c r="GX241" s="916"/>
      <c r="GY241" s="916"/>
      <c r="GZ241" s="916"/>
      <c r="HA241" s="916"/>
      <c r="HB241" s="916"/>
      <c r="HC241" s="916"/>
      <c r="HD241" s="916"/>
      <c r="HE241" s="916"/>
      <c r="HF241" s="916"/>
      <c r="HG241" s="916"/>
      <c r="HH241" s="916"/>
      <c r="HI241" s="438"/>
      <c r="HJ241" s="434"/>
      <c r="HK241" s="434"/>
      <c r="HL241" s="434"/>
      <c r="HM241" s="434"/>
      <c r="HN241" s="434"/>
      <c r="HO241" s="434"/>
      <c r="HP241" s="434"/>
      <c r="HQ241" s="434"/>
      <c r="HR241" s="434"/>
      <c r="HS241" s="434"/>
      <c r="HT241" s="434"/>
      <c r="HU241" s="434"/>
      <c r="HV241" s="434"/>
      <c r="HW241" s="434"/>
      <c r="HX241" s="916"/>
      <c r="HY241" s="434"/>
      <c r="HZ241" s="434"/>
      <c r="IA241" s="916"/>
      <c r="IB241" s="916">
        <v>1</v>
      </c>
      <c r="IC241" s="434"/>
      <c r="ID241" s="916">
        <v>1</v>
      </c>
      <c r="IE241" s="434"/>
      <c r="IF241" s="434"/>
      <c r="IG241" s="434"/>
      <c r="IH241" s="434"/>
      <c r="II241" s="434"/>
      <c r="IJ241" s="434"/>
      <c r="IK241" s="434"/>
      <c r="IL241" s="434"/>
      <c r="IM241" s="434"/>
      <c r="IN241" s="434"/>
      <c r="IO241" s="434"/>
      <c r="IP241" s="434"/>
      <c r="IQ241" s="434"/>
      <c r="IR241" s="434"/>
      <c r="IS241" s="434"/>
      <c r="IT241" s="434"/>
      <c r="IU241" s="434"/>
      <c r="IV241" s="434"/>
      <c r="IW241" s="434"/>
      <c r="IX241" s="434"/>
      <c r="IY241" s="434"/>
      <c r="IZ241" s="434"/>
      <c r="JA241" s="434"/>
      <c r="JB241" s="434"/>
      <c r="JC241" s="434"/>
      <c r="JD241" s="434"/>
      <c r="JE241" s="434"/>
      <c r="JF241" s="434"/>
      <c r="JG241" s="434"/>
      <c r="JH241" s="434"/>
      <c r="JI241" s="434"/>
      <c r="JJ241" s="434"/>
      <c r="JK241" s="434"/>
      <c r="JL241" s="434"/>
      <c r="JM241" s="434"/>
      <c r="JN241" s="434"/>
    </row>
    <row r="242" spans="1:274" ht="12" customHeight="1" x14ac:dyDescent="0.2">
      <c r="A242" s="449"/>
      <c r="B242" s="986"/>
      <c r="C242" s="929"/>
      <c r="D242" s="988"/>
      <c r="E242" s="990"/>
      <c r="F242" s="457" t="str">
        <f>ID5</f>
        <v>IM.14112</v>
      </c>
      <c r="G242" s="430"/>
      <c r="H242" s="429"/>
      <c r="I242" s="429"/>
      <c r="J242" s="429"/>
      <c r="K242" s="429"/>
      <c r="L242" s="429"/>
      <c r="M242" s="429"/>
      <c r="N242" s="429"/>
      <c r="O242" s="429"/>
      <c r="P242" s="429"/>
      <c r="Q242" s="429"/>
      <c r="R242" s="429"/>
      <c r="S242" s="429"/>
      <c r="T242" s="429"/>
      <c r="U242" s="429"/>
      <c r="V242" s="429"/>
      <c r="W242" s="429"/>
      <c r="X242" s="429"/>
      <c r="Y242" s="429"/>
      <c r="Z242" s="429"/>
      <c r="AA242" s="429"/>
      <c r="AB242" s="429"/>
      <c r="AC242" s="429"/>
      <c r="AD242" s="429"/>
      <c r="AE242" s="429"/>
      <c r="AF242" s="429"/>
      <c r="AG242" s="429"/>
      <c r="AH242" s="429"/>
      <c r="AI242" s="429"/>
      <c r="AJ242" s="429"/>
      <c r="AK242" s="429"/>
      <c r="AL242" s="430"/>
      <c r="AM242" s="429"/>
      <c r="AN242" s="429"/>
      <c r="AO242" s="429"/>
      <c r="AP242" s="429"/>
      <c r="AQ242" s="429"/>
      <c r="AR242" s="429"/>
      <c r="AS242" s="429"/>
      <c r="AT242" s="429"/>
      <c r="AU242" s="429"/>
      <c r="AV242" s="429"/>
      <c r="AW242" s="429"/>
      <c r="AX242" s="429"/>
      <c r="AY242" s="429"/>
      <c r="AZ242" s="429"/>
      <c r="BA242" s="430"/>
      <c r="BB242" s="428"/>
      <c r="BC242" s="428"/>
      <c r="BD242" s="429"/>
      <c r="BE242" s="429"/>
      <c r="BF242" s="429"/>
      <c r="BG242" s="429"/>
      <c r="BH242" s="429"/>
      <c r="BI242" s="429"/>
      <c r="BJ242" s="429"/>
      <c r="BK242" s="429"/>
      <c r="BL242" s="429"/>
      <c r="BM242" s="429"/>
      <c r="BN242" s="429"/>
      <c r="BO242" s="429"/>
      <c r="BP242" s="429"/>
      <c r="BQ242" s="429"/>
      <c r="BR242" s="429"/>
      <c r="BS242" s="429"/>
      <c r="BT242" s="430"/>
      <c r="BU242" s="429"/>
      <c r="BV242" s="429"/>
      <c r="BW242" s="429"/>
      <c r="BX242" s="429"/>
      <c r="BY242" s="429"/>
      <c r="BZ242" s="429"/>
      <c r="CA242" s="429"/>
      <c r="CB242" s="429"/>
      <c r="CC242" s="429"/>
      <c r="CD242" s="429"/>
      <c r="CE242" s="429"/>
      <c r="CF242" s="429"/>
      <c r="CG242" s="429"/>
      <c r="CH242" s="429"/>
      <c r="CI242" s="428"/>
      <c r="CJ242" s="430"/>
      <c r="CK242" s="429"/>
      <c r="CL242" s="429"/>
      <c r="CM242" s="429"/>
      <c r="CN242" s="429"/>
      <c r="CO242" s="429"/>
      <c r="CP242" s="429"/>
      <c r="CQ242" s="429"/>
      <c r="CR242" s="429"/>
      <c r="CS242" s="429"/>
      <c r="CT242" s="429"/>
      <c r="CU242" s="429"/>
      <c r="CV242" s="429"/>
      <c r="CW242" s="429"/>
      <c r="CX242" s="429"/>
      <c r="CY242" s="429"/>
      <c r="CZ242" s="429"/>
      <c r="DA242" s="429"/>
      <c r="DB242" s="429"/>
      <c r="DC242" s="429"/>
      <c r="DD242" s="429"/>
      <c r="DE242" s="429"/>
      <c r="DF242" s="429"/>
      <c r="DG242" s="429"/>
      <c r="DH242" s="429"/>
      <c r="DI242" s="429"/>
      <c r="DJ242" s="429"/>
      <c r="DK242" s="429"/>
      <c r="DL242" s="429"/>
      <c r="DM242" s="429"/>
      <c r="DN242" s="429"/>
      <c r="DO242" s="430"/>
      <c r="DP242" s="428"/>
      <c r="DQ242" s="428"/>
      <c r="DR242" s="428"/>
      <c r="DS242" s="428"/>
      <c r="DT242" s="429"/>
      <c r="DU242" s="429"/>
      <c r="DV242" s="429"/>
      <c r="DW242" s="429"/>
      <c r="DX242" s="429"/>
      <c r="DY242" s="429"/>
      <c r="DZ242" s="429"/>
      <c r="EA242" s="429"/>
      <c r="EB242" s="429"/>
      <c r="EC242" s="429"/>
      <c r="ED242" s="429"/>
      <c r="EE242" s="429"/>
      <c r="EF242" s="429"/>
      <c r="EG242" s="429"/>
      <c r="EH242" s="429"/>
      <c r="EI242" s="429"/>
      <c r="EJ242" s="429"/>
      <c r="EK242" s="429"/>
      <c r="EL242" s="429"/>
      <c r="EM242" s="429"/>
      <c r="EN242" s="429"/>
      <c r="EO242" s="429"/>
      <c r="EP242" s="429"/>
      <c r="EQ242" s="429"/>
      <c r="ER242" s="429"/>
      <c r="ES242" s="429"/>
      <c r="ET242" s="429"/>
      <c r="EU242" s="429"/>
      <c r="EV242" s="429"/>
      <c r="EW242" s="429"/>
      <c r="EX242" s="429"/>
      <c r="EY242" s="429"/>
      <c r="EZ242" s="429"/>
      <c r="FA242" s="429"/>
      <c r="FB242" s="429"/>
      <c r="FC242" s="429"/>
      <c r="FD242" s="429"/>
      <c r="FE242" s="429"/>
      <c r="FF242" s="429"/>
      <c r="FG242" s="429"/>
      <c r="FH242" s="429"/>
      <c r="FI242" s="429"/>
      <c r="FJ242" s="429"/>
      <c r="FK242" s="429"/>
      <c r="FL242" s="429"/>
      <c r="FM242" s="429"/>
      <c r="FN242" s="429"/>
      <c r="FO242" s="429"/>
      <c r="FP242" s="429"/>
      <c r="FQ242" s="429"/>
      <c r="FR242" s="429"/>
      <c r="FS242" s="429"/>
      <c r="FT242" s="429"/>
      <c r="FU242" s="429"/>
      <c r="FV242" s="429"/>
      <c r="FW242" s="429"/>
      <c r="FX242" s="429"/>
      <c r="FY242" s="429"/>
      <c r="FZ242" s="429"/>
      <c r="GA242" s="917"/>
      <c r="GB242" s="917"/>
      <c r="GC242" s="917"/>
      <c r="GD242" s="917"/>
      <c r="GE242" s="917"/>
      <c r="GF242" s="917"/>
      <c r="GG242" s="917"/>
      <c r="GH242" s="917"/>
      <c r="GI242" s="917"/>
      <c r="GJ242" s="917"/>
      <c r="GK242" s="917"/>
      <c r="GL242" s="917"/>
      <c r="GM242" s="917"/>
      <c r="GN242" s="917"/>
      <c r="GO242" s="917"/>
      <c r="GP242" s="917"/>
      <c r="GQ242" s="917"/>
      <c r="GR242" s="917"/>
      <c r="GS242" s="917"/>
      <c r="GT242" s="971"/>
      <c r="GU242" s="972"/>
      <c r="GV242" s="972"/>
      <c r="GW242" s="972"/>
      <c r="GX242" s="917"/>
      <c r="GY242" s="917"/>
      <c r="GZ242" s="917"/>
      <c r="HA242" s="917"/>
      <c r="HB242" s="917"/>
      <c r="HC242" s="917"/>
      <c r="HD242" s="917"/>
      <c r="HE242" s="917"/>
      <c r="HF242" s="917"/>
      <c r="HG242" s="917"/>
      <c r="HH242" s="917"/>
      <c r="HI242" s="439"/>
      <c r="HJ242" s="434"/>
      <c r="HK242" s="434"/>
      <c r="HL242" s="434"/>
      <c r="HM242" s="434"/>
      <c r="HN242" s="434"/>
      <c r="HO242" s="434"/>
      <c r="HP242" s="434"/>
      <c r="HQ242" s="434"/>
      <c r="HR242" s="434"/>
      <c r="HS242" s="434"/>
      <c r="HT242" s="434"/>
      <c r="HU242" s="434"/>
      <c r="HV242" s="434"/>
      <c r="HW242" s="434"/>
      <c r="HX242" s="917"/>
      <c r="HY242" s="434"/>
      <c r="HZ242" s="434"/>
      <c r="IA242" s="917"/>
      <c r="IB242" s="917"/>
      <c r="IC242" s="434"/>
      <c r="ID242" s="917"/>
      <c r="IE242" s="434"/>
      <c r="IF242" s="434"/>
      <c r="IG242" s="434"/>
      <c r="IH242" s="434"/>
      <c r="II242" s="434"/>
      <c r="IJ242" s="434"/>
      <c r="IK242" s="434"/>
      <c r="IL242" s="434"/>
      <c r="IM242" s="434"/>
      <c r="IN242" s="434"/>
      <c r="IO242" s="434"/>
      <c r="IP242" s="434"/>
      <c r="IQ242" s="434"/>
      <c r="IR242" s="434"/>
      <c r="IS242" s="434"/>
      <c r="IT242" s="434"/>
      <c r="IU242" s="434"/>
      <c r="IV242" s="434"/>
      <c r="IW242" s="434"/>
      <c r="IX242" s="434"/>
      <c r="IY242" s="434"/>
      <c r="IZ242" s="434"/>
      <c r="JA242" s="434"/>
      <c r="JB242" s="434"/>
      <c r="JC242" s="434"/>
      <c r="JD242" s="434"/>
      <c r="JE242" s="434"/>
      <c r="JF242" s="434"/>
      <c r="JG242" s="434"/>
      <c r="JH242" s="434"/>
      <c r="JI242" s="434"/>
      <c r="JJ242" s="434"/>
      <c r="JK242" s="434"/>
      <c r="JL242" s="434"/>
      <c r="JM242" s="434"/>
      <c r="JN242" s="434"/>
    </row>
    <row r="243" spans="1:274" ht="12" customHeight="1" x14ac:dyDescent="0.2">
      <c r="A243" s="449"/>
      <c r="B243" s="985">
        <f>B221</f>
        <v>3</v>
      </c>
      <c r="C243" s="927" t="s">
        <v>1323</v>
      </c>
      <c r="D243" s="987" t="s">
        <v>1193</v>
      </c>
      <c r="E243" s="989">
        <v>3</v>
      </c>
      <c r="F243" s="458" t="str">
        <f>GS5</f>
        <v>ER.12227</v>
      </c>
      <c r="G243" s="430"/>
      <c r="H243" s="429"/>
      <c r="I243" s="429"/>
      <c r="J243" s="429"/>
      <c r="K243" s="429"/>
      <c r="L243" s="429"/>
      <c r="M243" s="429"/>
      <c r="N243" s="429"/>
      <c r="O243" s="429"/>
      <c r="P243" s="429"/>
      <c r="Q243" s="429"/>
      <c r="R243" s="429"/>
      <c r="S243" s="429"/>
      <c r="T243" s="429"/>
      <c r="U243" s="429"/>
      <c r="V243" s="429"/>
      <c r="W243" s="429"/>
      <c r="X243" s="429"/>
      <c r="Y243" s="429"/>
      <c r="Z243" s="429"/>
      <c r="AA243" s="429"/>
      <c r="AB243" s="429"/>
      <c r="AC243" s="429"/>
      <c r="AD243" s="429"/>
      <c r="AE243" s="429"/>
      <c r="AF243" s="429"/>
      <c r="AG243" s="429"/>
      <c r="AH243" s="429"/>
      <c r="AI243" s="429"/>
      <c r="AJ243" s="429"/>
      <c r="AK243" s="429"/>
      <c r="AL243" s="430"/>
      <c r="AM243" s="429"/>
      <c r="AN243" s="429"/>
      <c r="AO243" s="429"/>
      <c r="AP243" s="429"/>
      <c r="AQ243" s="429"/>
      <c r="AR243" s="429"/>
      <c r="AS243" s="429"/>
      <c r="AT243" s="429"/>
      <c r="AU243" s="429"/>
      <c r="AV243" s="429"/>
      <c r="AW243" s="429"/>
      <c r="AX243" s="429"/>
      <c r="AY243" s="429"/>
      <c r="AZ243" s="429"/>
      <c r="BA243" s="430"/>
      <c r="BB243" s="428"/>
      <c r="BC243" s="428"/>
      <c r="BD243" s="429"/>
      <c r="BE243" s="429"/>
      <c r="BF243" s="429"/>
      <c r="BG243" s="429"/>
      <c r="BH243" s="429"/>
      <c r="BI243" s="429"/>
      <c r="BJ243" s="429"/>
      <c r="BK243" s="429"/>
      <c r="BL243" s="429"/>
      <c r="BM243" s="429"/>
      <c r="BN243" s="429"/>
      <c r="BO243" s="429"/>
      <c r="BP243" s="429"/>
      <c r="BQ243" s="429"/>
      <c r="BR243" s="429"/>
      <c r="BS243" s="429"/>
      <c r="BT243" s="430"/>
      <c r="BU243" s="429"/>
      <c r="BV243" s="429"/>
      <c r="BW243" s="429"/>
      <c r="BX243" s="429"/>
      <c r="BY243" s="429"/>
      <c r="BZ243" s="429"/>
      <c r="CA243" s="429"/>
      <c r="CB243" s="429"/>
      <c r="CC243" s="429"/>
      <c r="CD243" s="429"/>
      <c r="CE243" s="429"/>
      <c r="CF243" s="429"/>
      <c r="CG243" s="429"/>
      <c r="CH243" s="429"/>
      <c r="CI243" s="428"/>
      <c r="CJ243" s="430"/>
      <c r="CK243" s="429"/>
      <c r="CL243" s="429"/>
      <c r="CM243" s="429"/>
      <c r="CN243" s="429"/>
      <c r="CO243" s="429"/>
      <c r="CP243" s="429"/>
      <c r="CQ243" s="429"/>
      <c r="CR243" s="429"/>
      <c r="CS243" s="429"/>
      <c r="CT243" s="429"/>
      <c r="CU243" s="429"/>
      <c r="CV243" s="429"/>
      <c r="CW243" s="429"/>
      <c r="CX243" s="429"/>
      <c r="CY243" s="429"/>
      <c r="CZ243" s="429"/>
      <c r="DA243" s="429"/>
      <c r="DB243" s="429"/>
      <c r="DC243" s="429"/>
      <c r="DD243" s="429"/>
      <c r="DE243" s="429"/>
      <c r="DF243" s="429"/>
      <c r="DG243" s="429"/>
      <c r="DH243" s="429"/>
      <c r="DI243" s="429"/>
      <c r="DJ243" s="429"/>
      <c r="DK243" s="429"/>
      <c r="DL243" s="429"/>
      <c r="DM243" s="429"/>
      <c r="DN243" s="429"/>
      <c r="DO243" s="430"/>
      <c r="DP243" s="428"/>
      <c r="DQ243" s="428"/>
      <c r="DR243" s="428"/>
      <c r="DS243" s="428"/>
      <c r="DT243" s="429"/>
      <c r="DU243" s="429"/>
      <c r="DV243" s="429"/>
      <c r="DW243" s="429"/>
      <c r="DX243" s="429"/>
      <c r="DY243" s="429"/>
      <c r="DZ243" s="429"/>
      <c r="EA243" s="429"/>
      <c r="EB243" s="429"/>
      <c r="EC243" s="429"/>
      <c r="ED243" s="429"/>
      <c r="EE243" s="429"/>
      <c r="EF243" s="429"/>
      <c r="EG243" s="429"/>
      <c r="EH243" s="429"/>
      <c r="EI243" s="429"/>
      <c r="EJ243" s="429"/>
      <c r="EK243" s="429"/>
      <c r="EL243" s="429"/>
      <c r="EM243" s="429"/>
      <c r="EN243" s="429"/>
      <c r="EO243" s="429"/>
      <c r="EP243" s="429"/>
      <c r="EQ243" s="429"/>
      <c r="ER243" s="429"/>
      <c r="ES243" s="429"/>
      <c r="ET243" s="429"/>
      <c r="EU243" s="429"/>
      <c r="EV243" s="429"/>
      <c r="EW243" s="429"/>
      <c r="EX243" s="429"/>
      <c r="EY243" s="429"/>
      <c r="EZ243" s="429"/>
      <c r="FA243" s="429"/>
      <c r="FB243" s="429"/>
      <c r="FC243" s="429"/>
      <c r="FD243" s="429"/>
      <c r="FE243" s="429"/>
      <c r="FF243" s="429"/>
      <c r="FG243" s="429"/>
      <c r="FH243" s="429"/>
      <c r="FI243" s="429"/>
      <c r="FJ243" s="429"/>
      <c r="FK243" s="429"/>
      <c r="FL243" s="429"/>
      <c r="FM243" s="429"/>
      <c r="FN243" s="429"/>
      <c r="FO243" s="429"/>
      <c r="FP243" s="429"/>
      <c r="FQ243" s="429"/>
      <c r="FR243" s="429"/>
      <c r="FS243" s="429"/>
      <c r="FT243" s="429"/>
      <c r="FU243" s="429"/>
      <c r="FV243" s="429"/>
      <c r="FW243" s="429"/>
      <c r="FX243" s="429"/>
      <c r="FY243" s="429"/>
      <c r="FZ243" s="429"/>
      <c r="GA243" s="916"/>
      <c r="GB243" s="916"/>
      <c r="GC243" s="916"/>
      <c r="GD243" s="916"/>
      <c r="GE243" s="916"/>
      <c r="GF243" s="916"/>
      <c r="GG243" s="916"/>
      <c r="GH243" s="916"/>
      <c r="GI243" s="916"/>
      <c r="GJ243" s="916"/>
      <c r="GK243" s="916"/>
      <c r="GL243" s="916"/>
      <c r="GM243" s="916"/>
      <c r="GN243" s="916"/>
      <c r="GO243" s="916"/>
      <c r="GP243" s="916"/>
      <c r="GQ243" s="916"/>
      <c r="GR243" s="916"/>
      <c r="GS243" s="975">
        <v>1.5</v>
      </c>
      <c r="GT243" s="970"/>
      <c r="GU243" s="972"/>
      <c r="GV243" s="972"/>
      <c r="GW243" s="972"/>
      <c r="GX243" s="916"/>
      <c r="GY243" s="916"/>
      <c r="GZ243" s="916"/>
      <c r="HA243" s="916"/>
      <c r="HB243" s="916"/>
      <c r="HC243" s="916"/>
      <c r="HD243" s="916"/>
      <c r="HE243" s="916"/>
      <c r="HF243" s="975">
        <v>1.5</v>
      </c>
      <c r="HG243" s="916"/>
      <c r="HH243" s="916"/>
      <c r="HI243" s="438"/>
      <c r="HJ243" s="434"/>
      <c r="HK243" s="434"/>
      <c r="HL243" s="434"/>
      <c r="HM243" s="434"/>
      <c r="HN243" s="434"/>
      <c r="HO243" s="434"/>
      <c r="HP243" s="434"/>
      <c r="HQ243" s="434"/>
      <c r="HR243" s="434"/>
      <c r="HS243" s="434"/>
      <c r="HT243" s="434"/>
      <c r="HU243" s="434"/>
      <c r="HV243" s="434"/>
      <c r="HW243" s="434"/>
      <c r="HX243" s="434"/>
      <c r="HY243" s="434"/>
      <c r="HZ243" s="434"/>
      <c r="IA243" s="434"/>
      <c r="IB243" s="434"/>
      <c r="IC243" s="434"/>
      <c r="ID243" s="434"/>
      <c r="IE243" s="434"/>
      <c r="IF243" s="434"/>
      <c r="IG243" s="434"/>
      <c r="IH243" s="434"/>
      <c r="II243" s="434"/>
      <c r="IJ243" s="434"/>
      <c r="IK243" s="434"/>
      <c r="IL243" s="434"/>
      <c r="IM243" s="434"/>
      <c r="IN243" s="434"/>
      <c r="IO243" s="434"/>
      <c r="IP243" s="434"/>
      <c r="IQ243" s="434"/>
      <c r="IR243" s="434"/>
      <c r="IS243" s="434"/>
      <c r="IT243" s="434"/>
      <c r="IU243" s="434"/>
      <c r="IV243" s="434"/>
      <c r="IW243" s="434"/>
      <c r="IX243" s="434"/>
      <c r="IY243" s="434"/>
      <c r="IZ243" s="434"/>
      <c r="JA243" s="434"/>
      <c r="JB243" s="434"/>
      <c r="JC243" s="434"/>
      <c r="JD243" s="434"/>
      <c r="JE243" s="434"/>
      <c r="JF243" s="434"/>
      <c r="JG243" s="434"/>
      <c r="JH243" s="434"/>
      <c r="JI243" s="434"/>
      <c r="JJ243" s="434"/>
      <c r="JK243" s="434"/>
      <c r="JL243" s="434"/>
      <c r="JM243" s="434"/>
      <c r="JN243" s="434"/>
    </row>
    <row r="244" spans="1:274" ht="12" customHeight="1" x14ac:dyDescent="0.2">
      <c r="A244" s="449"/>
      <c r="B244" s="986"/>
      <c r="C244" s="929"/>
      <c r="D244" s="988"/>
      <c r="E244" s="990"/>
      <c r="F244" s="458" t="str">
        <f>HF5</f>
        <v>SH.12235</v>
      </c>
      <c r="G244" s="430"/>
      <c r="H244" s="429"/>
      <c r="I244" s="429"/>
      <c r="J244" s="429"/>
      <c r="K244" s="429"/>
      <c r="L244" s="429"/>
      <c r="M244" s="429"/>
      <c r="N244" s="429"/>
      <c r="O244" s="429"/>
      <c r="P244" s="429"/>
      <c r="Q244" s="429"/>
      <c r="R244" s="429"/>
      <c r="S244" s="429"/>
      <c r="T244" s="429"/>
      <c r="U244" s="429"/>
      <c r="V244" s="429"/>
      <c r="W244" s="429"/>
      <c r="X244" s="429"/>
      <c r="Y244" s="429"/>
      <c r="Z244" s="429"/>
      <c r="AA244" s="429"/>
      <c r="AB244" s="429"/>
      <c r="AC244" s="429"/>
      <c r="AD244" s="429"/>
      <c r="AE244" s="429"/>
      <c r="AF244" s="429"/>
      <c r="AG244" s="429"/>
      <c r="AH244" s="429"/>
      <c r="AI244" s="429"/>
      <c r="AJ244" s="429"/>
      <c r="AK244" s="429"/>
      <c r="AL244" s="430"/>
      <c r="AM244" s="429"/>
      <c r="AN244" s="429"/>
      <c r="AO244" s="429"/>
      <c r="AP244" s="429"/>
      <c r="AQ244" s="429"/>
      <c r="AR244" s="429"/>
      <c r="AS244" s="429"/>
      <c r="AT244" s="429"/>
      <c r="AU244" s="429"/>
      <c r="AV244" s="429"/>
      <c r="AW244" s="429"/>
      <c r="AX244" s="429"/>
      <c r="AY244" s="429"/>
      <c r="AZ244" s="429"/>
      <c r="BA244" s="430"/>
      <c r="BB244" s="428"/>
      <c r="BC244" s="428"/>
      <c r="BD244" s="429"/>
      <c r="BE244" s="429"/>
      <c r="BF244" s="429"/>
      <c r="BG244" s="429"/>
      <c r="BH244" s="429"/>
      <c r="BI244" s="429"/>
      <c r="BJ244" s="429"/>
      <c r="BK244" s="429"/>
      <c r="BL244" s="429"/>
      <c r="BM244" s="429"/>
      <c r="BN244" s="429"/>
      <c r="BO244" s="429"/>
      <c r="BP244" s="429"/>
      <c r="BQ244" s="429"/>
      <c r="BR244" s="429"/>
      <c r="BS244" s="429"/>
      <c r="BT244" s="430"/>
      <c r="BU244" s="429"/>
      <c r="BV244" s="429"/>
      <c r="BW244" s="429"/>
      <c r="BX244" s="429"/>
      <c r="BY244" s="429"/>
      <c r="BZ244" s="429"/>
      <c r="CA244" s="429"/>
      <c r="CB244" s="429"/>
      <c r="CC244" s="429"/>
      <c r="CD244" s="429"/>
      <c r="CE244" s="429"/>
      <c r="CF244" s="429"/>
      <c r="CG244" s="429"/>
      <c r="CH244" s="429"/>
      <c r="CI244" s="428"/>
      <c r="CJ244" s="430"/>
      <c r="CK244" s="429"/>
      <c r="CL244" s="429"/>
      <c r="CM244" s="429"/>
      <c r="CN244" s="429"/>
      <c r="CO244" s="429"/>
      <c r="CP244" s="429"/>
      <c r="CQ244" s="429"/>
      <c r="CR244" s="429"/>
      <c r="CS244" s="429"/>
      <c r="CT244" s="429"/>
      <c r="CU244" s="429"/>
      <c r="CV244" s="429"/>
      <c r="CW244" s="429"/>
      <c r="CX244" s="429"/>
      <c r="CY244" s="429"/>
      <c r="CZ244" s="429"/>
      <c r="DA244" s="429"/>
      <c r="DB244" s="429"/>
      <c r="DC244" s="429"/>
      <c r="DD244" s="429"/>
      <c r="DE244" s="429"/>
      <c r="DF244" s="429"/>
      <c r="DG244" s="429"/>
      <c r="DH244" s="429"/>
      <c r="DI244" s="429"/>
      <c r="DJ244" s="429"/>
      <c r="DK244" s="429"/>
      <c r="DL244" s="429"/>
      <c r="DM244" s="429"/>
      <c r="DN244" s="429"/>
      <c r="DO244" s="430"/>
      <c r="DP244" s="428"/>
      <c r="DQ244" s="428"/>
      <c r="DR244" s="428"/>
      <c r="DS244" s="428"/>
      <c r="DT244" s="429"/>
      <c r="DU244" s="429"/>
      <c r="DV244" s="429"/>
      <c r="DW244" s="429"/>
      <c r="DX244" s="429"/>
      <c r="DY244" s="429"/>
      <c r="DZ244" s="429"/>
      <c r="EA244" s="429"/>
      <c r="EB244" s="429"/>
      <c r="EC244" s="429"/>
      <c r="ED244" s="429"/>
      <c r="EE244" s="429"/>
      <c r="EF244" s="429"/>
      <c r="EG244" s="429"/>
      <c r="EH244" s="429"/>
      <c r="EI244" s="429"/>
      <c r="EJ244" s="429"/>
      <c r="EK244" s="429"/>
      <c r="EL244" s="429"/>
      <c r="EM244" s="429"/>
      <c r="EN244" s="429"/>
      <c r="EO244" s="429"/>
      <c r="EP244" s="429"/>
      <c r="EQ244" s="429"/>
      <c r="ER244" s="429"/>
      <c r="ES244" s="429"/>
      <c r="ET244" s="429"/>
      <c r="EU244" s="429"/>
      <c r="EV244" s="429"/>
      <c r="EW244" s="429"/>
      <c r="EX244" s="429"/>
      <c r="EY244" s="429"/>
      <c r="EZ244" s="429"/>
      <c r="FA244" s="429"/>
      <c r="FB244" s="429"/>
      <c r="FC244" s="429"/>
      <c r="FD244" s="429"/>
      <c r="FE244" s="429"/>
      <c r="FF244" s="429"/>
      <c r="FG244" s="429"/>
      <c r="FH244" s="429"/>
      <c r="FI244" s="429"/>
      <c r="FJ244" s="429"/>
      <c r="FK244" s="429"/>
      <c r="FL244" s="429"/>
      <c r="FM244" s="429"/>
      <c r="FN244" s="429"/>
      <c r="FO244" s="429"/>
      <c r="FP244" s="429"/>
      <c r="FQ244" s="429"/>
      <c r="FR244" s="429"/>
      <c r="FS244" s="429"/>
      <c r="FT244" s="429"/>
      <c r="FU244" s="429"/>
      <c r="FV244" s="429"/>
      <c r="FW244" s="429"/>
      <c r="FX244" s="429"/>
      <c r="FY244" s="429"/>
      <c r="FZ244" s="429"/>
      <c r="GA244" s="917"/>
      <c r="GB244" s="917"/>
      <c r="GC244" s="917"/>
      <c r="GD244" s="917"/>
      <c r="GE244" s="917"/>
      <c r="GF244" s="917"/>
      <c r="GG244" s="917"/>
      <c r="GH244" s="917"/>
      <c r="GI244" s="917"/>
      <c r="GJ244" s="917"/>
      <c r="GK244" s="917"/>
      <c r="GL244" s="917"/>
      <c r="GM244" s="917"/>
      <c r="GN244" s="917"/>
      <c r="GO244" s="917"/>
      <c r="GP244" s="917"/>
      <c r="GQ244" s="917"/>
      <c r="GR244" s="917"/>
      <c r="GS244" s="976"/>
      <c r="GT244" s="971"/>
      <c r="GU244" s="972"/>
      <c r="GV244" s="972"/>
      <c r="GW244" s="972"/>
      <c r="GX244" s="917"/>
      <c r="GY244" s="917"/>
      <c r="GZ244" s="917"/>
      <c r="HA244" s="917"/>
      <c r="HB244" s="917"/>
      <c r="HC244" s="917"/>
      <c r="HD244" s="917"/>
      <c r="HE244" s="917"/>
      <c r="HF244" s="976"/>
      <c r="HG244" s="917"/>
      <c r="HH244" s="917"/>
      <c r="HI244" s="439"/>
      <c r="HJ244" s="434"/>
      <c r="HK244" s="434"/>
      <c r="HL244" s="434"/>
      <c r="HM244" s="434"/>
      <c r="HN244" s="434"/>
      <c r="HO244" s="434"/>
      <c r="HP244" s="434"/>
      <c r="HQ244" s="434"/>
      <c r="HR244" s="434"/>
      <c r="HS244" s="434"/>
      <c r="HT244" s="434"/>
      <c r="HU244" s="434"/>
      <c r="HV244" s="434"/>
      <c r="HW244" s="434"/>
      <c r="HX244" s="434"/>
      <c r="HY244" s="434"/>
      <c r="HZ244" s="434"/>
      <c r="IA244" s="434"/>
      <c r="IB244" s="434"/>
      <c r="IC244" s="434"/>
      <c r="ID244" s="434"/>
      <c r="IE244" s="434"/>
      <c r="IF244" s="434"/>
      <c r="IG244" s="434"/>
      <c r="IH244" s="434"/>
      <c r="II244" s="434"/>
      <c r="IJ244" s="434"/>
      <c r="IK244" s="434"/>
      <c r="IL244" s="434"/>
      <c r="IM244" s="434"/>
      <c r="IN244" s="434"/>
      <c r="IO244" s="434"/>
      <c r="IP244" s="434"/>
      <c r="IQ244" s="434"/>
      <c r="IR244" s="434"/>
      <c r="IS244" s="434"/>
      <c r="IT244" s="434"/>
      <c r="IU244" s="434"/>
      <c r="IV244" s="434"/>
      <c r="IW244" s="434"/>
      <c r="IX244" s="434"/>
      <c r="IY244" s="434"/>
      <c r="IZ244" s="434"/>
      <c r="JA244" s="434"/>
      <c r="JB244" s="434"/>
      <c r="JC244" s="434"/>
      <c r="JD244" s="434"/>
      <c r="JE244" s="434"/>
      <c r="JF244" s="434"/>
      <c r="JG244" s="434"/>
      <c r="JH244" s="434"/>
      <c r="JI244" s="434"/>
      <c r="JJ244" s="434"/>
      <c r="JK244" s="434"/>
      <c r="JL244" s="434"/>
      <c r="JM244" s="434"/>
      <c r="JN244" s="434"/>
    </row>
    <row r="245" spans="1:274" ht="12" customHeight="1" x14ac:dyDescent="0.2">
      <c r="A245" s="449"/>
      <c r="B245" s="985">
        <f>B223</f>
        <v>4</v>
      </c>
      <c r="C245" s="927" t="s">
        <v>1324</v>
      </c>
      <c r="D245" s="987" t="s">
        <v>1205</v>
      </c>
      <c r="E245" s="989">
        <v>3</v>
      </c>
      <c r="F245" s="458" t="str">
        <f>GE5</f>
        <v>MA.12234</v>
      </c>
      <c r="G245" s="430"/>
      <c r="H245" s="429"/>
      <c r="I245" s="429"/>
      <c r="J245" s="429"/>
      <c r="K245" s="429"/>
      <c r="L245" s="429"/>
      <c r="M245" s="429"/>
      <c r="N245" s="429"/>
      <c r="O245" s="429"/>
      <c r="P245" s="429"/>
      <c r="Q245" s="429"/>
      <c r="R245" s="429"/>
      <c r="S245" s="429"/>
      <c r="T245" s="429"/>
      <c r="U245" s="429"/>
      <c r="V245" s="429"/>
      <c r="W245" s="429"/>
      <c r="X245" s="429"/>
      <c r="Y245" s="429"/>
      <c r="Z245" s="429"/>
      <c r="AA245" s="429"/>
      <c r="AB245" s="429"/>
      <c r="AC245" s="429"/>
      <c r="AD245" s="429"/>
      <c r="AE245" s="429"/>
      <c r="AF245" s="429"/>
      <c r="AG245" s="429"/>
      <c r="AH245" s="429"/>
      <c r="AI245" s="429"/>
      <c r="AJ245" s="429"/>
      <c r="AK245" s="429"/>
      <c r="AL245" s="430"/>
      <c r="AM245" s="429"/>
      <c r="AN245" s="429"/>
      <c r="AO245" s="429"/>
      <c r="AP245" s="429"/>
      <c r="AQ245" s="429"/>
      <c r="AR245" s="429"/>
      <c r="AS245" s="429"/>
      <c r="AT245" s="429"/>
      <c r="AU245" s="429"/>
      <c r="AV245" s="429"/>
      <c r="AW245" s="429"/>
      <c r="AX245" s="429"/>
      <c r="AY245" s="429"/>
      <c r="AZ245" s="429"/>
      <c r="BA245" s="430"/>
      <c r="BB245" s="428"/>
      <c r="BC245" s="428"/>
      <c r="BD245" s="429"/>
      <c r="BE245" s="429"/>
      <c r="BF245" s="429"/>
      <c r="BG245" s="429"/>
      <c r="BH245" s="429"/>
      <c r="BI245" s="429"/>
      <c r="BJ245" s="429"/>
      <c r="BK245" s="429"/>
      <c r="BL245" s="429"/>
      <c r="BM245" s="429"/>
      <c r="BN245" s="429"/>
      <c r="BO245" s="429"/>
      <c r="BP245" s="429"/>
      <c r="BQ245" s="429"/>
      <c r="BR245" s="429"/>
      <c r="BS245" s="429"/>
      <c r="BT245" s="430"/>
      <c r="BU245" s="429"/>
      <c r="BV245" s="429"/>
      <c r="BW245" s="429"/>
      <c r="BX245" s="429"/>
      <c r="BY245" s="429"/>
      <c r="BZ245" s="429"/>
      <c r="CA245" s="429"/>
      <c r="CB245" s="429"/>
      <c r="CC245" s="429"/>
      <c r="CD245" s="429"/>
      <c r="CE245" s="429"/>
      <c r="CF245" s="429"/>
      <c r="CG245" s="429"/>
      <c r="CH245" s="429"/>
      <c r="CI245" s="428"/>
      <c r="CJ245" s="430"/>
      <c r="CK245" s="429"/>
      <c r="CL245" s="429"/>
      <c r="CM245" s="429"/>
      <c r="CN245" s="429"/>
      <c r="CO245" s="429"/>
      <c r="CP245" s="429"/>
      <c r="CQ245" s="429"/>
      <c r="CR245" s="429"/>
      <c r="CS245" s="429"/>
      <c r="CT245" s="429"/>
      <c r="CU245" s="429"/>
      <c r="CV245" s="429"/>
      <c r="CW245" s="429"/>
      <c r="CX245" s="429"/>
      <c r="CY245" s="429"/>
      <c r="CZ245" s="429"/>
      <c r="DA245" s="429"/>
      <c r="DB245" s="429"/>
      <c r="DC245" s="429"/>
      <c r="DD245" s="429"/>
      <c r="DE245" s="429"/>
      <c r="DF245" s="429"/>
      <c r="DG245" s="429"/>
      <c r="DH245" s="429"/>
      <c r="DI245" s="429"/>
      <c r="DJ245" s="429"/>
      <c r="DK245" s="429"/>
      <c r="DL245" s="429"/>
      <c r="DM245" s="429"/>
      <c r="DN245" s="429"/>
      <c r="DO245" s="430"/>
      <c r="DP245" s="428"/>
      <c r="DQ245" s="428"/>
      <c r="DR245" s="428"/>
      <c r="DS245" s="428"/>
      <c r="DT245" s="429"/>
      <c r="DU245" s="429"/>
      <c r="DV245" s="429"/>
      <c r="DW245" s="429"/>
      <c r="DX245" s="429"/>
      <c r="DY245" s="429"/>
      <c r="DZ245" s="429"/>
      <c r="EA245" s="429"/>
      <c r="EB245" s="429"/>
      <c r="EC245" s="429"/>
      <c r="ED245" s="429"/>
      <c r="EE245" s="429"/>
      <c r="EF245" s="429"/>
      <c r="EG245" s="429"/>
      <c r="EH245" s="429"/>
      <c r="EI245" s="429"/>
      <c r="EJ245" s="429"/>
      <c r="EK245" s="429"/>
      <c r="EL245" s="429"/>
      <c r="EM245" s="429"/>
      <c r="EN245" s="429"/>
      <c r="EO245" s="429"/>
      <c r="EP245" s="429"/>
      <c r="EQ245" s="429"/>
      <c r="ER245" s="429"/>
      <c r="ES245" s="429"/>
      <c r="ET245" s="429"/>
      <c r="EU245" s="429"/>
      <c r="EV245" s="429"/>
      <c r="EW245" s="429"/>
      <c r="EX245" s="429"/>
      <c r="EY245" s="429"/>
      <c r="EZ245" s="429"/>
      <c r="FA245" s="429"/>
      <c r="FB245" s="429"/>
      <c r="FC245" s="429"/>
      <c r="FD245" s="429"/>
      <c r="FE245" s="429"/>
      <c r="FF245" s="429"/>
      <c r="FG245" s="429"/>
      <c r="FH245" s="429"/>
      <c r="FI245" s="429"/>
      <c r="FJ245" s="429"/>
      <c r="FK245" s="429"/>
      <c r="FL245" s="429"/>
      <c r="FM245" s="429"/>
      <c r="FN245" s="429"/>
      <c r="FO245" s="429"/>
      <c r="FP245" s="429"/>
      <c r="FQ245" s="429"/>
      <c r="FR245" s="429"/>
      <c r="FS245" s="429"/>
      <c r="FT245" s="429"/>
      <c r="FU245" s="429"/>
      <c r="FV245" s="429"/>
      <c r="FW245" s="429"/>
      <c r="FX245" s="429"/>
      <c r="FY245" s="429"/>
      <c r="FZ245" s="429"/>
      <c r="GA245" s="916"/>
      <c r="GB245" s="916"/>
      <c r="GC245" s="916"/>
      <c r="GD245" s="916"/>
      <c r="GE245" s="975">
        <v>1.5</v>
      </c>
      <c r="GF245" s="916"/>
      <c r="GG245" s="916"/>
      <c r="GH245" s="916"/>
      <c r="GI245" s="916"/>
      <c r="GJ245" s="916"/>
      <c r="GK245" s="916"/>
      <c r="GL245" s="916"/>
      <c r="GM245" s="916"/>
      <c r="GN245" s="916"/>
      <c r="GO245" s="916"/>
      <c r="GP245" s="916"/>
      <c r="GQ245" s="916"/>
      <c r="GR245" s="916"/>
      <c r="GS245" s="916"/>
      <c r="GT245" s="970"/>
      <c r="GU245" s="972"/>
      <c r="GV245" s="972"/>
      <c r="GW245" s="972"/>
      <c r="GX245" s="916"/>
      <c r="GY245" s="916"/>
      <c r="GZ245" s="916"/>
      <c r="HA245" s="916"/>
      <c r="HB245" s="916"/>
      <c r="HC245" s="916"/>
      <c r="HD245" s="916"/>
      <c r="HE245" s="916"/>
      <c r="HF245" s="916"/>
      <c r="HG245" s="975">
        <v>1.5</v>
      </c>
      <c r="HH245" s="916"/>
      <c r="HI245" s="438"/>
      <c r="HJ245" s="434"/>
      <c r="HK245" s="434"/>
      <c r="HL245" s="434"/>
      <c r="HM245" s="434"/>
      <c r="HN245" s="434"/>
      <c r="HO245" s="434"/>
      <c r="HP245" s="434"/>
      <c r="HQ245" s="434"/>
      <c r="HR245" s="434"/>
      <c r="HS245" s="434"/>
      <c r="HT245" s="434"/>
      <c r="HU245" s="434"/>
      <c r="HV245" s="434"/>
      <c r="HW245" s="434"/>
      <c r="HX245" s="434"/>
      <c r="HY245" s="434"/>
      <c r="HZ245" s="434"/>
      <c r="IA245" s="434"/>
      <c r="IB245" s="434"/>
      <c r="IC245" s="434"/>
      <c r="ID245" s="434"/>
      <c r="IE245" s="434"/>
      <c r="IF245" s="434"/>
      <c r="IG245" s="434"/>
      <c r="IH245" s="434"/>
      <c r="II245" s="434"/>
      <c r="IJ245" s="434"/>
      <c r="IK245" s="434"/>
      <c r="IL245" s="434"/>
      <c r="IM245" s="434"/>
      <c r="IN245" s="434"/>
      <c r="IO245" s="434"/>
      <c r="IP245" s="434"/>
      <c r="IQ245" s="434"/>
      <c r="IR245" s="434"/>
      <c r="IS245" s="434"/>
      <c r="IT245" s="434"/>
      <c r="IU245" s="434"/>
      <c r="IV245" s="434"/>
      <c r="IW245" s="434"/>
      <c r="IX245" s="434"/>
      <c r="IY245" s="434"/>
      <c r="IZ245" s="434"/>
      <c r="JA245" s="434"/>
      <c r="JB245" s="434"/>
      <c r="JC245" s="434"/>
      <c r="JD245" s="434"/>
      <c r="JE245" s="434"/>
      <c r="JF245" s="434"/>
      <c r="JG245" s="434"/>
      <c r="JH245" s="434"/>
      <c r="JI245" s="434"/>
      <c r="JJ245" s="434"/>
      <c r="JK245" s="434"/>
      <c r="JL245" s="434"/>
      <c r="JM245" s="434"/>
      <c r="JN245" s="434"/>
    </row>
    <row r="246" spans="1:274" ht="12" customHeight="1" x14ac:dyDescent="0.2">
      <c r="A246" s="449"/>
      <c r="B246" s="986"/>
      <c r="C246" s="929"/>
      <c r="D246" s="988"/>
      <c r="E246" s="990"/>
      <c r="F246" s="458" t="str">
        <f>HG5</f>
        <v>Rahmania, S.Pd., M.Ed</v>
      </c>
      <c r="G246" s="430"/>
      <c r="H246" s="429"/>
      <c r="I246" s="429"/>
      <c r="J246" s="429"/>
      <c r="K246" s="429"/>
      <c r="L246" s="429"/>
      <c r="M246" s="429"/>
      <c r="N246" s="429"/>
      <c r="O246" s="429"/>
      <c r="P246" s="429"/>
      <c r="Q246" s="429"/>
      <c r="R246" s="429"/>
      <c r="S246" s="429"/>
      <c r="T246" s="429"/>
      <c r="U246" s="429"/>
      <c r="V246" s="429"/>
      <c r="W246" s="429"/>
      <c r="X246" s="429"/>
      <c r="Y246" s="429"/>
      <c r="Z246" s="429"/>
      <c r="AA246" s="429"/>
      <c r="AB246" s="429"/>
      <c r="AC246" s="429"/>
      <c r="AD246" s="429"/>
      <c r="AE246" s="429"/>
      <c r="AF246" s="429"/>
      <c r="AG246" s="429"/>
      <c r="AH246" s="429"/>
      <c r="AI246" s="429"/>
      <c r="AJ246" s="429"/>
      <c r="AK246" s="429"/>
      <c r="AL246" s="430"/>
      <c r="AM246" s="429"/>
      <c r="AN246" s="429"/>
      <c r="AO246" s="429"/>
      <c r="AP246" s="429"/>
      <c r="AQ246" s="429"/>
      <c r="AR246" s="429"/>
      <c r="AS246" s="429"/>
      <c r="AT246" s="429"/>
      <c r="AU246" s="429"/>
      <c r="AV246" s="429"/>
      <c r="AW246" s="429"/>
      <c r="AX246" s="429"/>
      <c r="AY246" s="429"/>
      <c r="AZ246" s="429"/>
      <c r="BA246" s="430"/>
      <c r="BB246" s="428"/>
      <c r="BC246" s="428"/>
      <c r="BD246" s="429"/>
      <c r="BE246" s="429"/>
      <c r="BF246" s="429"/>
      <c r="BG246" s="429"/>
      <c r="BH246" s="429"/>
      <c r="BI246" s="429"/>
      <c r="BJ246" s="429"/>
      <c r="BK246" s="429"/>
      <c r="BL246" s="429"/>
      <c r="BM246" s="429"/>
      <c r="BN246" s="429"/>
      <c r="BO246" s="429"/>
      <c r="BP246" s="429"/>
      <c r="BQ246" s="429"/>
      <c r="BR246" s="429"/>
      <c r="BS246" s="429"/>
      <c r="BT246" s="430"/>
      <c r="BU246" s="429"/>
      <c r="BV246" s="429"/>
      <c r="BW246" s="429"/>
      <c r="BX246" s="429"/>
      <c r="BY246" s="429"/>
      <c r="BZ246" s="429"/>
      <c r="CA246" s="429"/>
      <c r="CB246" s="429"/>
      <c r="CC246" s="429"/>
      <c r="CD246" s="429"/>
      <c r="CE246" s="429"/>
      <c r="CF246" s="429"/>
      <c r="CG246" s="429"/>
      <c r="CH246" s="429"/>
      <c r="CI246" s="428"/>
      <c r="CJ246" s="430"/>
      <c r="CK246" s="429"/>
      <c r="CL246" s="429"/>
      <c r="CM246" s="429"/>
      <c r="CN246" s="429"/>
      <c r="CO246" s="429"/>
      <c r="CP246" s="429"/>
      <c r="CQ246" s="429"/>
      <c r="CR246" s="429"/>
      <c r="CS246" s="429"/>
      <c r="CT246" s="429"/>
      <c r="CU246" s="429"/>
      <c r="CV246" s="429"/>
      <c r="CW246" s="429"/>
      <c r="CX246" s="429"/>
      <c r="CY246" s="429"/>
      <c r="CZ246" s="429"/>
      <c r="DA246" s="429"/>
      <c r="DB246" s="429"/>
      <c r="DC246" s="429"/>
      <c r="DD246" s="429"/>
      <c r="DE246" s="429"/>
      <c r="DF246" s="429"/>
      <c r="DG246" s="429"/>
      <c r="DH246" s="429"/>
      <c r="DI246" s="429"/>
      <c r="DJ246" s="429"/>
      <c r="DK246" s="429"/>
      <c r="DL246" s="429"/>
      <c r="DM246" s="429"/>
      <c r="DN246" s="429"/>
      <c r="DO246" s="430"/>
      <c r="DP246" s="428"/>
      <c r="DQ246" s="428"/>
      <c r="DR246" s="428"/>
      <c r="DS246" s="428"/>
      <c r="DT246" s="429"/>
      <c r="DU246" s="429"/>
      <c r="DV246" s="429"/>
      <c r="DW246" s="429"/>
      <c r="DX246" s="429"/>
      <c r="DY246" s="429"/>
      <c r="DZ246" s="429"/>
      <c r="EA246" s="429"/>
      <c r="EB246" s="429"/>
      <c r="EC246" s="429"/>
      <c r="ED246" s="429"/>
      <c r="EE246" s="429"/>
      <c r="EF246" s="429"/>
      <c r="EG246" s="429"/>
      <c r="EH246" s="429"/>
      <c r="EI246" s="429"/>
      <c r="EJ246" s="429"/>
      <c r="EK246" s="429"/>
      <c r="EL246" s="429"/>
      <c r="EM246" s="429"/>
      <c r="EN246" s="429"/>
      <c r="EO246" s="429"/>
      <c r="EP246" s="429"/>
      <c r="EQ246" s="429"/>
      <c r="ER246" s="429"/>
      <c r="ES246" s="429"/>
      <c r="ET246" s="429"/>
      <c r="EU246" s="429"/>
      <c r="EV246" s="429"/>
      <c r="EW246" s="429"/>
      <c r="EX246" s="429"/>
      <c r="EY246" s="429"/>
      <c r="EZ246" s="429"/>
      <c r="FA246" s="429"/>
      <c r="FB246" s="429"/>
      <c r="FC246" s="429"/>
      <c r="FD246" s="429"/>
      <c r="FE246" s="429"/>
      <c r="FF246" s="429"/>
      <c r="FG246" s="429"/>
      <c r="FH246" s="429"/>
      <c r="FI246" s="429"/>
      <c r="FJ246" s="429"/>
      <c r="FK246" s="429"/>
      <c r="FL246" s="429"/>
      <c r="FM246" s="429"/>
      <c r="FN246" s="429"/>
      <c r="FO246" s="429"/>
      <c r="FP246" s="429"/>
      <c r="FQ246" s="429"/>
      <c r="FR246" s="429"/>
      <c r="FS246" s="429"/>
      <c r="FT246" s="429"/>
      <c r="FU246" s="429"/>
      <c r="FV246" s="429"/>
      <c r="FW246" s="429"/>
      <c r="FX246" s="429"/>
      <c r="FY246" s="429"/>
      <c r="FZ246" s="429"/>
      <c r="GA246" s="917"/>
      <c r="GB246" s="917"/>
      <c r="GC246" s="917"/>
      <c r="GD246" s="917"/>
      <c r="GE246" s="976"/>
      <c r="GF246" s="917"/>
      <c r="GG246" s="917"/>
      <c r="GH246" s="917"/>
      <c r="GI246" s="917"/>
      <c r="GJ246" s="917"/>
      <c r="GK246" s="917"/>
      <c r="GL246" s="917"/>
      <c r="GM246" s="917"/>
      <c r="GN246" s="917"/>
      <c r="GO246" s="917"/>
      <c r="GP246" s="917"/>
      <c r="GQ246" s="917"/>
      <c r="GR246" s="917"/>
      <c r="GS246" s="917"/>
      <c r="GT246" s="971"/>
      <c r="GU246" s="972"/>
      <c r="GV246" s="972"/>
      <c r="GW246" s="972"/>
      <c r="GX246" s="917"/>
      <c r="GY246" s="917"/>
      <c r="GZ246" s="917"/>
      <c r="HA246" s="917"/>
      <c r="HB246" s="917"/>
      <c r="HC246" s="917"/>
      <c r="HD246" s="917"/>
      <c r="HE246" s="917"/>
      <c r="HF246" s="917"/>
      <c r="HG246" s="976"/>
      <c r="HH246" s="917"/>
      <c r="HI246" s="439"/>
      <c r="HJ246" s="434"/>
      <c r="HK246" s="434"/>
      <c r="HL246" s="434"/>
      <c r="HM246" s="434"/>
      <c r="HN246" s="434"/>
      <c r="HO246" s="434"/>
      <c r="HP246" s="434"/>
      <c r="HQ246" s="434"/>
      <c r="HR246" s="434"/>
      <c r="HS246" s="434"/>
      <c r="HT246" s="434"/>
      <c r="HU246" s="434"/>
      <c r="HV246" s="434"/>
      <c r="HW246" s="434"/>
      <c r="HX246" s="434"/>
      <c r="HY246" s="434"/>
      <c r="HZ246" s="434"/>
      <c r="IA246" s="434"/>
      <c r="IB246" s="434"/>
      <c r="IC246" s="434"/>
      <c r="ID246" s="434"/>
      <c r="IE246" s="434"/>
      <c r="IF246" s="434"/>
      <c r="IG246" s="434"/>
      <c r="IH246" s="434"/>
      <c r="II246" s="434"/>
      <c r="IJ246" s="434"/>
      <c r="IK246" s="434"/>
      <c r="IL246" s="434"/>
      <c r="IM246" s="434"/>
      <c r="IN246" s="434"/>
      <c r="IO246" s="434"/>
      <c r="IP246" s="434"/>
      <c r="IQ246" s="434"/>
      <c r="IR246" s="434"/>
      <c r="IS246" s="434"/>
      <c r="IT246" s="434"/>
      <c r="IU246" s="434"/>
      <c r="IV246" s="434"/>
      <c r="IW246" s="434"/>
      <c r="IX246" s="434"/>
      <c r="IY246" s="434"/>
      <c r="IZ246" s="434"/>
      <c r="JA246" s="434"/>
      <c r="JB246" s="434"/>
      <c r="JC246" s="434"/>
      <c r="JD246" s="434"/>
      <c r="JE246" s="434"/>
      <c r="JF246" s="434"/>
      <c r="JG246" s="434"/>
      <c r="JH246" s="434"/>
      <c r="JI246" s="434"/>
      <c r="JJ246" s="434"/>
      <c r="JK246" s="434"/>
      <c r="JL246" s="434"/>
      <c r="JM246" s="434"/>
      <c r="JN246" s="434"/>
    </row>
    <row r="247" spans="1:274" ht="12" customHeight="1" x14ac:dyDescent="0.2">
      <c r="A247" s="449"/>
      <c r="B247" s="985">
        <f>B225</f>
        <v>5</v>
      </c>
      <c r="C247" s="927" t="s">
        <v>1325</v>
      </c>
      <c r="D247" s="987" t="s">
        <v>1197</v>
      </c>
      <c r="E247" s="989">
        <v>3</v>
      </c>
      <c r="F247" s="458" t="str">
        <f>GJ5</f>
        <v>HS.12203</v>
      </c>
      <c r="G247" s="430"/>
      <c r="H247" s="429"/>
      <c r="I247" s="429"/>
      <c r="J247" s="429"/>
      <c r="K247" s="429"/>
      <c r="L247" s="429"/>
      <c r="M247" s="429"/>
      <c r="N247" s="429"/>
      <c r="O247" s="429"/>
      <c r="P247" s="429"/>
      <c r="Q247" s="429"/>
      <c r="R247" s="429"/>
      <c r="S247" s="429"/>
      <c r="T247" s="429"/>
      <c r="U247" s="429"/>
      <c r="V247" s="429"/>
      <c r="W247" s="429"/>
      <c r="X247" s="429"/>
      <c r="Y247" s="429"/>
      <c r="Z247" s="429"/>
      <c r="AA247" s="429"/>
      <c r="AB247" s="429"/>
      <c r="AC247" s="429"/>
      <c r="AD247" s="429"/>
      <c r="AE247" s="429"/>
      <c r="AF247" s="429"/>
      <c r="AG247" s="429"/>
      <c r="AH247" s="429"/>
      <c r="AI247" s="429"/>
      <c r="AJ247" s="429"/>
      <c r="AK247" s="429"/>
      <c r="AL247" s="430"/>
      <c r="AM247" s="429"/>
      <c r="AN247" s="429"/>
      <c r="AO247" s="429"/>
      <c r="AP247" s="429"/>
      <c r="AQ247" s="429"/>
      <c r="AR247" s="429"/>
      <c r="AS247" s="429"/>
      <c r="AT247" s="429"/>
      <c r="AU247" s="429"/>
      <c r="AV247" s="429"/>
      <c r="AW247" s="429"/>
      <c r="AX247" s="429"/>
      <c r="AY247" s="429"/>
      <c r="AZ247" s="429"/>
      <c r="BA247" s="430"/>
      <c r="BB247" s="428"/>
      <c r="BC247" s="428"/>
      <c r="BD247" s="429"/>
      <c r="BE247" s="429"/>
      <c r="BF247" s="429"/>
      <c r="BG247" s="429"/>
      <c r="BH247" s="429"/>
      <c r="BI247" s="429"/>
      <c r="BJ247" s="429"/>
      <c r="BK247" s="429"/>
      <c r="BL247" s="429"/>
      <c r="BM247" s="429"/>
      <c r="BN247" s="429"/>
      <c r="BO247" s="429"/>
      <c r="BP247" s="429"/>
      <c r="BQ247" s="429"/>
      <c r="BR247" s="429"/>
      <c r="BS247" s="429"/>
      <c r="BT247" s="430"/>
      <c r="BU247" s="429"/>
      <c r="BV247" s="429"/>
      <c r="BW247" s="429"/>
      <c r="BX247" s="429"/>
      <c r="BY247" s="429"/>
      <c r="BZ247" s="429"/>
      <c r="CA247" s="429"/>
      <c r="CB247" s="429"/>
      <c r="CC247" s="429"/>
      <c r="CD247" s="429"/>
      <c r="CE247" s="429"/>
      <c r="CF247" s="429"/>
      <c r="CG247" s="429"/>
      <c r="CH247" s="429"/>
      <c r="CI247" s="428"/>
      <c r="CJ247" s="430"/>
      <c r="CK247" s="429"/>
      <c r="CL247" s="429"/>
      <c r="CM247" s="429"/>
      <c r="CN247" s="429"/>
      <c r="CO247" s="429"/>
      <c r="CP247" s="429"/>
      <c r="CQ247" s="429"/>
      <c r="CR247" s="429"/>
      <c r="CS247" s="429"/>
      <c r="CT247" s="429"/>
      <c r="CU247" s="429"/>
      <c r="CV247" s="429"/>
      <c r="CW247" s="429"/>
      <c r="CX247" s="429"/>
      <c r="CY247" s="429"/>
      <c r="CZ247" s="429"/>
      <c r="DA247" s="429"/>
      <c r="DB247" s="429"/>
      <c r="DC247" s="429"/>
      <c r="DD247" s="429"/>
      <c r="DE247" s="429"/>
      <c r="DF247" s="429"/>
      <c r="DG247" s="429"/>
      <c r="DH247" s="429"/>
      <c r="DI247" s="429"/>
      <c r="DJ247" s="429"/>
      <c r="DK247" s="429"/>
      <c r="DL247" s="429"/>
      <c r="DM247" s="429"/>
      <c r="DN247" s="429"/>
      <c r="DO247" s="430"/>
      <c r="DP247" s="428"/>
      <c r="DQ247" s="428"/>
      <c r="DR247" s="428"/>
      <c r="DS247" s="428"/>
      <c r="DT247" s="429"/>
      <c r="DU247" s="429"/>
      <c r="DV247" s="429"/>
      <c r="DW247" s="429"/>
      <c r="DX247" s="429"/>
      <c r="DY247" s="429"/>
      <c r="DZ247" s="429"/>
      <c r="EA247" s="429"/>
      <c r="EB247" s="429"/>
      <c r="EC247" s="429"/>
      <c r="ED247" s="429"/>
      <c r="EE247" s="429"/>
      <c r="EF247" s="429"/>
      <c r="EG247" s="429"/>
      <c r="EH247" s="429"/>
      <c r="EI247" s="429"/>
      <c r="EJ247" s="429"/>
      <c r="EK247" s="429"/>
      <c r="EL247" s="429"/>
      <c r="EM247" s="429"/>
      <c r="EN247" s="429"/>
      <c r="EO247" s="429"/>
      <c r="EP247" s="429"/>
      <c r="EQ247" s="429"/>
      <c r="ER247" s="429"/>
      <c r="ES247" s="429"/>
      <c r="ET247" s="429"/>
      <c r="EU247" s="429"/>
      <c r="EV247" s="429"/>
      <c r="EW247" s="429"/>
      <c r="EX247" s="429"/>
      <c r="EY247" s="429"/>
      <c r="EZ247" s="429"/>
      <c r="FA247" s="429"/>
      <c r="FB247" s="429"/>
      <c r="FC247" s="429"/>
      <c r="FD247" s="429"/>
      <c r="FE247" s="429"/>
      <c r="FF247" s="429"/>
      <c r="FG247" s="429"/>
      <c r="FH247" s="429"/>
      <c r="FI247" s="429"/>
      <c r="FJ247" s="429"/>
      <c r="FK247" s="429"/>
      <c r="FL247" s="429"/>
      <c r="FM247" s="429"/>
      <c r="FN247" s="429"/>
      <c r="FO247" s="429"/>
      <c r="FP247" s="429"/>
      <c r="FQ247" s="429"/>
      <c r="FR247" s="429"/>
      <c r="FS247" s="429"/>
      <c r="FT247" s="429"/>
      <c r="FU247" s="429"/>
      <c r="FV247" s="429"/>
      <c r="FW247" s="429"/>
      <c r="FX247" s="429"/>
      <c r="FY247" s="429"/>
      <c r="FZ247" s="429"/>
      <c r="GA247" s="916"/>
      <c r="GB247" s="916"/>
      <c r="GC247" s="916"/>
      <c r="GD247" s="916"/>
      <c r="GE247" s="916"/>
      <c r="GF247" s="916"/>
      <c r="GG247" s="916"/>
      <c r="GH247" s="916"/>
      <c r="GI247" s="975">
        <v>1.5</v>
      </c>
      <c r="GJ247" s="975">
        <v>1.5</v>
      </c>
      <c r="GK247" s="916"/>
      <c r="GL247" s="916"/>
      <c r="GM247" s="916"/>
      <c r="GN247" s="916"/>
      <c r="GO247" s="916"/>
      <c r="GP247" s="916"/>
      <c r="GQ247" s="916"/>
      <c r="GR247" s="916"/>
      <c r="GS247" s="916"/>
      <c r="GT247" s="970"/>
      <c r="GU247" s="972"/>
      <c r="GV247" s="972"/>
      <c r="GW247" s="972"/>
      <c r="GX247" s="916"/>
      <c r="GY247" s="916"/>
      <c r="GZ247" s="916"/>
      <c r="HA247" s="916"/>
      <c r="HB247" s="916"/>
      <c r="HC247" s="916"/>
      <c r="HD247" s="916"/>
      <c r="HE247" s="916"/>
      <c r="HF247" s="916"/>
      <c r="HG247" s="916"/>
      <c r="HH247" s="916"/>
      <c r="HI247" s="438"/>
      <c r="HJ247" s="434"/>
      <c r="HK247" s="434"/>
      <c r="HL247" s="434"/>
      <c r="HM247" s="434"/>
      <c r="HN247" s="434"/>
      <c r="HO247" s="434"/>
      <c r="HP247" s="434"/>
      <c r="HQ247" s="434"/>
      <c r="HR247" s="434"/>
      <c r="HS247" s="434"/>
      <c r="HT247" s="434"/>
      <c r="HU247" s="434"/>
      <c r="HV247" s="434"/>
      <c r="HW247" s="434"/>
      <c r="HX247" s="434"/>
      <c r="HY247" s="434"/>
      <c r="HZ247" s="434"/>
      <c r="IA247" s="434"/>
      <c r="IB247" s="434"/>
      <c r="IC247" s="434"/>
      <c r="ID247" s="434"/>
      <c r="IE247" s="434"/>
      <c r="IF247" s="434"/>
      <c r="IG247" s="434"/>
      <c r="IH247" s="434"/>
      <c r="II247" s="434"/>
      <c r="IJ247" s="434"/>
      <c r="IK247" s="434"/>
      <c r="IL247" s="434"/>
      <c r="IM247" s="434"/>
      <c r="IN247" s="434"/>
      <c r="IO247" s="434"/>
      <c r="IP247" s="434"/>
      <c r="IQ247" s="434"/>
      <c r="IR247" s="434"/>
      <c r="IS247" s="434"/>
      <c r="IT247" s="434"/>
      <c r="IU247" s="434"/>
      <c r="IV247" s="434"/>
      <c r="IW247" s="434"/>
      <c r="IX247" s="434"/>
      <c r="IY247" s="434"/>
      <c r="IZ247" s="434"/>
      <c r="JA247" s="434"/>
      <c r="JB247" s="434"/>
      <c r="JC247" s="434"/>
      <c r="JD247" s="434"/>
      <c r="JE247" s="434"/>
      <c r="JF247" s="434"/>
      <c r="JG247" s="434"/>
      <c r="JH247" s="434"/>
      <c r="JI247" s="434"/>
      <c r="JJ247" s="434"/>
      <c r="JK247" s="434"/>
      <c r="JL247" s="434"/>
      <c r="JM247" s="434"/>
      <c r="JN247" s="434"/>
    </row>
    <row r="248" spans="1:274" ht="12" customHeight="1" x14ac:dyDescent="0.2">
      <c r="A248" s="449"/>
      <c r="B248" s="986"/>
      <c r="C248" s="929"/>
      <c r="D248" s="988"/>
      <c r="E248" s="990"/>
      <c r="F248" s="458" t="str">
        <f>GI5</f>
        <v>SA.12236</v>
      </c>
      <c r="G248" s="430"/>
      <c r="H248" s="429"/>
      <c r="I248" s="429"/>
      <c r="J248" s="429"/>
      <c r="K248" s="429"/>
      <c r="L248" s="429"/>
      <c r="M248" s="429"/>
      <c r="N248" s="429"/>
      <c r="O248" s="429"/>
      <c r="P248" s="429"/>
      <c r="Q248" s="429"/>
      <c r="R248" s="429"/>
      <c r="S248" s="429"/>
      <c r="T248" s="429"/>
      <c r="U248" s="429"/>
      <c r="V248" s="429"/>
      <c r="W248" s="429"/>
      <c r="X248" s="429"/>
      <c r="Y248" s="429"/>
      <c r="Z248" s="429"/>
      <c r="AA248" s="429"/>
      <c r="AB248" s="429"/>
      <c r="AC248" s="429"/>
      <c r="AD248" s="429"/>
      <c r="AE248" s="429"/>
      <c r="AF248" s="429"/>
      <c r="AG248" s="429"/>
      <c r="AH248" s="429"/>
      <c r="AI248" s="429"/>
      <c r="AJ248" s="429"/>
      <c r="AK248" s="429"/>
      <c r="AL248" s="430"/>
      <c r="AM248" s="429"/>
      <c r="AN248" s="429"/>
      <c r="AO248" s="429"/>
      <c r="AP248" s="429"/>
      <c r="AQ248" s="429"/>
      <c r="AR248" s="429"/>
      <c r="AS248" s="429"/>
      <c r="AT248" s="429"/>
      <c r="AU248" s="429"/>
      <c r="AV248" s="429"/>
      <c r="AW248" s="429"/>
      <c r="AX248" s="429"/>
      <c r="AY248" s="429"/>
      <c r="AZ248" s="429"/>
      <c r="BA248" s="430"/>
      <c r="BB248" s="428"/>
      <c r="BC248" s="428"/>
      <c r="BD248" s="429"/>
      <c r="BE248" s="429"/>
      <c r="BF248" s="429"/>
      <c r="BG248" s="429"/>
      <c r="BH248" s="429"/>
      <c r="BI248" s="429"/>
      <c r="BJ248" s="429"/>
      <c r="BK248" s="429"/>
      <c r="BL248" s="429"/>
      <c r="BM248" s="429"/>
      <c r="BN248" s="429"/>
      <c r="BO248" s="429"/>
      <c r="BP248" s="429"/>
      <c r="BQ248" s="429"/>
      <c r="BR248" s="429"/>
      <c r="BS248" s="429"/>
      <c r="BT248" s="430"/>
      <c r="BU248" s="429"/>
      <c r="BV248" s="429"/>
      <c r="BW248" s="429"/>
      <c r="BX248" s="429"/>
      <c r="BY248" s="429"/>
      <c r="BZ248" s="429"/>
      <c r="CA248" s="429"/>
      <c r="CB248" s="429"/>
      <c r="CC248" s="429"/>
      <c r="CD248" s="429"/>
      <c r="CE248" s="429"/>
      <c r="CF248" s="429"/>
      <c r="CG248" s="429"/>
      <c r="CH248" s="429"/>
      <c r="CI248" s="428"/>
      <c r="CJ248" s="430"/>
      <c r="CK248" s="429"/>
      <c r="CL248" s="429"/>
      <c r="CM248" s="429"/>
      <c r="CN248" s="429"/>
      <c r="CO248" s="429"/>
      <c r="CP248" s="429"/>
      <c r="CQ248" s="429"/>
      <c r="CR248" s="429"/>
      <c r="CS248" s="429"/>
      <c r="CT248" s="429"/>
      <c r="CU248" s="429"/>
      <c r="CV248" s="429"/>
      <c r="CW248" s="429"/>
      <c r="CX248" s="429"/>
      <c r="CY248" s="429"/>
      <c r="CZ248" s="429"/>
      <c r="DA248" s="429"/>
      <c r="DB248" s="429"/>
      <c r="DC248" s="429"/>
      <c r="DD248" s="429"/>
      <c r="DE248" s="429"/>
      <c r="DF248" s="429"/>
      <c r="DG248" s="429"/>
      <c r="DH248" s="429"/>
      <c r="DI248" s="429"/>
      <c r="DJ248" s="429"/>
      <c r="DK248" s="429"/>
      <c r="DL248" s="429"/>
      <c r="DM248" s="429"/>
      <c r="DN248" s="429"/>
      <c r="DO248" s="430"/>
      <c r="DP248" s="428"/>
      <c r="DQ248" s="428"/>
      <c r="DR248" s="428"/>
      <c r="DS248" s="428"/>
      <c r="DT248" s="429"/>
      <c r="DU248" s="429"/>
      <c r="DV248" s="429"/>
      <c r="DW248" s="429"/>
      <c r="DX248" s="429"/>
      <c r="DY248" s="429"/>
      <c r="DZ248" s="429"/>
      <c r="EA248" s="429"/>
      <c r="EB248" s="429"/>
      <c r="EC248" s="429"/>
      <c r="ED248" s="429"/>
      <c r="EE248" s="429"/>
      <c r="EF248" s="429"/>
      <c r="EG248" s="429"/>
      <c r="EH248" s="429"/>
      <c r="EI248" s="429"/>
      <c r="EJ248" s="429"/>
      <c r="EK248" s="429"/>
      <c r="EL248" s="429"/>
      <c r="EM248" s="429"/>
      <c r="EN248" s="429"/>
      <c r="EO248" s="429"/>
      <c r="EP248" s="429"/>
      <c r="EQ248" s="429"/>
      <c r="ER248" s="429"/>
      <c r="ES248" s="429"/>
      <c r="ET248" s="429"/>
      <c r="EU248" s="429"/>
      <c r="EV248" s="429"/>
      <c r="EW248" s="429"/>
      <c r="EX248" s="429"/>
      <c r="EY248" s="429"/>
      <c r="EZ248" s="429"/>
      <c r="FA248" s="429"/>
      <c r="FB248" s="429"/>
      <c r="FC248" s="429"/>
      <c r="FD248" s="429"/>
      <c r="FE248" s="429"/>
      <c r="FF248" s="429"/>
      <c r="FG248" s="429"/>
      <c r="FH248" s="429"/>
      <c r="FI248" s="429"/>
      <c r="FJ248" s="429"/>
      <c r="FK248" s="429"/>
      <c r="FL248" s="429"/>
      <c r="FM248" s="429"/>
      <c r="FN248" s="429"/>
      <c r="FO248" s="429"/>
      <c r="FP248" s="429"/>
      <c r="FQ248" s="429"/>
      <c r="FR248" s="429"/>
      <c r="FS248" s="429"/>
      <c r="FT248" s="429"/>
      <c r="FU248" s="429"/>
      <c r="FV248" s="429"/>
      <c r="FW248" s="429"/>
      <c r="FX248" s="429"/>
      <c r="FY248" s="429"/>
      <c r="FZ248" s="429"/>
      <c r="GA248" s="917"/>
      <c r="GB248" s="917"/>
      <c r="GC248" s="917"/>
      <c r="GD248" s="917"/>
      <c r="GE248" s="917"/>
      <c r="GF248" s="917"/>
      <c r="GG248" s="917"/>
      <c r="GH248" s="917"/>
      <c r="GI248" s="976"/>
      <c r="GJ248" s="976"/>
      <c r="GK248" s="917"/>
      <c r="GL248" s="917"/>
      <c r="GM248" s="917"/>
      <c r="GN248" s="917"/>
      <c r="GO248" s="917"/>
      <c r="GP248" s="917"/>
      <c r="GQ248" s="917"/>
      <c r="GR248" s="917"/>
      <c r="GS248" s="917"/>
      <c r="GT248" s="971"/>
      <c r="GU248" s="972"/>
      <c r="GV248" s="972"/>
      <c r="GW248" s="972"/>
      <c r="GX248" s="917"/>
      <c r="GY248" s="917"/>
      <c r="GZ248" s="917"/>
      <c r="HA248" s="917"/>
      <c r="HB248" s="917"/>
      <c r="HC248" s="917"/>
      <c r="HD248" s="917"/>
      <c r="HE248" s="917"/>
      <c r="HF248" s="917"/>
      <c r="HG248" s="917"/>
      <c r="HH248" s="917"/>
      <c r="HI248" s="439"/>
      <c r="HJ248" s="434"/>
      <c r="HK248" s="434"/>
      <c r="HL248" s="434"/>
      <c r="HM248" s="434"/>
      <c r="HN248" s="434"/>
      <c r="HO248" s="434"/>
      <c r="HP248" s="434"/>
      <c r="HQ248" s="434"/>
      <c r="HR248" s="434"/>
      <c r="HS248" s="434"/>
      <c r="HT248" s="434"/>
      <c r="HU248" s="434"/>
      <c r="HV248" s="434"/>
      <c r="HW248" s="434"/>
      <c r="HX248" s="434"/>
      <c r="HY248" s="434"/>
      <c r="HZ248" s="434"/>
      <c r="IA248" s="434"/>
      <c r="IB248" s="434"/>
      <c r="IC248" s="434"/>
      <c r="ID248" s="434"/>
      <c r="IE248" s="434"/>
      <c r="IF248" s="434"/>
      <c r="IG248" s="434"/>
      <c r="IH248" s="434"/>
      <c r="II248" s="434"/>
      <c r="IJ248" s="434"/>
      <c r="IK248" s="434"/>
      <c r="IL248" s="434"/>
      <c r="IM248" s="434"/>
      <c r="IN248" s="434"/>
      <c r="IO248" s="434"/>
      <c r="IP248" s="434"/>
      <c r="IQ248" s="434"/>
      <c r="IR248" s="434"/>
      <c r="IS248" s="434"/>
      <c r="IT248" s="434"/>
      <c r="IU248" s="434"/>
      <c r="IV248" s="434"/>
      <c r="IW248" s="434"/>
      <c r="IX248" s="434"/>
      <c r="IY248" s="434"/>
      <c r="IZ248" s="434"/>
      <c r="JA248" s="434"/>
      <c r="JB248" s="434"/>
      <c r="JC248" s="434"/>
      <c r="JD248" s="434"/>
      <c r="JE248" s="434"/>
      <c r="JF248" s="434"/>
      <c r="JG248" s="434"/>
      <c r="JH248" s="434"/>
      <c r="JI248" s="434"/>
      <c r="JJ248" s="434"/>
      <c r="JK248" s="434"/>
      <c r="JL248" s="434"/>
      <c r="JM248" s="434"/>
      <c r="JN248" s="434"/>
    </row>
    <row r="249" spans="1:274" ht="12" customHeight="1" x14ac:dyDescent="0.2">
      <c r="A249" s="449"/>
      <c r="B249" s="985">
        <f>B227</f>
        <v>6</v>
      </c>
      <c r="C249" s="927" t="s">
        <v>1326</v>
      </c>
      <c r="D249" s="987" t="s">
        <v>1217</v>
      </c>
      <c r="E249" s="989">
        <v>3</v>
      </c>
      <c r="F249" s="458" t="str">
        <f>GK5</f>
        <v>JA.12214</v>
      </c>
      <c r="G249" s="430"/>
      <c r="H249" s="429"/>
      <c r="I249" s="429"/>
      <c r="J249" s="429"/>
      <c r="K249" s="429"/>
      <c r="L249" s="429"/>
      <c r="M249" s="429"/>
      <c r="N249" s="429"/>
      <c r="O249" s="429"/>
      <c r="P249" s="429"/>
      <c r="Q249" s="429"/>
      <c r="R249" s="429"/>
      <c r="S249" s="429"/>
      <c r="T249" s="429"/>
      <c r="U249" s="429"/>
      <c r="V249" s="429"/>
      <c r="W249" s="429"/>
      <c r="X249" s="429"/>
      <c r="Y249" s="429"/>
      <c r="Z249" s="429"/>
      <c r="AA249" s="429"/>
      <c r="AB249" s="429"/>
      <c r="AC249" s="429"/>
      <c r="AD249" s="429"/>
      <c r="AE249" s="429"/>
      <c r="AF249" s="429"/>
      <c r="AG249" s="429"/>
      <c r="AH249" s="429"/>
      <c r="AI249" s="429"/>
      <c r="AJ249" s="429"/>
      <c r="AK249" s="429"/>
      <c r="AL249" s="430"/>
      <c r="AM249" s="429"/>
      <c r="AN249" s="429"/>
      <c r="AO249" s="429"/>
      <c r="AP249" s="429"/>
      <c r="AQ249" s="429"/>
      <c r="AR249" s="429"/>
      <c r="AS249" s="429"/>
      <c r="AT249" s="429"/>
      <c r="AU249" s="429"/>
      <c r="AV249" s="429"/>
      <c r="AW249" s="429"/>
      <c r="AX249" s="429"/>
      <c r="AY249" s="429"/>
      <c r="AZ249" s="429"/>
      <c r="BA249" s="430"/>
      <c r="BB249" s="428"/>
      <c r="BC249" s="428"/>
      <c r="BD249" s="429"/>
      <c r="BE249" s="429"/>
      <c r="BF249" s="429"/>
      <c r="BG249" s="429"/>
      <c r="BH249" s="429"/>
      <c r="BI249" s="429"/>
      <c r="BJ249" s="429"/>
      <c r="BK249" s="429"/>
      <c r="BL249" s="429"/>
      <c r="BM249" s="429"/>
      <c r="BN249" s="429"/>
      <c r="BO249" s="429"/>
      <c r="BP249" s="429"/>
      <c r="BQ249" s="429"/>
      <c r="BR249" s="429"/>
      <c r="BS249" s="429"/>
      <c r="BT249" s="430"/>
      <c r="BU249" s="429"/>
      <c r="BV249" s="429"/>
      <c r="BW249" s="429"/>
      <c r="BX249" s="429"/>
      <c r="BY249" s="429"/>
      <c r="BZ249" s="429"/>
      <c r="CA249" s="429"/>
      <c r="CB249" s="429"/>
      <c r="CC249" s="429"/>
      <c r="CD249" s="429"/>
      <c r="CE249" s="429"/>
      <c r="CF249" s="429"/>
      <c r="CG249" s="429"/>
      <c r="CH249" s="429"/>
      <c r="CI249" s="428"/>
      <c r="CJ249" s="430"/>
      <c r="CK249" s="429"/>
      <c r="CL249" s="429"/>
      <c r="CM249" s="429"/>
      <c r="CN249" s="429"/>
      <c r="CO249" s="429"/>
      <c r="CP249" s="429"/>
      <c r="CQ249" s="429"/>
      <c r="CR249" s="429"/>
      <c r="CS249" s="429"/>
      <c r="CT249" s="429"/>
      <c r="CU249" s="429"/>
      <c r="CV249" s="429"/>
      <c r="CW249" s="429"/>
      <c r="CX249" s="429"/>
      <c r="CY249" s="429"/>
      <c r="CZ249" s="429"/>
      <c r="DA249" s="429"/>
      <c r="DB249" s="429"/>
      <c r="DC249" s="429"/>
      <c r="DD249" s="429"/>
      <c r="DE249" s="429"/>
      <c r="DF249" s="429"/>
      <c r="DG249" s="429"/>
      <c r="DH249" s="429"/>
      <c r="DI249" s="429"/>
      <c r="DJ249" s="429"/>
      <c r="DK249" s="429"/>
      <c r="DL249" s="429"/>
      <c r="DM249" s="429"/>
      <c r="DN249" s="429"/>
      <c r="DO249" s="430"/>
      <c r="DP249" s="428"/>
      <c r="DQ249" s="428"/>
      <c r="DR249" s="428"/>
      <c r="DS249" s="428"/>
      <c r="DT249" s="429"/>
      <c r="DU249" s="429"/>
      <c r="DV249" s="429"/>
      <c r="DW249" s="429"/>
      <c r="DX249" s="429"/>
      <c r="DY249" s="429"/>
      <c r="DZ249" s="429"/>
      <c r="EA249" s="429"/>
      <c r="EB249" s="429"/>
      <c r="EC249" s="429"/>
      <c r="ED249" s="429"/>
      <c r="EE249" s="429"/>
      <c r="EF249" s="429"/>
      <c r="EG249" s="429"/>
      <c r="EH249" s="429"/>
      <c r="EI249" s="429"/>
      <c r="EJ249" s="429"/>
      <c r="EK249" s="429"/>
      <c r="EL249" s="429"/>
      <c r="EM249" s="429"/>
      <c r="EN249" s="429"/>
      <c r="EO249" s="429"/>
      <c r="EP249" s="429"/>
      <c r="EQ249" s="429"/>
      <c r="ER249" s="429"/>
      <c r="ES249" s="429"/>
      <c r="ET249" s="429"/>
      <c r="EU249" s="429"/>
      <c r="EV249" s="429"/>
      <c r="EW249" s="429"/>
      <c r="EX249" s="429"/>
      <c r="EY249" s="429"/>
      <c r="EZ249" s="429"/>
      <c r="FA249" s="429"/>
      <c r="FB249" s="429"/>
      <c r="FC249" s="429"/>
      <c r="FD249" s="429"/>
      <c r="FE249" s="429"/>
      <c r="FF249" s="429"/>
      <c r="FG249" s="429"/>
      <c r="FH249" s="429"/>
      <c r="FI249" s="429"/>
      <c r="FJ249" s="429"/>
      <c r="FK249" s="429"/>
      <c r="FL249" s="429"/>
      <c r="FM249" s="429"/>
      <c r="FN249" s="429"/>
      <c r="FO249" s="429"/>
      <c r="FP249" s="429"/>
      <c r="FQ249" s="429"/>
      <c r="FR249" s="429"/>
      <c r="FS249" s="429"/>
      <c r="FT249" s="429"/>
      <c r="FU249" s="429"/>
      <c r="FV249" s="429"/>
      <c r="FW249" s="429"/>
      <c r="FX249" s="429"/>
      <c r="FY249" s="429"/>
      <c r="FZ249" s="429"/>
      <c r="GA249" s="916"/>
      <c r="GB249" s="916"/>
      <c r="GC249" s="916"/>
      <c r="GD249" s="916"/>
      <c r="GE249" s="916"/>
      <c r="GF249" s="916"/>
      <c r="GG249" s="916"/>
      <c r="GH249" s="916"/>
      <c r="GI249" s="916"/>
      <c r="GJ249" s="916"/>
      <c r="GK249" s="975">
        <v>1.5</v>
      </c>
      <c r="GL249" s="916"/>
      <c r="GM249" s="916"/>
      <c r="GN249" s="916"/>
      <c r="GO249" s="916"/>
      <c r="GP249" s="916"/>
      <c r="GQ249" s="916"/>
      <c r="GR249" s="916"/>
      <c r="GS249" s="916"/>
      <c r="GT249" s="970"/>
      <c r="GU249" s="972"/>
      <c r="GV249" s="972"/>
      <c r="GW249" s="991">
        <v>1.5</v>
      </c>
      <c r="GX249" s="916"/>
      <c r="GY249" s="916"/>
      <c r="GZ249" s="916"/>
      <c r="HA249" s="916"/>
      <c r="HB249" s="916"/>
      <c r="HC249" s="916"/>
      <c r="HD249" s="916"/>
      <c r="HE249" s="916"/>
      <c r="HF249" s="916"/>
      <c r="HG249" s="916"/>
      <c r="HH249" s="916"/>
      <c r="HI249" s="438"/>
      <c r="HJ249" s="434"/>
      <c r="HK249" s="434"/>
      <c r="HL249" s="434"/>
      <c r="HM249" s="434"/>
      <c r="HN249" s="434"/>
      <c r="HO249" s="434"/>
      <c r="HP249" s="434"/>
      <c r="HQ249" s="434"/>
      <c r="HR249" s="434"/>
      <c r="HS249" s="434"/>
      <c r="HT249" s="434"/>
      <c r="HU249" s="434"/>
      <c r="HV249" s="434"/>
      <c r="HW249" s="434"/>
      <c r="HX249" s="434"/>
      <c r="HY249" s="434"/>
      <c r="HZ249" s="434"/>
      <c r="IA249" s="434"/>
      <c r="IB249" s="434"/>
      <c r="IC249" s="434"/>
      <c r="ID249" s="434"/>
      <c r="IE249" s="434"/>
      <c r="IF249" s="434"/>
      <c r="IG249" s="434"/>
      <c r="IH249" s="434"/>
      <c r="II249" s="434"/>
      <c r="IJ249" s="434"/>
      <c r="IK249" s="434"/>
      <c r="IL249" s="434"/>
      <c r="IM249" s="434"/>
      <c r="IN249" s="434"/>
      <c r="IO249" s="434"/>
      <c r="IP249" s="434"/>
      <c r="IQ249" s="434"/>
      <c r="IR249" s="434"/>
      <c r="IS249" s="434"/>
      <c r="IT249" s="434"/>
      <c r="IU249" s="434"/>
      <c r="IV249" s="434"/>
      <c r="IW249" s="434"/>
      <c r="IX249" s="434"/>
      <c r="IY249" s="434"/>
      <c r="IZ249" s="434"/>
      <c r="JA249" s="434"/>
      <c r="JB249" s="434"/>
      <c r="JC249" s="434"/>
      <c r="JD249" s="434"/>
      <c r="JE249" s="434"/>
      <c r="JF249" s="434"/>
      <c r="JG249" s="434"/>
      <c r="JH249" s="434"/>
      <c r="JI249" s="434"/>
      <c r="JJ249" s="434"/>
      <c r="JK249" s="434"/>
      <c r="JL249" s="434"/>
      <c r="JM249" s="434"/>
      <c r="JN249" s="434"/>
    </row>
    <row r="250" spans="1:274" ht="12" customHeight="1" x14ac:dyDescent="0.2">
      <c r="A250" s="449"/>
      <c r="B250" s="986"/>
      <c r="C250" s="929"/>
      <c r="D250" s="988"/>
      <c r="E250" s="990"/>
      <c r="F250" s="458" t="str">
        <f>GW5</f>
        <v>AW.12211</v>
      </c>
      <c r="G250" s="430"/>
      <c r="H250" s="429"/>
      <c r="I250" s="429"/>
      <c r="J250" s="429"/>
      <c r="K250" s="429"/>
      <c r="L250" s="429"/>
      <c r="M250" s="429"/>
      <c r="N250" s="429"/>
      <c r="O250" s="429"/>
      <c r="P250" s="429"/>
      <c r="Q250" s="429"/>
      <c r="R250" s="429"/>
      <c r="S250" s="429"/>
      <c r="T250" s="429"/>
      <c r="U250" s="429"/>
      <c r="V250" s="429"/>
      <c r="W250" s="429"/>
      <c r="X250" s="429"/>
      <c r="Y250" s="429"/>
      <c r="Z250" s="429"/>
      <c r="AA250" s="429"/>
      <c r="AB250" s="429"/>
      <c r="AC250" s="429"/>
      <c r="AD250" s="429"/>
      <c r="AE250" s="429"/>
      <c r="AF250" s="429"/>
      <c r="AG250" s="429"/>
      <c r="AH250" s="429"/>
      <c r="AI250" s="429"/>
      <c r="AJ250" s="429"/>
      <c r="AK250" s="429"/>
      <c r="AL250" s="430"/>
      <c r="AM250" s="429"/>
      <c r="AN250" s="429"/>
      <c r="AO250" s="429"/>
      <c r="AP250" s="429"/>
      <c r="AQ250" s="429"/>
      <c r="AR250" s="429"/>
      <c r="AS250" s="429"/>
      <c r="AT250" s="429"/>
      <c r="AU250" s="429"/>
      <c r="AV250" s="429"/>
      <c r="AW250" s="429"/>
      <c r="AX250" s="429"/>
      <c r="AY250" s="429"/>
      <c r="AZ250" s="429"/>
      <c r="BA250" s="430"/>
      <c r="BB250" s="428"/>
      <c r="BC250" s="428"/>
      <c r="BD250" s="429"/>
      <c r="BE250" s="429"/>
      <c r="BF250" s="429"/>
      <c r="BG250" s="429"/>
      <c r="BH250" s="429"/>
      <c r="BI250" s="429"/>
      <c r="BJ250" s="429"/>
      <c r="BK250" s="429"/>
      <c r="BL250" s="429"/>
      <c r="BM250" s="429"/>
      <c r="BN250" s="429"/>
      <c r="BO250" s="429"/>
      <c r="BP250" s="429"/>
      <c r="BQ250" s="429"/>
      <c r="BR250" s="429"/>
      <c r="BS250" s="429"/>
      <c r="BT250" s="430"/>
      <c r="BU250" s="429"/>
      <c r="BV250" s="429"/>
      <c r="BW250" s="429"/>
      <c r="BX250" s="429"/>
      <c r="BY250" s="429"/>
      <c r="BZ250" s="429"/>
      <c r="CA250" s="429"/>
      <c r="CB250" s="429"/>
      <c r="CC250" s="429"/>
      <c r="CD250" s="429"/>
      <c r="CE250" s="429"/>
      <c r="CF250" s="429"/>
      <c r="CG250" s="429"/>
      <c r="CH250" s="429"/>
      <c r="CI250" s="428"/>
      <c r="CJ250" s="430"/>
      <c r="CK250" s="429"/>
      <c r="CL250" s="429"/>
      <c r="CM250" s="429"/>
      <c r="CN250" s="429"/>
      <c r="CO250" s="429"/>
      <c r="CP250" s="429"/>
      <c r="CQ250" s="429"/>
      <c r="CR250" s="429"/>
      <c r="CS250" s="429"/>
      <c r="CT250" s="429"/>
      <c r="CU250" s="429"/>
      <c r="CV250" s="429"/>
      <c r="CW250" s="429"/>
      <c r="CX250" s="429"/>
      <c r="CY250" s="429"/>
      <c r="CZ250" s="429"/>
      <c r="DA250" s="429"/>
      <c r="DB250" s="429"/>
      <c r="DC250" s="429"/>
      <c r="DD250" s="429"/>
      <c r="DE250" s="429"/>
      <c r="DF250" s="429"/>
      <c r="DG250" s="429"/>
      <c r="DH250" s="429"/>
      <c r="DI250" s="429"/>
      <c r="DJ250" s="429"/>
      <c r="DK250" s="429"/>
      <c r="DL250" s="429"/>
      <c r="DM250" s="429"/>
      <c r="DN250" s="429"/>
      <c r="DO250" s="430"/>
      <c r="DP250" s="428"/>
      <c r="DQ250" s="428"/>
      <c r="DR250" s="428"/>
      <c r="DS250" s="428"/>
      <c r="DT250" s="429"/>
      <c r="DU250" s="429"/>
      <c r="DV250" s="429"/>
      <c r="DW250" s="429"/>
      <c r="DX250" s="429"/>
      <c r="DY250" s="429"/>
      <c r="DZ250" s="429"/>
      <c r="EA250" s="429"/>
      <c r="EB250" s="429"/>
      <c r="EC250" s="429"/>
      <c r="ED250" s="429"/>
      <c r="EE250" s="429"/>
      <c r="EF250" s="429"/>
      <c r="EG250" s="429"/>
      <c r="EH250" s="429"/>
      <c r="EI250" s="429"/>
      <c r="EJ250" s="429"/>
      <c r="EK250" s="429"/>
      <c r="EL250" s="429"/>
      <c r="EM250" s="429"/>
      <c r="EN250" s="429"/>
      <c r="EO250" s="429"/>
      <c r="EP250" s="429"/>
      <c r="EQ250" s="429"/>
      <c r="ER250" s="429"/>
      <c r="ES250" s="429"/>
      <c r="ET250" s="429"/>
      <c r="EU250" s="429"/>
      <c r="EV250" s="429"/>
      <c r="EW250" s="429"/>
      <c r="EX250" s="429"/>
      <c r="EY250" s="429"/>
      <c r="EZ250" s="429"/>
      <c r="FA250" s="429"/>
      <c r="FB250" s="429"/>
      <c r="FC250" s="429"/>
      <c r="FD250" s="429"/>
      <c r="FE250" s="429"/>
      <c r="FF250" s="429"/>
      <c r="FG250" s="429"/>
      <c r="FH250" s="429"/>
      <c r="FI250" s="429"/>
      <c r="FJ250" s="429"/>
      <c r="FK250" s="429"/>
      <c r="FL250" s="429"/>
      <c r="FM250" s="429"/>
      <c r="FN250" s="429"/>
      <c r="FO250" s="429"/>
      <c r="FP250" s="429"/>
      <c r="FQ250" s="429"/>
      <c r="FR250" s="429"/>
      <c r="FS250" s="429"/>
      <c r="FT250" s="429"/>
      <c r="FU250" s="429"/>
      <c r="FV250" s="429"/>
      <c r="FW250" s="429"/>
      <c r="FX250" s="429"/>
      <c r="FY250" s="429"/>
      <c r="FZ250" s="429"/>
      <c r="GA250" s="917"/>
      <c r="GB250" s="917"/>
      <c r="GC250" s="917"/>
      <c r="GD250" s="917"/>
      <c r="GE250" s="917"/>
      <c r="GF250" s="917"/>
      <c r="GG250" s="917"/>
      <c r="GH250" s="917"/>
      <c r="GI250" s="917"/>
      <c r="GJ250" s="917"/>
      <c r="GK250" s="976"/>
      <c r="GL250" s="917"/>
      <c r="GM250" s="917"/>
      <c r="GN250" s="917"/>
      <c r="GO250" s="917"/>
      <c r="GP250" s="917"/>
      <c r="GQ250" s="917"/>
      <c r="GR250" s="917"/>
      <c r="GS250" s="917"/>
      <c r="GT250" s="971"/>
      <c r="GU250" s="972"/>
      <c r="GV250" s="972"/>
      <c r="GW250" s="991"/>
      <c r="GX250" s="917"/>
      <c r="GY250" s="917"/>
      <c r="GZ250" s="917"/>
      <c r="HA250" s="917"/>
      <c r="HB250" s="917"/>
      <c r="HC250" s="917"/>
      <c r="HD250" s="917"/>
      <c r="HE250" s="917"/>
      <c r="HF250" s="917"/>
      <c r="HG250" s="917"/>
      <c r="HH250" s="917"/>
      <c r="HI250" s="439"/>
      <c r="HJ250" s="434"/>
      <c r="HK250" s="434"/>
      <c r="HL250" s="434"/>
      <c r="HM250" s="434"/>
      <c r="HN250" s="434"/>
      <c r="HO250" s="434"/>
      <c r="HP250" s="434"/>
      <c r="HQ250" s="434"/>
      <c r="HR250" s="434"/>
      <c r="HS250" s="434"/>
      <c r="HT250" s="434"/>
      <c r="HU250" s="434"/>
      <c r="HV250" s="434"/>
      <c r="HW250" s="434"/>
      <c r="HX250" s="434"/>
      <c r="HY250" s="434"/>
      <c r="HZ250" s="434"/>
      <c r="IA250" s="434"/>
      <c r="IB250" s="434"/>
      <c r="IC250" s="434"/>
      <c r="ID250" s="434"/>
      <c r="IE250" s="434"/>
      <c r="IF250" s="434"/>
      <c r="IG250" s="434"/>
      <c r="IH250" s="434"/>
      <c r="II250" s="434"/>
      <c r="IJ250" s="434"/>
      <c r="IK250" s="434"/>
      <c r="IL250" s="434"/>
      <c r="IM250" s="434"/>
      <c r="IN250" s="434"/>
      <c r="IO250" s="434"/>
      <c r="IP250" s="434"/>
      <c r="IQ250" s="434"/>
      <c r="IR250" s="434"/>
      <c r="IS250" s="434"/>
      <c r="IT250" s="434"/>
      <c r="IU250" s="434"/>
      <c r="IV250" s="434"/>
      <c r="IW250" s="434"/>
      <c r="IX250" s="434"/>
      <c r="IY250" s="434"/>
      <c r="IZ250" s="434"/>
      <c r="JA250" s="434"/>
      <c r="JB250" s="434"/>
      <c r="JC250" s="434"/>
      <c r="JD250" s="434"/>
      <c r="JE250" s="434"/>
      <c r="JF250" s="434"/>
      <c r="JG250" s="434"/>
      <c r="JH250" s="434"/>
      <c r="JI250" s="434"/>
      <c r="JJ250" s="434"/>
      <c r="JK250" s="434"/>
      <c r="JL250" s="434"/>
      <c r="JM250" s="434"/>
      <c r="JN250" s="434"/>
    </row>
    <row r="251" spans="1:274" ht="12" customHeight="1" x14ac:dyDescent="0.2">
      <c r="A251" s="449"/>
      <c r="B251" s="985">
        <f>B229</f>
        <v>7</v>
      </c>
      <c r="C251" s="927" t="s">
        <v>1327</v>
      </c>
      <c r="D251" s="987" t="s">
        <v>1208</v>
      </c>
      <c r="E251" s="989">
        <v>2</v>
      </c>
      <c r="F251" s="458" t="str">
        <f>GK5</f>
        <v>JA.12214</v>
      </c>
      <c r="G251" s="430"/>
      <c r="H251" s="429"/>
      <c r="I251" s="429"/>
      <c r="J251" s="429"/>
      <c r="K251" s="429"/>
      <c r="L251" s="429"/>
      <c r="M251" s="429"/>
      <c r="N251" s="429"/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429"/>
      <c r="AF251" s="429"/>
      <c r="AG251" s="429"/>
      <c r="AH251" s="429"/>
      <c r="AI251" s="429"/>
      <c r="AJ251" s="429"/>
      <c r="AK251" s="429"/>
      <c r="AL251" s="430"/>
      <c r="AM251" s="429"/>
      <c r="AN251" s="429"/>
      <c r="AO251" s="429"/>
      <c r="AP251" s="429"/>
      <c r="AQ251" s="429"/>
      <c r="AR251" s="429"/>
      <c r="AS251" s="429"/>
      <c r="AT251" s="429"/>
      <c r="AU251" s="429"/>
      <c r="AV251" s="429"/>
      <c r="AW251" s="429"/>
      <c r="AX251" s="429"/>
      <c r="AY251" s="429"/>
      <c r="AZ251" s="429"/>
      <c r="BA251" s="430"/>
      <c r="BB251" s="428"/>
      <c r="BC251" s="428"/>
      <c r="BD251" s="429"/>
      <c r="BE251" s="429"/>
      <c r="BF251" s="429"/>
      <c r="BG251" s="429"/>
      <c r="BH251" s="429"/>
      <c r="BI251" s="429"/>
      <c r="BJ251" s="429"/>
      <c r="BK251" s="429"/>
      <c r="BL251" s="429"/>
      <c r="BM251" s="429"/>
      <c r="BN251" s="429"/>
      <c r="BO251" s="429"/>
      <c r="BP251" s="429"/>
      <c r="BQ251" s="429"/>
      <c r="BR251" s="429"/>
      <c r="BS251" s="429"/>
      <c r="BT251" s="430"/>
      <c r="BU251" s="429"/>
      <c r="BV251" s="429"/>
      <c r="BW251" s="429"/>
      <c r="BX251" s="429"/>
      <c r="BY251" s="429"/>
      <c r="BZ251" s="429"/>
      <c r="CA251" s="429"/>
      <c r="CB251" s="429"/>
      <c r="CC251" s="429"/>
      <c r="CD251" s="429"/>
      <c r="CE251" s="429"/>
      <c r="CF251" s="429"/>
      <c r="CG251" s="429"/>
      <c r="CH251" s="429"/>
      <c r="CI251" s="428"/>
      <c r="CJ251" s="430"/>
      <c r="CK251" s="429"/>
      <c r="CL251" s="429"/>
      <c r="CM251" s="429"/>
      <c r="CN251" s="429"/>
      <c r="CO251" s="429"/>
      <c r="CP251" s="429"/>
      <c r="CQ251" s="429"/>
      <c r="CR251" s="429"/>
      <c r="CS251" s="429"/>
      <c r="CT251" s="429"/>
      <c r="CU251" s="429"/>
      <c r="CV251" s="429"/>
      <c r="CW251" s="429"/>
      <c r="CX251" s="429"/>
      <c r="CY251" s="429"/>
      <c r="CZ251" s="429"/>
      <c r="DA251" s="429"/>
      <c r="DB251" s="429"/>
      <c r="DC251" s="429"/>
      <c r="DD251" s="429"/>
      <c r="DE251" s="429"/>
      <c r="DF251" s="429"/>
      <c r="DG251" s="429"/>
      <c r="DH251" s="429"/>
      <c r="DI251" s="429"/>
      <c r="DJ251" s="429"/>
      <c r="DK251" s="429"/>
      <c r="DL251" s="429"/>
      <c r="DM251" s="429"/>
      <c r="DN251" s="429"/>
      <c r="DO251" s="430"/>
      <c r="DP251" s="428"/>
      <c r="DQ251" s="428"/>
      <c r="DR251" s="428"/>
      <c r="DS251" s="428"/>
      <c r="DT251" s="429"/>
      <c r="DU251" s="429"/>
      <c r="DV251" s="429"/>
      <c r="DW251" s="429"/>
      <c r="DX251" s="429"/>
      <c r="DY251" s="429"/>
      <c r="DZ251" s="429"/>
      <c r="EA251" s="429"/>
      <c r="EB251" s="429"/>
      <c r="EC251" s="429"/>
      <c r="ED251" s="429"/>
      <c r="EE251" s="429"/>
      <c r="EF251" s="429"/>
      <c r="EG251" s="429"/>
      <c r="EH251" s="429"/>
      <c r="EI251" s="429"/>
      <c r="EJ251" s="429"/>
      <c r="EK251" s="429"/>
      <c r="EL251" s="429"/>
      <c r="EM251" s="429"/>
      <c r="EN251" s="429"/>
      <c r="EO251" s="429"/>
      <c r="EP251" s="429"/>
      <c r="EQ251" s="429"/>
      <c r="ER251" s="429"/>
      <c r="ES251" s="429"/>
      <c r="ET251" s="429"/>
      <c r="EU251" s="429"/>
      <c r="EV251" s="429"/>
      <c r="EW251" s="429"/>
      <c r="EX251" s="429"/>
      <c r="EY251" s="429"/>
      <c r="EZ251" s="429"/>
      <c r="FA251" s="429"/>
      <c r="FB251" s="429"/>
      <c r="FC251" s="429"/>
      <c r="FD251" s="429"/>
      <c r="FE251" s="429"/>
      <c r="FF251" s="429"/>
      <c r="FG251" s="429"/>
      <c r="FH251" s="429"/>
      <c r="FI251" s="429"/>
      <c r="FJ251" s="429"/>
      <c r="FK251" s="429"/>
      <c r="FL251" s="429"/>
      <c r="FM251" s="429"/>
      <c r="FN251" s="429"/>
      <c r="FO251" s="429"/>
      <c r="FP251" s="429"/>
      <c r="FQ251" s="429"/>
      <c r="FR251" s="429"/>
      <c r="FS251" s="429"/>
      <c r="FT251" s="429"/>
      <c r="FU251" s="429"/>
      <c r="FV251" s="429"/>
      <c r="FW251" s="429"/>
      <c r="FX251" s="429"/>
      <c r="FY251" s="429"/>
      <c r="FZ251" s="429"/>
      <c r="GA251" s="916"/>
      <c r="GB251" s="916"/>
      <c r="GC251" s="916"/>
      <c r="GD251" s="916"/>
      <c r="GE251" s="916"/>
      <c r="GF251" s="916"/>
      <c r="GG251" s="916"/>
      <c r="GH251" s="916"/>
      <c r="GI251" s="916"/>
      <c r="GJ251" s="916"/>
      <c r="GK251" s="975">
        <v>1</v>
      </c>
      <c r="GL251" s="916"/>
      <c r="GM251" s="916"/>
      <c r="GN251" s="975">
        <v>1</v>
      </c>
      <c r="GO251" s="916"/>
      <c r="GP251" s="916"/>
      <c r="GQ251" s="916"/>
      <c r="GR251" s="916"/>
      <c r="GS251" s="916"/>
      <c r="GT251" s="970"/>
      <c r="GU251" s="972"/>
      <c r="GV251" s="972"/>
      <c r="GW251" s="972"/>
      <c r="GX251" s="916"/>
      <c r="GY251" s="916"/>
      <c r="GZ251" s="916"/>
      <c r="HA251" s="916"/>
      <c r="HB251" s="916"/>
      <c r="HC251" s="916"/>
      <c r="HD251" s="916"/>
      <c r="HE251" s="916"/>
      <c r="HF251" s="916"/>
      <c r="HG251" s="916"/>
      <c r="HH251" s="916"/>
      <c r="HI251" s="438"/>
      <c r="HJ251" s="434"/>
      <c r="HK251" s="434"/>
      <c r="HL251" s="434"/>
      <c r="HM251" s="434"/>
      <c r="HN251" s="434"/>
      <c r="HO251" s="434"/>
      <c r="HP251" s="434"/>
      <c r="HQ251" s="434"/>
      <c r="HR251" s="434"/>
      <c r="HS251" s="434"/>
      <c r="HT251" s="434"/>
      <c r="HU251" s="434"/>
      <c r="HV251" s="434"/>
      <c r="HW251" s="434"/>
      <c r="HX251" s="434"/>
      <c r="HY251" s="434"/>
      <c r="HZ251" s="434"/>
      <c r="IA251" s="434"/>
      <c r="IB251" s="434"/>
      <c r="IC251" s="434"/>
      <c r="ID251" s="434"/>
      <c r="IE251" s="434"/>
      <c r="IF251" s="434"/>
      <c r="IG251" s="434"/>
      <c r="IH251" s="434"/>
      <c r="II251" s="434"/>
      <c r="IJ251" s="434"/>
      <c r="IK251" s="434"/>
      <c r="IL251" s="434"/>
      <c r="IM251" s="434"/>
      <c r="IN251" s="434"/>
      <c r="IO251" s="434"/>
      <c r="IP251" s="434"/>
      <c r="IQ251" s="434"/>
      <c r="IR251" s="434"/>
      <c r="IS251" s="434"/>
      <c r="IT251" s="434"/>
      <c r="IU251" s="434"/>
      <c r="IV251" s="434"/>
      <c r="IW251" s="434"/>
      <c r="IX251" s="434"/>
      <c r="IY251" s="434"/>
      <c r="IZ251" s="434"/>
      <c r="JA251" s="434"/>
      <c r="JB251" s="434"/>
      <c r="JC251" s="434"/>
      <c r="JD251" s="434"/>
      <c r="JE251" s="434"/>
      <c r="JF251" s="434"/>
      <c r="JG251" s="434"/>
      <c r="JH251" s="434"/>
      <c r="JI251" s="434"/>
      <c r="JJ251" s="434"/>
      <c r="JK251" s="434"/>
      <c r="JL251" s="434"/>
      <c r="JM251" s="434"/>
      <c r="JN251" s="434"/>
    </row>
    <row r="252" spans="1:274" ht="12" customHeight="1" x14ac:dyDescent="0.2">
      <c r="A252" s="449"/>
      <c r="B252" s="986"/>
      <c r="C252" s="929"/>
      <c r="D252" s="988"/>
      <c r="E252" s="990"/>
      <c r="F252" s="458" t="str">
        <f>GN5</f>
        <v>AD.12228</v>
      </c>
      <c r="G252" s="430"/>
      <c r="H252" s="429"/>
      <c r="I252" s="429"/>
      <c r="J252" s="429"/>
      <c r="K252" s="429"/>
      <c r="L252" s="429"/>
      <c r="M252" s="429"/>
      <c r="N252" s="429"/>
      <c r="O252" s="429"/>
      <c r="P252" s="429"/>
      <c r="Q252" s="429"/>
      <c r="R252" s="429"/>
      <c r="S252" s="429"/>
      <c r="T252" s="429"/>
      <c r="U252" s="429"/>
      <c r="V252" s="429"/>
      <c r="W252" s="429"/>
      <c r="X252" s="429"/>
      <c r="Y252" s="429"/>
      <c r="Z252" s="429"/>
      <c r="AA252" s="429"/>
      <c r="AB252" s="429"/>
      <c r="AC252" s="429"/>
      <c r="AD252" s="429"/>
      <c r="AE252" s="429"/>
      <c r="AF252" s="429"/>
      <c r="AG252" s="429"/>
      <c r="AH252" s="429"/>
      <c r="AI252" s="429"/>
      <c r="AJ252" s="429"/>
      <c r="AK252" s="429"/>
      <c r="AL252" s="430"/>
      <c r="AM252" s="429"/>
      <c r="AN252" s="429"/>
      <c r="AO252" s="429"/>
      <c r="AP252" s="429"/>
      <c r="AQ252" s="429"/>
      <c r="AR252" s="429"/>
      <c r="AS252" s="429"/>
      <c r="AT252" s="429"/>
      <c r="AU252" s="429"/>
      <c r="AV252" s="429"/>
      <c r="AW252" s="429"/>
      <c r="AX252" s="429"/>
      <c r="AY252" s="429"/>
      <c r="AZ252" s="429"/>
      <c r="BA252" s="430"/>
      <c r="BB252" s="428"/>
      <c r="BC252" s="428"/>
      <c r="BD252" s="429"/>
      <c r="BE252" s="429"/>
      <c r="BF252" s="429"/>
      <c r="BG252" s="429"/>
      <c r="BH252" s="429"/>
      <c r="BI252" s="429"/>
      <c r="BJ252" s="429"/>
      <c r="BK252" s="429"/>
      <c r="BL252" s="429"/>
      <c r="BM252" s="429"/>
      <c r="BN252" s="429"/>
      <c r="BO252" s="429"/>
      <c r="BP252" s="429"/>
      <c r="BQ252" s="429"/>
      <c r="BR252" s="429"/>
      <c r="BS252" s="429"/>
      <c r="BT252" s="430"/>
      <c r="BU252" s="429"/>
      <c r="BV252" s="429"/>
      <c r="BW252" s="429"/>
      <c r="BX252" s="429"/>
      <c r="BY252" s="429"/>
      <c r="BZ252" s="429"/>
      <c r="CA252" s="429"/>
      <c r="CB252" s="429"/>
      <c r="CC252" s="429"/>
      <c r="CD252" s="429"/>
      <c r="CE252" s="429"/>
      <c r="CF252" s="429"/>
      <c r="CG252" s="429"/>
      <c r="CH252" s="429"/>
      <c r="CI252" s="428"/>
      <c r="CJ252" s="430"/>
      <c r="CK252" s="429"/>
      <c r="CL252" s="429"/>
      <c r="CM252" s="429"/>
      <c r="CN252" s="429"/>
      <c r="CO252" s="429"/>
      <c r="CP252" s="429"/>
      <c r="CQ252" s="429"/>
      <c r="CR252" s="429"/>
      <c r="CS252" s="429"/>
      <c r="CT252" s="429"/>
      <c r="CU252" s="429"/>
      <c r="CV252" s="429"/>
      <c r="CW252" s="429"/>
      <c r="CX252" s="429"/>
      <c r="CY252" s="429"/>
      <c r="CZ252" s="429"/>
      <c r="DA252" s="429"/>
      <c r="DB252" s="429"/>
      <c r="DC252" s="429"/>
      <c r="DD252" s="429"/>
      <c r="DE252" s="429"/>
      <c r="DF252" s="429"/>
      <c r="DG252" s="429"/>
      <c r="DH252" s="429"/>
      <c r="DI252" s="429"/>
      <c r="DJ252" s="429"/>
      <c r="DK252" s="429"/>
      <c r="DL252" s="429"/>
      <c r="DM252" s="429"/>
      <c r="DN252" s="429"/>
      <c r="DO252" s="430"/>
      <c r="DP252" s="428"/>
      <c r="DQ252" s="428"/>
      <c r="DR252" s="428"/>
      <c r="DS252" s="428"/>
      <c r="DT252" s="429"/>
      <c r="DU252" s="429"/>
      <c r="DV252" s="429"/>
      <c r="DW252" s="429"/>
      <c r="DX252" s="429"/>
      <c r="DY252" s="429"/>
      <c r="DZ252" s="429"/>
      <c r="EA252" s="429"/>
      <c r="EB252" s="429"/>
      <c r="EC252" s="429"/>
      <c r="ED252" s="429"/>
      <c r="EE252" s="429"/>
      <c r="EF252" s="429"/>
      <c r="EG252" s="429"/>
      <c r="EH252" s="429"/>
      <c r="EI252" s="429"/>
      <c r="EJ252" s="429"/>
      <c r="EK252" s="429"/>
      <c r="EL252" s="429"/>
      <c r="EM252" s="429"/>
      <c r="EN252" s="429"/>
      <c r="EO252" s="429"/>
      <c r="EP252" s="429"/>
      <c r="EQ252" s="429"/>
      <c r="ER252" s="429"/>
      <c r="ES252" s="429"/>
      <c r="ET252" s="429"/>
      <c r="EU252" s="429"/>
      <c r="EV252" s="429"/>
      <c r="EW252" s="429"/>
      <c r="EX252" s="429"/>
      <c r="EY252" s="429"/>
      <c r="EZ252" s="429"/>
      <c r="FA252" s="429"/>
      <c r="FB252" s="429"/>
      <c r="FC252" s="429"/>
      <c r="FD252" s="429"/>
      <c r="FE252" s="429"/>
      <c r="FF252" s="429"/>
      <c r="FG252" s="429"/>
      <c r="FH252" s="429"/>
      <c r="FI252" s="429"/>
      <c r="FJ252" s="429"/>
      <c r="FK252" s="429"/>
      <c r="FL252" s="429"/>
      <c r="FM252" s="429"/>
      <c r="FN252" s="429"/>
      <c r="FO252" s="429"/>
      <c r="FP252" s="429"/>
      <c r="FQ252" s="429"/>
      <c r="FR252" s="429"/>
      <c r="FS252" s="429"/>
      <c r="FT252" s="429"/>
      <c r="FU252" s="429"/>
      <c r="FV252" s="429"/>
      <c r="FW252" s="429"/>
      <c r="FX252" s="429"/>
      <c r="FY252" s="429"/>
      <c r="FZ252" s="429"/>
      <c r="GA252" s="917"/>
      <c r="GB252" s="917"/>
      <c r="GC252" s="917"/>
      <c r="GD252" s="917"/>
      <c r="GE252" s="917"/>
      <c r="GF252" s="917"/>
      <c r="GG252" s="917"/>
      <c r="GH252" s="917"/>
      <c r="GI252" s="917"/>
      <c r="GJ252" s="917"/>
      <c r="GK252" s="976"/>
      <c r="GL252" s="917"/>
      <c r="GM252" s="917"/>
      <c r="GN252" s="976"/>
      <c r="GO252" s="917"/>
      <c r="GP252" s="917"/>
      <c r="GQ252" s="917"/>
      <c r="GR252" s="917"/>
      <c r="GS252" s="917"/>
      <c r="GT252" s="971"/>
      <c r="GU252" s="972"/>
      <c r="GV252" s="972"/>
      <c r="GW252" s="972"/>
      <c r="GX252" s="917"/>
      <c r="GY252" s="917"/>
      <c r="GZ252" s="917"/>
      <c r="HA252" s="917"/>
      <c r="HB252" s="917"/>
      <c r="HC252" s="917"/>
      <c r="HD252" s="917"/>
      <c r="HE252" s="917"/>
      <c r="HF252" s="917"/>
      <c r="HG252" s="917"/>
      <c r="HH252" s="917"/>
      <c r="HI252" s="439"/>
      <c r="HJ252" s="434"/>
      <c r="HK252" s="434"/>
      <c r="HL252" s="434"/>
      <c r="HM252" s="434"/>
      <c r="HN252" s="434"/>
      <c r="HO252" s="434"/>
      <c r="HP252" s="434"/>
      <c r="HQ252" s="434"/>
      <c r="HR252" s="434"/>
      <c r="HS252" s="434"/>
      <c r="HT252" s="434"/>
      <c r="HU252" s="434"/>
      <c r="HV252" s="434"/>
      <c r="HW252" s="434"/>
      <c r="HX252" s="434"/>
      <c r="HY252" s="434"/>
      <c r="HZ252" s="434"/>
      <c r="IA252" s="434"/>
      <c r="IB252" s="434"/>
      <c r="IC252" s="434"/>
      <c r="ID252" s="434"/>
      <c r="IE252" s="434"/>
      <c r="IF252" s="434"/>
      <c r="IG252" s="434"/>
      <c r="IH252" s="434"/>
      <c r="II252" s="434"/>
      <c r="IJ252" s="434"/>
      <c r="IK252" s="434"/>
      <c r="IL252" s="434"/>
      <c r="IM252" s="434"/>
      <c r="IN252" s="434"/>
      <c r="IO252" s="434"/>
      <c r="IP252" s="434"/>
      <c r="IQ252" s="434"/>
      <c r="IR252" s="434"/>
      <c r="IS252" s="434"/>
      <c r="IT252" s="434"/>
      <c r="IU252" s="434"/>
      <c r="IV252" s="434"/>
      <c r="IW252" s="434"/>
      <c r="IX252" s="434"/>
      <c r="IY252" s="434"/>
      <c r="IZ252" s="434"/>
      <c r="JA252" s="434"/>
      <c r="JB252" s="434"/>
      <c r="JC252" s="434"/>
      <c r="JD252" s="434"/>
      <c r="JE252" s="434"/>
      <c r="JF252" s="434"/>
      <c r="JG252" s="434"/>
      <c r="JH252" s="434"/>
      <c r="JI252" s="434"/>
      <c r="JJ252" s="434"/>
      <c r="JK252" s="434"/>
      <c r="JL252" s="434"/>
      <c r="JM252" s="434"/>
      <c r="JN252" s="434"/>
    </row>
    <row r="253" spans="1:274" ht="12" customHeight="1" x14ac:dyDescent="0.2">
      <c r="A253" s="449"/>
      <c r="B253" s="985">
        <f>B231</f>
        <v>8</v>
      </c>
      <c r="C253" s="927" t="s">
        <v>1328</v>
      </c>
      <c r="D253" s="987" t="s">
        <v>1202</v>
      </c>
      <c r="E253" s="989">
        <v>2</v>
      </c>
      <c r="F253" s="458" t="str">
        <f>GA5</f>
        <v>HB.12201</v>
      </c>
      <c r="G253" s="430"/>
      <c r="H253" s="429"/>
      <c r="I253" s="429"/>
      <c r="J253" s="429"/>
      <c r="K253" s="429"/>
      <c r="L253" s="429"/>
      <c r="M253" s="429"/>
      <c r="N253" s="429"/>
      <c r="O253" s="429"/>
      <c r="P253" s="429"/>
      <c r="Q253" s="429"/>
      <c r="R253" s="429"/>
      <c r="S253" s="429"/>
      <c r="T253" s="429"/>
      <c r="U253" s="429"/>
      <c r="V253" s="429"/>
      <c r="W253" s="429"/>
      <c r="X253" s="429"/>
      <c r="Y253" s="429"/>
      <c r="Z253" s="429"/>
      <c r="AA253" s="429"/>
      <c r="AB253" s="429"/>
      <c r="AC253" s="429"/>
      <c r="AD253" s="429"/>
      <c r="AE253" s="429"/>
      <c r="AF253" s="429"/>
      <c r="AG253" s="429"/>
      <c r="AH253" s="429"/>
      <c r="AI253" s="429"/>
      <c r="AJ253" s="429"/>
      <c r="AK253" s="429"/>
      <c r="AL253" s="430"/>
      <c r="AM253" s="429"/>
      <c r="AN253" s="429"/>
      <c r="AO253" s="429"/>
      <c r="AP253" s="429"/>
      <c r="AQ253" s="429"/>
      <c r="AR253" s="429"/>
      <c r="AS253" s="429"/>
      <c r="AT253" s="429"/>
      <c r="AU253" s="429"/>
      <c r="AV253" s="429"/>
      <c r="AW253" s="429"/>
      <c r="AX253" s="429"/>
      <c r="AY253" s="429"/>
      <c r="AZ253" s="429"/>
      <c r="BA253" s="430"/>
      <c r="BB253" s="428"/>
      <c r="BC253" s="428"/>
      <c r="BD253" s="429"/>
      <c r="BE253" s="429"/>
      <c r="BF253" s="429"/>
      <c r="BG253" s="429"/>
      <c r="BH253" s="429"/>
      <c r="BI253" s="429"/>
      <c r="BJ253" s="429"/>
      <c r="BK253" s="429"/>
      <c r="BL253" s="429"/>
      <c r="BM253" s="429"/>
      <c r="BN253" s="429"/>
      <c r="BO253" s="429"/>
      <c r="BP253" s="429"/>
      <c r="BQ253" s="429"/>
      <c r="BR253" s="429"/>
      <c r="BS253" s="429"/>
      <c r="BT253" s="430"/>
      <c r="BU253" s="429"/>
      <c r="BV253" s="429"/>
      <c r="BW253" s="429"/>
      <c r="BX253" s="429"/>
      <c r="BY253" s="429"/>
      <c r="BZ253" s="429"/>
      <c r="CA253" s="429"/>
      <c r="CB253" s="429"/>
      <c r="CC253" s="429"/>
      <c r="CD253" s="429"/>
      <c r="CE253" s="429"/>
      <c r="CF253" s="429"/>
      <c r="CG253" s="429"/>
      <c r="CH253" s="429"/>
      <c r="CI253" s="428"/>
      <c r="CJ253" s="430"/>
      <c r="CK253" s="429"/>
      <c r="CL253" s="429"/>
      <c r="CM253" s="429"/>
      <c r="CN253" s="429"/>
      <c r="CO253" s="429"/>
      <c r="CP253" s="429"/>
      <c r="CQ253" s="429"/>
      <c r="CR253" s="429"/>
      <c r="CS253" s="429"/>
      <c r="CT253" s="429"/>
      <c r="CU253" s="429"/>
      <c r="CV253" s="429"/>
      <c r="CW253" s="429"/>
      <c r="CX253" s="429"/>
      <c r="CY253" s="429"/>
      <c r="CZ253" s="429"/>
      <c r="DA253" s="429"/>
      <c r="DB253" s="429"/>
      <c r="DC253" s="429"/>
      <c r="DD253" s="429"/>
      <c r="DE253" s="429"/>
      <c r="DF253" s="429"/>
      <c r="DG253" s="429"/>
      <c r="DH253" s="429"/>
      <c r="DI253" s="429"/>
      <c r="DJ253" s="429"/>
      <c r="DK253" s="429"/>
      <c r="DL253" s="429"/>
      <c r="DM253" s="429"/>
      <c r="DN253" s="429"/>
      <c r="DO253" s="430"/>
      <c r="DP253" s="428"/>
      <c r="DQ253" s="428"/>
      <c r="DR253" s="428"/>
      <c r="DS253" s="428"/>
      <c r="DT253" s="429"/>
      <c r="DU253" s="429"/>
      <c r="DV253" s="429"/>
      <c r="DW253" s="429"/>
      <c r="DX253" s="429"/>
      <c r="DY253" s="429"/>
      <c r="DZ253" s="429"/>
      <c r="EA253" s="429"/>
      <c r="EB253" s="429"/>
      <c r="EC253" s="429"/>
      <c r="ED253" s="429"/>
      <c r="EE253" s="429"/>
      <c r="EF253" s="429"/>
      <c r="EG253" s="429"/>
      <c r="EH253" s="429"/>
      <c r="EI253" s="429"/>
      <c r="EJ253" s="429"/>
      <c r="EK253" s="429"/>
      <c r="EL253" s="429"/>
      <c r="EM253" s="429"/>
      <c r="EN253" s="429"/>
      <c r="EO253" s="429"/>
      <c r="EP253" s="429"/>
      <c r="EQ253" s="429"/>
      <c r="ER253" s="429"/>
      <c r="ES253" s="429"/>
      <c r="ET253" s="429"/>
      <c r="EU253" s="429"/>
      <c r="EV253" s="429"/>
      <c r="EW253" s="429"/>
      <c r="EX253" s="429"/>
      <c r="EY253" s="429"/>
      <c r="EZ253" s="429"/>
      <c r="FA253" s="429"/>
      <c r="FB253" s="429"/>
      <c r="FC253" s="429"/>
      <c r="FD253" s="429"/>
      <c r="FE253" s="429"/>
      <c r="FF253" s="429"/>
      <c r="FG253" s="429"/>
      <c r="FH253" s="429"/>
      <c r="FI253" s="429"/>
      <c r="FJ253" s="429"/>
      <c r="FK253" s="429"/>
      <c r="FL253" s="429"/>
      <c r="FM253" s="429"/>
      <c r="FN253" s="429"/>
      <c r="FO253" s="429"/>
      <c r="FP253" s="429"/>
      <c r="FQ253" s="429"/>
      <c r="FR253" s="429"/>
      <c r="FS253" s="429"/>
      <c r="FT253" s="429"/>
      <c r="FU253" s="429"/>
      <c r="FV253" s="429"/>
      <c r="FW253" s="429"/>
      <c r="FX253" s="429"/>
      <c r="FY253" s="429"/>
      <c r="FZ253" s="429"/>
      <c r="GA253" s="975">
        <v>1</v>
      </c>
      <c r="GB253" s="916"/>
      <c r="GC253" s="916"/>
      <c r="GD253" s="916"/>
      <c r="GE253" s="916"/>
      <c r="GF253" s="916"/>
      <c r="GG253" s="916"/>
      <c r="GH253" s="916"/>
      <c r="GI253" s="916"/>
      <c r="GJ253" s="916"/>
      <c r="GK253" s="916"/>
      <c r="GL253" s="916"/>
      <c r="GM253" s="916"/>
      <c r="GN253" s="916"/>
      <c r="GO253" s="916"/>
      <c r="GP253" s="916"/>
      <c r="GQ253" s="916"/>
      <c r="GR253" s="916"/>
      <c r="GS253" s="916"/>
      <c r="GT253" s="981">
        <v>1</v>
      </c>
      <c r="GU253" s="972"/>
      <c r="GV253" s="972"/>
      <c r="GW253" s="972"/>
      <c r="GX253" s="916"/>
      <c r="GY253" s="916"/>
      <c r="GZ253" s="916"/>
      <c r="HA253" s="916"/>
      <c r="HB253" s="916"/>
      <c r="HC253" s="916"/>
      <c r="HD253" s="916"/>
      <c r="HE253" s="916"/>
      <c r="HF253" s="916"/>
      <c r="HG253" s="916"/>
      <c r="HH253" s="916"/>
      <c r="HI253" s="438"/>
      <c r="HJ253" s="434"/>
      <c r="HK253" s="434"/>
      <c r="HL253" s="434"/>
      <c r="HM253" s="434"/>
      <c r="HN253" s="434"/>
      <c r="HO253" s="434"/>
      <c r="HP253" s="434"/>
      <c r="HQ253" s="434"/>
      <c r="HR253" s="434"/>
      <c r="HS253" s="434"/>
      <c r="HT253" s="434"/>
      <c r="HU253" s="434"/>
      <c r="HV253" s="434"/>
      <c r="HW253" s="434"/>
      <c r="HX253" s="434"/>
      <c r="HY253" s="434"/>
      <c r="HZ253" s="434"/>
      <c r="IA253" s="434"/>
      <c r="IB253" s="434"/>
      <c r="IC253" s="434"/>
      <c r="ID253" s="434"/>
      <c r="IE253" s="434"/>
      <c r="IF253" s="434"/>
      <c r="IG253" s="434"/>
      <c r="IH253" s="434"/>
      <c r="II253" s="434"/>
      <c r="IJ253" s="434"/>
      <c r="IK253" s="434"/>
      <c r="IL253" s="434"/>
      <c r="IM253" s="434"/>
      <c r="IN253" s="434"/>
      <c r="IO253" s="434"/>
      <c r="IP253" s="434"/>
      <c r="IQ253" s="434"/>
      <c r="IR253" s="434"/>
      <c r="IS253" s="434"/>
      <c r="IT253" s="434"/>
      <c r="IU253" s="434"/>
      <c r="IV253" s="434"/>
      <c r="IW253" s="434"/>
      <c r="IX253" s="434"/>
      <c r="IY253" s="434"/>
      <c r="IZ253" s="434"/>
      <c r="JA253" s="434"/>
      <c r="JB253" s="434"/>
      <c r="JC253" s="434"/>
      <c r="JD253" s="434"/>
      <c r="JE253" s="434"/>
      <c r="JF253" s="434"/>
      <c r="JG253" s="434"/>
      <c r="JH253" s="434"/>
      <c r="JI253" s="434"/>
      <c r="JJ253" s="434"/>
      <c r="JK253" s="434"/>
      <c r="JL253" s="434"/>
      <c r="JM253" s="434"/>
      <c r="JN253" s="434"/>
    </row>
    <row r="254" spans="1:274" ht="12" customHeight="1" x14ac:dyDescent="0.2">
      <c r="A254" s="449"/>
      <c r="B254" s="986"/>
      <c r="C254" s="929"/>
      <c r="D254" s="988"/>
      <c r="E254" s="990"/>
      <c r="F254" s="458" t="str">
        <f>GT5</f>
        <v>SB.12230</v>
      </c>
      <c r="G254" s="430"/>
      <c r="H254" s="429"/>
      <c r="I254" s="429"/>
      <c r="J254" s="429"/>
      <c r="K254" s="429"/>
      <c r="L254" s="429"/>
      <c r="M254" s="429"/>
      <c r="N254" s="429"/>
      <c r="O254" s="429"/>
      <c r="P254" s="429"/>
      <c r="Q254" s="429"/>
      <c r="R254" s="429"/>
      <c r="S254" s="429"/>
      <c r="T254" s="429"/>
      <c r="U254" s="429"/>
      <c r="V254" s="429"/>
      <c r="W254" s="429"/>
      <c r="X254" s="429"/>
      <c r="Y254" s="429"/>
      <c r="Z254" s="429"/>
      <c r="AA254" s="429"/>
      <c r="AB254" s="429"/>
      <c r="AC254" s="429"/>
      <c r="AD254" s="429"/>
      <c r="AE254" s="429"/>
      <c r="AF254" s="429"/>
      <c r="AG254" s="429"/>
      <c r="AH254" s="429"/>
      <c r="AI254" s="429"/>
      <c r="AJ254" s="429"/>
      <c r="AK254" s="429"/>
      <c r="AL254" s="430"/>
      <c r="AM254" s="429"/>
      <c r="AN254" s="429"/>
      <c r="AO254" s="429"/>
      <c r="AP254" s="429"/>
      <c r="AQ254" s="429"/>
      <c r="AR254" s="429"/>
      <c r="AS254" s="429"/>
      <c r="AT254" s="429"/>
      <c r="AU254" s="429"/>
      <c r="AV254" s="429"/>
      <c r="AW254" s="429"/>
      <c r="AX254" s="429"/>
      <c r="AY254" s="429"/>
      <c r="AZ254" s="429"/>
      <c r="BA254" s="430"/>
      <c r="BB254" s="428"/>
      <c r="BC254" s="428"/>
      <c r="BD254" s="429"/>
      <c r="BE254" s="429"/>
      <c r="BF254" s="429"/>
      <c r="BG254" s="429"/>
      <c r="BH254" s="429"/>
      <c r="BI254" s="429"/>
      <c r="BJ254" s="429"/>
      <c r="BK254" s="429"/>
      <c r="BL254" s="429"/>
      <c r="BM254" s="429"/>
      <c r="BN254" s="429"/>
      <c r="BO254" s="429"/>
      <c r="BP254" s="429"/>
      <c r="BQ254" s="429"/>
      <c r="BR254" s="429"/>
      <c r="BS254" s="429"/>
      <c r="BT254" s="430"/>
      <c r="BU254" s="429"/>
      <c r="BV254" s="429"/>
      <c r="BW254" s="429"/>
      <c r="BX254" s="429"/>
      <c r="BY254" s="429"/>
      <c r="BZ254" s="429"/>
      <c r="CA254" s="429"/>
      <c r="CB254" s="429"/>
      <c r="CC254" s="429"/>
      <c r="CD254" s="429"/>
      <c r="CE254" s="429"/>
      <c r="CF254" s="429"/>
      <c r="CG254" s="429"/>
      <c r="CH254" s="429"/>
      <c r="CI254" s="428"/>
      <c r="CJ254" s="430"/>
      <c r="CK254" s="429"/>
      <c r="CL254" s="429"/>
      <c r="CM254" s="429"/>
      <c r="CN254" s="429"/>
      <c r="CO254" s="429"/>
      <c r="CP254" s="429"/>
      <c r="CQ254" s="429"/>
      <c r="CR254" s="429"/>
      <c r="CS254" s="429"/>
      <c r="CT254" s="429"/>
      <c r="CU254" s="429"/>
      <c r="CV254" s="429"/>
      <c r="CW254" s="429"/>
      <c r="CX254" s="429"/>
      <c r="CY254" s="429"/>
      <c r="CZ254" s="429"/>
      <c r="DA254" s="429"/>
      <c r="DB254" s="429"/>
      <c r="DC254" s="429"/>
      <c r="DD254" s="429"/>
      <c r="DE254" s="429"/>
      <c r="DF254" s="429"/>
      <c r="DG254" s="429"/>
      <c r="DH254" s="429"/>
      <c r="DI254" s="429"/>
      <c r="DJ254" s="429"/>
      <c r="DK254" s="429"/>
      <c r="DL254" s="429"/>
      <c r="DM254" s="429"/>
      <c r="DN254" s="429"/>
      <c r="DO254" s="430"/>
      <c r="DP254" s="428"/>
      <c r="DQ254" s="428"/>
      <c r="DR254" s="428"/>
      <c r="DS254" s="428"/>
      <c r="DT254" s="429"/>
      <c r="DU254" s="429"/>
      <c r="DV254" s="429"/>
      <c r="DW254" s="429"/>
      <c r="DX254" s="429"/>
      <c r="DY254" s="429"/>
      <c r="DZ254" s="429"/>
      <c r="EA254" s="429"/>
      <c r="EB254" s="429"/>
      <c r="EC254" s="429"/>
      <c r="ED254" s="429"/>
      <c r="EE254" s="429"/>
      <c r="EF254" s="429"/>
      <c r="EG254" s="429"/>
      <c r="EH254" s="429"/>
      <c r="EI254" s="429"/>
      <c r="EJ254" s="429"/>
      <c r="EK254" s="429"/>
      <c r="EL254" s="429"/>
      <c r="EM254" s="429"/>
      <c r="EN254" s="429"/>
      <c r="EO254" s="429"/>
      <c r="EP254" s="429"/>
      <c r="EQ254" s="429"/>
      <c r="ER254" s="429"/>
      <c r="ES254" s="429"/>
      <c r="ET254" s="429"/>
      <c r="EU254" s="429"/>
      <c r="EV254" s="429"/>
      <c r="EW254" s="429"/>
      <c r="EX254" s="429"/>
      <c r="EY254" s="429"/>
      <c r="EZ254" s="429"/>
      <c r="FA254" s="429"/>
      <c r="FB254" s="429"/>
      <c r="FC254" s="429"/>
      <c r="FD254" s="429"/>
      <c r="FE254" s="429"/>
      <c r="FF254" s="429"/>
      <c r="FG254" s="429"/>
      <c r="FH254" s="429"/>
      <c r="FI254" s="429"/>
      <c r="FJ254" s="429"/>
      <c r="FK254" s="429"/>
      <c r="FL254" s="429"/>
      <c r="FM254" s="429"/>
      <c r="FN254" s="429"/>
      <c r="FO254" s="429"/>
      <c r="FP254" s="429"/>
      <c r="FQ254" s="429"/>
      <c r="FR254" s="429"/>
      <c r="FS254" s="429"/>
      <c r="FT254" s="429"/>
      <c r="FU254" s="429"/>
      <c r="FV254" s="429"/>
      <c r="FW254" s="429"/>
      <c r="FX254" s="429"/>
      <c r="FY254" s="429"/>
      <c r="FZ254" s="429"/>
      <c r="GA254" s="976"/>
      <c r="GB254" s="917"/>
      <c r="GC254" s="917"/>
      <c r="GD254" s="917"/>
      <c r="GE254" s="917"/>
      <c r="GF254" s="917"/>
      <c r="GG254" s="917"/>
      <c r="GH254" s="917"/>
      <c r="GI254" s="917"/>
      <c r="GJ254" s="917"/>
      <c r="GK254" s="917"/>
      <c r="GL254" s="917"/>
      <c r="GM254" s="917"/>
      <c r="GN254" s="917"/>
      <c r="GO254" s="917"/>
      <c r="GP254" s="917"/>
      <c r="GQ254" s="917"/>
      <c r="GR254" s="917"/>
      <c r="GS254" s="917"/>
      <c r="GT254" s="982"/>
      <c r="GU254" s="972"/>
      <c r="GV254" s="972"/>
      <c r="GW254" s="972"/>
      <c r="GX254" s="917"/>
      <c r="GY254" s="917"/>
      <c r="GZ254" s="917"/>
      <c r="HA254" s="917"/>
      <c r="HB254" s="917"/>
      <c r="HC254" s="917"/>
      <c r="HD254" s="917"/>
      <c r="HE254" s="917"/>
      <c r="HF254" s="917"/>
      <c r="HG254" s="917"/>
      <c r="HH254" s="917"/>
      <c r="HI254" s="439"/>
      <c r="HJ254" s="434"/>
      <c r="HK254" s="434"/>
      <c r="HL254" s="434"/>
      <c r="HM254" s="434"/>
      <c r="HN254" s="434"/>
      <c r="HO254" s="434"/>
      <c r="HP254" s="434"/>
      <c r="HQ254" s="434"/>
      <c r="HR254" s="434"/>
      <c r="HS254" s="434"/>
      <c r="HT254" s="434"/>
      <c r="HU254" s="434"/>
      <c r="HV254" s="434"/>
      <c r="HW254" s="434"/>
      <c r="HX254" s="434"/>
      <c r="HY254" s="434"/>
      <c r="HZ254" s="434"/>
      <c r="IA254" s="434"/>
      <c r="IB254" s="434"/>
      <c r="IC254" s="434"/>
      <c r="ID254" s="434"/>
      <c r="IE254" s="434"/>
      <c r="IF254" s="434"/>
      <c r="IG254" s="434"/>
      <c r="IH254" s="434"/>
      <c r="II254" s="434"/>
      <c r="IJ254" s="434"/>
      <c r="IK254" s="434"/>
      <c r="IL254" s="434"/>
      <c r="IM254" s="434"/>
      <c r="IN254" s="434"/>
      <c r="IO254" s="434"/>
      <c r="IP254" s="434"/>
      <c r="IQ254" s="434"/>
      <c r="IR254" s="434"/>
      <c r="IS254" s="434"/>
      <c r="IT254" s="434"/>
      <c r="IU254" s="434"/>
      <c r="IV254" s="434"/>
      <c r="IW254" s="434"/>
      <c r="IX254" s="434"/>
      <c r="IY254" s="434"/>
      <c r="IZ254" s="434"/>
      <c r="JA254" s="434"/>
      <c r="JB254" s="434"/>
      <c r="JC254" s="434"/>
      <c r="JD254" s="434"/>
      <c r="JE254" s="434"/>
      <c r="JF254" s="434"/>
      <c r="JG254" s="434"/>
      <c r="JH254" s="434"/>
      <c r="JI254" s="434"/>
      <c r="JJ254" s="434"/>
      <c r="JK254" s="434"/>
      <c r="JL254" s="434"/>
      <c r="JM254" s="434"/>
      <c r="JN254" s="434"/>
    </row>
    <row r="255" spans="1:274" ht="12" customHeight="1" x14ac:dyDescent="0.2">
      <c r="A255" s="449"/>
      <c r="B255" s="985">
        <f>B233</f>
        <v>9</v>
      </c>
      <c r="C255" s="927" t="s">
        <v>1329</v>
      </c>
      <c r="D255" s="987" t="s">
        <v>1199</v>
      </c>
      <c r="E255" s="989">
        <v>2</v>
      </c>
      <c r="F255" s="458" t="str">
        <f>GC5</f>
        <v>FR.12210</v>
      </c>
      <c r="G255" s="430"/>
      <c r="H255" s="429"/>
      <c r="I255" s="429"/>
      <c r="J255" s="429"/>
      <c r="K255" s="429"/>
      <c r="L255" s="429"/>
      <c r="M255" s="429"/>
      <c r="N255" s="429"/>
      <c r="O255" s="429"/>
      <c r="P255" s="429"/>
      <c r="Q255" s="429"/>
      <c r="R255" s="429"/>
      <c r="S255" s="429"/>
      <c r="T255" s="429"/>
      <c r="U255" s="429"/>
      <c r="V255" s="429"/>
      <c r="W255" s="429"/>
      <c r="X255" s="429"/>
      <c r="Y255" s="429"/>
      <c r="Z255" s="429"/>
      <c r="AA255" s="429"/>
      <c r="AB255" s="429"/>
      <c r="AC255" s="429"/>
      <c r="AD255" s="429"/>
      <c r="AE255" s="429"/>
      <c r="AF255" s="429"/>
      <c r="AG255" s="429"/>
      <c r="AH255" s="429"/>
      <c r="AI255" s="429"/>
      <c r="AJ255" s="429"/>
      <c r="AK255" s="429"/>
      <c r="AL255" s="430"/>
      <c r="AM255" s="429"/>
      <c r="AN255" s="429"/>
      <c r="AO255" s="429"/>
      <c r="AP255" s="429"/>
      <c r="AQ255" s="429"/>
      <c r="AR255" s="429"/>
      <c r="AS255" s="429"/>
      <c r="AT255" s="429"/>
      <c r="AU255" s="429"/>
      <c r="AV255" s="429"/>
      <c r="AW255" s="429"/>
      <c r="AX255" s="429"/>
      <c r="AY255" s="429"/>
      <c r="AZ255" s="429"/>
      <c r="BA255" s="430"/>
      <c r="BB255" s="428"/>
      <c r="BC255" s="428"/>
      <c r="BD255" s="429"/>
      <c r="BE255" s="429"/>
      <c r="BF255" s="429"/>
      <c r="BG255" s="429"/>
      <c r="BH255" s="429"/>
      <c r="BI255" s="429"/>
      <c r="BJ255" s="429"/>
      <c r="BK255" s="429"/>
      <c r="BL255" s="429"/>
      <c r="BM255" s="429"/>
      <c r="BN255" s="429"/>
      <c r="BO255" s="429"/>
      <c r="BP255" s="429"/>
      <c r="BQ255" s="429"/>
      <c r="BR255" s="429"/>
      <c r="BS255" s="429"/>
      <c r="BT255" s="430"/>
      <c r="BU255" s="429"/>
      <c r="BV255" s="429"/>
      <c r="BW255" s="429"/>
      <c r="BX255" s="429"/>
      <c r="BY255" s="429"/>
      <c r="BZ255" s="429"/>
      <c r="CA255" s="429"/>
      <c r="CB255" s="429"/>
      <c r="CC255" s="429"/>
      <c r="CD255" s="429"/>
      <c r="CE255" s="429"/>
      <c r="CF255" s="429"/>
      <c r="CG255" s="429"/>
      <c r="CH255" s="429"/>
      <c r="CI255" s="428"/>
      <c r="CJ255" s="430"/>
      <c r="CK255" s="429"/>
      <c r="CL255" s="429"/>
      <c r="CM255" s="429"/>
      <c r="CN255" s="429"/>
      <c r="CO255" s="429"/>
      <c r="CP255" s="429"/>
      <c r="CQ255" s="429"/>
      <c r="CR255" s="429"/>
      <c r="CS255" s="429"/>
      <c r="CT255" s="429"/>
      <c r="CU255" s="429"/>
      <c r="CV255" s="429"/>
      <c r="CW255" s="429"/>
      <c r="CX255" s="429"/>
      <c r="CY255" s="429"/>
      <c r="CZ255" s="429"/>
      <c r="DA255" s="429"/>
      <c r="DB255" s="429"/>
      <c r="DC255" s="429"/>
      <c r="DD255" s="429"/>
      <c r="DE255" s="429"/>
      <c r="DF255" s="429"/>
      <c r="DG255" s="429"/>
      <c r="DH255" s="429"/>
      <c r="DI255" s="429"/>
      <c r="DJ255" s="429"/>
      <c r="DK255" s="429"/>
      <c r="DL255" s="429"/>
      <c r="DM255" s="429"/>
      <c r="DN255" s="429"/>
      <c r="DO255" s="430"/>
      <c r="DP255" s="428"/>
      <c r="DQ255" s="428"/>
      <c r="DR255" s="428"/>
      <c r="DS255" s="428"/>
      <c r="DT255" s="429"/>
      <c r="DU255" s="429"/>
      <c r="DV255" s="429"/>
      <c r="DW255" s="429"/>
      <c r="DX255" s="429"/>
      <c r="DY255" s="429"/>
      <c r="DZ255" s="429"/>
      <c r="EA255" s="429"/>
      <c r="EB255" s="429"/>
      <c r="EC255" s="429"/>
      <c r="ED255" s="429"/>
      <c r="EE255" s="429"/>
      <c r="EF255" s="429"/>
      <c r="EG255" s="429"/>
      <c r="EH255" s="429"/>
      <c r="EI255" s="429"/>
      <c r="EJ255" s="429"/>
      <c r="EK255" s="429"/>
      <c r="EL255" s="429"/>
      <c r="EM255" s="429"/>
      <c r="EN255" s="429"/>
      <c r="EO255" s="429"/>
      <c r="EP255" s="429"/>
      <c r="EQ255" s="429"/>
      <c r="ER255" s="429"/>
      <c r="ES255" s="429"/>
      <c r="ET255" s="429"/>
      <c r="EU255" s="429"/>
      <c r="EV255" s="429"/>
      <c r="EW255" s="429"/>
      <c r="EX255" s="429"/>
      <c r="EY255" s="429"/>
      <c r="EZ255" s="429"/>
      <c r="FA255" s="429"/>
      <c r="FB255" s="429"/>
      <c r="FC255" s="429"/>
      <c r="FD255" s="429"/>
      <c r="FE255" s="429"/>
      <c r="FF255" s="429"/>
      <c r="FG255" s="429"/>
      <c r="FH255" s="429"/>
      <c r="FI255" s="429"/>
      <c r="FJ255" s="429"/>
      <c r="FK255" s="429"/>
      <c r="FL255" s="429"/>
      <c r="FM255" s="429"/>
      <c r="FN255" s="429"/>
      <c r="FO255" s="429"/>
      <c r="FP255" s="429"/>
      <c r="FQ255" s="429"/>
      <c r="FR255" s="429"/>
      <c r="FS255" s="429"/>
      <c r="FT255" s="429"/>
      <c r="FU255" s="429"/>
      <c r="FV255" s="429"/>
      <c r="FW255" s="429"/>
      <c r="FX255" s="429"/>
      <c r="FY255" s="429"/>
      <c r="FZ255" s="429"/>
      <c r="GA255" s="916"/>
      <c r="GB255" s="916"/>
      <c r="GC255" s="975">
        <v>1</v>
      </c>
      <c r="GD255" s="916"/>
      <c r="GE255" s="916"/>
      <c r="GF255" s="916"/>
      <c r="GG255" s="916"/>
      <c r="GH255" s="916"/>
      <c r="GI255" s="916"/>
      <c r="GJ255" s="916"/>
      <c r="GK255" s="916"/>
      <c r="GL255" s="916"/>
      <c r="GM255" s="916"/>
      <c r="GN255" s="916"/>
      <c r="GO255" s="916"/>
      <c r="GP255" s="916"/>
      <c r="GQ255" s="916"/>
      <c r="GR255" s="916"/>
      <c r="GS255" s="916"/>
      <c r="GT255" s="981">
        <v>1</v>
      </c>
      <c r="GU255" s="972"/>
      <c r="GV255" s="972"/>
      <c r="GW255" s="972"/>
      <c r="GX255" s="916"/>
      <c r="GY255" s="916"/>
      <c r="GZ255" s="916"/>
      <c r="HA255" s="916"/>
      <c r="HB255" s="916"/>
      <c r="HC255" s="916"/>
      <c r="HD255" s="916"/>
      <c r="HE255" s="916"/>
      <c r="HF255" s="916"/>
      <c r="HG255" s="916"/>
      <c r="HH255" s="916"/>
      <c r="HI255" s="438"/>
      <c r="HJ255" s="434"/>
      <c r="HK255" s="434"/>
      <c r="HL255" s="434"/>
      <c r="HM255" s="434"/>
      <c r="HN255" s="434"/>
      <c r="HO255" s="434"/>
      <c r="HP255" s="434"/>
      <c r="HQ255" s="434"/>
      <c r="HR255" s="434"/>
      <c r="HS255" s="434"/>
      <c r="HT255" s="434"/>
      <c r="HU255" s="434"/>
      <c r="HV255" s="434"/>
      <c r="HW255" s="434"/>
      <c r="HX255" s="434"/>
      <c r="HY255" s="434"/>
      <c r="HZ255" s="434"/>
      <c r="IA255" s="434"/>
      <c r="IB255" s="434"/>
      <c r="IC255" s="434"/>
      <c r="ID255" s="434"/>
      <c r="IE255" s="434"/>
      <c r="IF255" s="434"/>
      <c r="IG255" s="434"/>
      <c r="IH255" s="434"/>
      <c r="II255" s="434"/>
      <c r="IJ255" s="434"/>
      <c r="IK255" s="434"/>
      <c r="IL255" s="434"/>
      <c r="IM255" s="434"/>
      <c r="IN255" s="434"/>
      <c r="IO255" s="434"/>
      <c r="IP255" s="434"/>
      <c r="IQ255" s="434"/>
      <c r="IR255" s="434"/>
      <c r="IS255" s="434"/>
      <c r="IT255" s="434"/>
      <c r="IU255" s="434"/>
      <c r="IV255" s="434"/>
      <c r="IW255" s="434"/>
      <c r="IX255" s="434"/>
      <c r="IY255" s="434"/>
      <c r="IZ255" s="434"/>
      <c r="JA255" s="434"/>
      <c r="JB255" s="434"/>
      <c r="JC255" s="434"/>
      <c r="JD255" s="434"/>
      <c r="JE255" s="434"/>
      <c r="JF255" s="434"/>
      <c r="JG255" s="434"/>
      <c r="JH255" s="434"/>
      <c r="JI255" s="434"/>
      <c r="JJ255" s="434"/>
      <c r="JK255" s="434"/>
      <c r="JL255" s="434"/>
      <c r="JM255" s="434"/>
      <c r="JN255" s="434"/>
    </row>
    <row r="256" spans="1:274" ht="12" customHeight="1" x14ac:dyDescent="0.2">
      <c r="A256" s="449"/>
      <c r="B256" s="986"/>
      <c r="C256" s="929"/>
      <c r="D256" s="988"/>
      <c r="E256" s="990"/>
      <c r="F256" s="458" t="str">
        <f>GT5</f>
        <v>SB.12230</v>
      </c>
      <c r="G256" s="430"/>
      <c r="H256" s="429"/>
      <c r="I256" s="429"/>
      <c r="J256" s="429"/>
      <c r="K256" s="429"/>
      <c r="L256" s="429"/>
      <c r="M256" s="429"/>
      <c r="N256" s="429"/>
      <c r="O256" s="429"/>
      <c r="P256" s="429"/>
      <c r="Q256" s="429"/>
      <c r="R256" s="429"/>
      <c r="S256" s="429"/>
      <c r="T256" s="429"/>
      <c r="U256" s="429"/>
      <c r="V256" s="429"/>
      <c r="W256" s="429"/>
      <c r="X256" s="429"/>
      <c r="Y256" s="429"/>
      <c r="Z256" s="429"/>
      <c r="AA256" s="429"/>
      <c r="AB256" s="429"/>
      <c r="AC256" s="429"/>
      <c r="AD256" s="429"/>
      <c r="AE256" s="429"/>
      <c r="AF256" s="429"/>
      <c r="AG256" s="429"/>
      <c r="AH256" s="429"/>
      <c r="AI256" s="429"/>
      <c r="AJ256" s="429"/>
      <c r="AK256" s="429"/>
      <c r="AL256" s="430"/>
      <c r="AM256" s="429"/>
      <c r="AN256" s="429"/>
      <c r="AO256" s="429"/>
      <c r="AP256" s="429"/>
      <c r="AQ256" s="429"/>
      <c r="AR256" s="429"/>
      <c r="AS256" s="429"/>
      <c r="AT256" s="429"/>
      <c r="AU256" s="429"/>
      <c r="AV256" s="429"/>
      <c r="AW256" s="429"/>
      <c r="AX256" s="429"/>
      <c r="AY256" s="429"/>
      <c r="AZ256" s="429"/>
      <c r="BA256" s="430"/>
      <c r="BB256" s="428"/>
      <c r="BC256" s="428"/>
      <c r="BD256" s="429"/>
      <c r="BE256" s="429"/>
      <c r="BF256" s="429"/>
      <c r="BG256" s="429"/>
      <c r="BH256" s="429"/>
      <c r="BI256" s="429"/>
      <c r="BJ256" s="429"/>
      <c r="BK256" s="429"/>
      <c r="BL256" s="429"/>
      <c r="BM256" s="429"/>
      <c r="BN256" s="429"/>
      <c r="BO256" s="429"/>
      <c r="BP256" s="429"/>
      <c r="BQ256" s="429"/>
      <c r="BR256" s="429"/>
      <c r="BS256" s="429"/>
      <c r="BT256" s="430"/>
      <c r="BU256" s="429"/>
      <c r="BV256" s="429"/>
      <c r="BW256" s="429"/>
      <c r="BX256" s="429"/>
      <c r="BY256" s="429"/>
      <c r="BZ256" s="429"/>
      <c r="CA256" s="429"/>
      <c r="CB256" s="429"/>
      <c r="CC256" s="429"/>
      <c r="CD256" s="429"/>
      <c r="CE256" s="429"/>
      <c r="CF256" s="429"/>
      <c r="CG256" s="429"/>
      <c r="CH256" s="429"/>
      <c r="CI256" s="428"/>
      <c r="CJ256" s="430"/>
      <c r="CK256" s="429"/>
      <c r="CL256" s="429"/>
      <c r="CM256" s="429"/>
      <c r="CN256" s="429"/>
      <c r="CO256" s="429"/>
      <c r="CP256" s="429"/>
      <c r="CQ256" s="429"/>
      <c r="CR256" s="429"/>
      <c r="CS256" s="429"/>
      <c r="CT256" s="429"/>
      <c r="CU256" s="429"/>
      <c r="CV256" s="429"/>
      <c r="CW256" s="429"/>
      <c r="CX256" s="429"/>
      <c r="CY256" s="429"/>
      <c r="CZ256" s="429"/>
      <c r="DA256" s="429"/>
      <c r="DB256" s="429"/>
      <c r="DC256" s="429"/>
      <c r="DD256" s="429"/>
      <c r="DE256" s="429"/>
      <c r="DF256" s="429"/>
      <c r="DG256" s="429"/>
      <c r="DH256" s="429"/>
      <c r="DI256" s="429"/>
      <c r="DJ256" s="429"/>
      <c r="DK256" s="429"/>
      <c r="DL256" s="429"/>
      <c r="DM256" s="429"/>
      <c r="DN256" s="429"/>
      <c r="DO256" s="430"/>
      <c r="DP256" s="428"/>
      <c r="DQ256" s="428"/>
      <c r="DR256" s="428"/>
      <c r="DS256" s="428"/>
      <c r="DT256" s="429"/>
      <c r="DU256" s="429"/>
      <c r="DV256" s="429"/>
      <c r="DW256" s="429"/>
      <c r="DX256" s="429"/>
      <c r="DY256" s="429"/>
      <c r="DZ256" s="429"/>
      <c r="EA256" s="429"/>
      <c r="EB256" s="429"/>
      <c r="EC256" s="429"/>
      <c r="ED256" s="429"/>
      <c r="EE256" s="429"/>
      <c r="EF256" s="429"/>
      <c r="EG256" s="429"/>
      <c r="EH256" s="429"/>
      <c r="EI256" s="429"/>
      <c r="EJ256" s="429"/>
      <c r="EK256" s="429"/>
      <c r="EL256" s="429"/>
      <c r="EM256" s="429"/>
      <c r="EN256" s="429"/>
      <c r="EO256" s="429"/>
      <c r="EP256" s="429"/>
      <c r="EQ256" s="429"/>
      <c r="ER256" s="429"/>
      <c r="ES256" s="429"/>
      <c r="ET256" s="429"/>
      <c r="EU256" s="429"/>
      <c r="EV256" s="429"/>
      <c r="EW256" s="429"/>
      <c r="EX256" s="429"/>
      <c r="EY256" s="429"/>
      <c r="EZ256" s="429"/>
      <c r="FA256" s="429"/>
      <c r="FB256" s="429"/>
      <c r="FC256" s="429"/>
      <c r="FD256" s="429"/>
      <c r="FE256" s="429"/>
      <c r="FF256" s="429"/>
      <c r="FG256" s="429"/>
      <c r="FH256" s="429"/>
      <c r="FI256" s="429"/>
      <c r="FJ256" s="429"/>
      <c r="FK256" s="429"/>
      <c r="FL256" s="429"/>
      <c r="FM256" s="429"/>
      <c r="FN256" s="429"/>
      <c r="FO256" s="429"/>
      <c r="FP256" s="429"/>
      <c r="FQ256" s="429"/>
      <c r="FR256" s="429"/>
      <c r="FS256" s="429"/>
      <c r="FT256" s="429"/>
      <c r="FU256" s="429"/>
      <c r="FV256" s="429"/>
      <c r="FW256" s="429"/>
      <c r="FX256" s="429"/>
      <c r="FY256" s="429"/>
      <c r="FZ256" s="429"/>
      <c r="GA256" s="917"/>
      <c r="GB256" s="917"/>
      <c r="GC256" s="976"/>
      <c r="GD256" s="917"/>
      <c r="GE256" s="917"/>
      <c r="GF256" s="917"/>
      <c r="GG256" s="917"/>
      <c r="GH256" s="917"/>
      <c r="GI256" s="917"/>
      <c r="GJ256" s="917"/>
      <c r="GK256" s="917"/>
      <c r="GL256" s="917"/>
      <c r="GM256" s="917"/>
      <c r="GN256" s="917"/>
      <c r="GO256" s="917"/>
      <c r="GP256" s="917"/>
      <c r="GQ256" s="917"/>
      <c r="GR256" s="917"/>
      <c r="GS256" s="917"/>
      <c r="GT256" s="982"/>
      <c r="GU256" s="972"/>
      <c r="GV256" s="972"/>
      <c r="GW256" s="972"/>
      <c r="GX256" s="917"/>
      <c r="GY256" s="917"/>
      <c r="GZ256" s="917"/>
      <c r="HA256" s="917"/>
      <c r="HB256" s="917"/>
      <c r="HC256" s="917"/>
      <c r="HD256" s="917"/>
      <c r="HE256" s="917"/>
      <c r="HF256" s="917"/>
      <c r="HG256" s="917"/>
      <c r="HH256" s="917"/>
      <c r="HI256" s="439"/>
      <c r="HJ256" s="434"/>
      <c r="HK256" s="434"/>
      <c r="HL256" s="434"/>
      <c r="HM256" s="434"/>
      <c r="HN256" s="434"/>
      <c r="HO256" s="434"/>
      <c r="HP256" s="434"/>
      <c r="HQ256" s="434"/>
      <c r="HR256" s="434"/>
      <c r="HS256" s="434"/>
      <c r="HT256" s="434"/>
      <c r="HU256" s="434"/>
      <c r="HV256" s="434"/>
      <c r="HW256" s="434"/>
      <c r="HX256" s="434"/>
      <c r="HY256" s="434"/>
      <c r="HZ256" s="434"/>
      <c r="IA256" s="434"/>
      <c r="IB256" s="434"/>
      <c r="IC256" s="434"/>
      <c r="ID256" s="434"/>
      <c r="IE256" s="434"/>
      <c r="IF256" s="434"/>
      <c r="IG256" s="434"/>
      <c r="IH256" s="434"/>
      <c r="II256" s="434"/>
      <c r="IJ256" s="434"/>
      <c r="IK256" s="434"/>
      <c r="IL256" s="434"/>
      <c r="IM256" s="434"/>
      <c r="IN256" s="434"/>
      <c r="IO256" s="434"/>
      <c r="IP256" s="434"/>
      <c r="IQ256" s="434"/>
      <c r="IR256" s="434"/>
      <c r="IS256" s="434"/>
      <c r="IT256" s="434"/>
      <c r="IU256" s="434"/>
      <c r="IV256" s="434"/>
      <c r="IW256" s="434"/>
      <c r="IX256" s="434"/>
      <c r="IY256" s="434"/>
      <c r="IZ256" s="434"/>
      <c r="JA256" s="434"/>
      <c r="JB256" s="434"/>
      <c r="JC256" s="434"/>
      <c r="JD256" s="434"/>
      <c r="JE256" s="434"/>
      <c r="JF256" s="434"/>
      <c r="JG256" s="434"/>
      <c r="JH256" s="434"/>
      <c r="JI256" s="434"/>
      <c r="JJ256" s="434"/>
      <c r="JK256" s="434"/>
      <c r="JL256" s="434"/>
      <c r="JM256" s="434"/>
      <c r="JN256" s="434"/>
    </row>
    <row r="257" spans="1:274" ht="12" customHeight="1" x14ac:dyDescent="0.2">
      <c r="A257" s="449"/>
      <c r="B257" s="985">
        <f>B235</f>
        <v>10</v>
      </c>
      <c r="C257" s="927" t="s">
        <v>1330</v>
      </c>
      <c r="D257" s="987" t="s">
        <v>1211</v>
      </c>
      <c r="E257" s="989">
        <v>2</v>
      </c>
      <c r="F257" s="458" t="str">
        <f>GE5</f>
        <v>MA.12234</v>
      </c>
      <c r="G257" s="430"/>
      <c r="H257" s="429"/>
      <c r="I257" s="429"/>
      <c r="J257" s="429"/>
      <c r="K257" s="429"/>
      <c r="L257" s="429"/>
      <c r="M257" s="429"/>
      <c r="N257" s="429"/>
      <c r="O257" s="429"/>
      <c r="P257" s="429"/>
      <c r="Q257" s="429"/>
      <c r="R257" s="429"/>
      <c r="S257" s="429"/>
      <c r="T257" s="429"/>
      <c r="U257" s="429"/>
      <c r="V257" s="429"/>
      <c r="W257" s="429"/>
      <c r="X257" s="429"/>
      <c r="Y257" s="429"/>
      <c r="Z257" s="429"/>
      <c r="AA257" s="429"/>
      <c r="AB257" s="429"/>
      <c r="AC257" s="429"/>
      <c r="AD257" s="429"/>
      <c r="AE257" s="429"/>
      <c r="AF257" s="429"/>
      <c r="AG257" s="429"/>
      <c r="AH257" s="429"/>
      <c r="AI257" s="429"/>
      <c r="AJ257" s="429"/>
      <c r="AK257" s="429"/>
      <c r="AL257" s="430"/>
      <c r="AM257" s="429"/>
      <c r="AN257" s="429"/>
      <c r="AO257" s="429"/>
      <c r="AP257" s="429"/>
      <c r="AQ257" s="429"/>
      <c r="AR257" s="429"/>
      <c r="AS257" s="429"/>
      <c r="AT257" s="429"/>
      <c r="AU257" s="429"/>
      <c r="AV257" s="429"/>
      <c r="AW257" s="429"/>
      <c r="AX257" s="429"/>
      <c r="AY257" s="429"/>
      <c r="AZ257" s="429"/>
      <c r="BA257" s="430"/>
      <c r="BB257" s="428"/>
      <c r="BC257" s="428"/>
      <c r="BD257" s="429"/>
      <c r="BE257" s="429"/>
      <c r="BF257" s="429"/>
      <c r="BG257" s="429"/>
      <c r="BH257" s="429"/>
      <c r="BI257" s="429"/>
      <c r="BJ257" s="429"/>
      <c r="BK257" s="429"/>
      <c r="BL257" s="429"/>
      <c r="BM257" s="429"/>
      <c r="BN257" s="429"/>
      <c r="BO257" s="429"/>
      <c r="BP257" s="429"/>
      <c r="BQ257" s="429"/>
      <c r="BR257" s="429"/>
      <c r="BS257" s="429"/>
      <c r="BT257" s="430"/>
      <c r="BU257" s="429"/>
      <c r="BV257" s="429"/>
      <c r="BW257" s="429"/>
      <c r="BX257" s="429"/>
      <c r="BY257" s="429"/>
      <c r="BZ257" s="429"/>
      <c r="CA257" s="429"/>
      <c r="CB257" s="429"/>
      <c r="CC257" s="429"/>
      <c r="CD257" s="429"/>
      <c r="CE257" s="429"/>
      <c r="CF257" s="429"/>
      <c r="CG257" s="429"/>
      <c r="CH257" s="429"/>
      <c r="CI257" s="428"/>
      <c r="CJ257" s="430"/>
      <c r="CK257" s="429"/>
      <c r="CL257" s="429"/>
      <c r="CM257" s="429"/>
      <c r="CN257" s="429"/>
      <c r="CO257" s="429"/>
      <c r="CP257" s="429"/>
      <c r="CQ257" s="429"/>
      <c r="CR257" s="429"/>
      <c r="CS257" s="429"/>
      <c r="CT257" s="429"/>
      <c r="CU257" s="429"/>
      <c r="CV257" s="429"/>
      <c r="CW257" s="429"/>
      <c r="CX257" s="429"/>
      <c r="CY257" s="429"/>
      <c r="CZ257" s="429"/>
      <c r="DA257" s="429"/>
      <c r="DB257" s="429"/>
      <c r="DC257" s="429"/>
      <c r="DD257" s="429"/>
      <c r="DE257" s="429"/>
      <c r="DF257" s="429"/>
      <c r="DG257" s="429"/>
      <c r="DH257" s="429"/>
      <c r="DI257" s="429"/>
      <c r="DJ257" s="429"/>
      <c r="DK257" s="429"/>
      <c r="DL257" s="429"/>
      <c r="DM257" s="429"/>
      <c r="DN257" s="429"/>
      <c r="DO257" s="430"/>
      <c r="DP257" s="428"/>
      <c r="DQ257" s="428"/>
      <c r="DR257" s="428"/>
      <c r="DS257" s="428"/>
      <c r="DT257" s="429"/>
      <c r="DU257" s="429"/>
      <c r="DV257" s="429"/>
      <c r="DW257" s="429"/>
      <c r="DX257" s="429"/>
      <c r="DY257" s="429"/>
      <c r="DZ257" s="429"/>
      <c r="EA257" s="429"/>
      <c r="EB257" s="429"/>
      <c r="EC257" s="429"/>
      <c r="ED257" s="429"/>
      <c r="EE257" s="429"/>
      <c r="EF257" s="429"/>
      <c r="EG257" s="429"/>
      <c r="EH257" s="429"/>
      <c r="EI257" s="429"/>
      <c r="EJ257" s="429"/>
      <c r="EK257" s="429"/>
      <c r="EL257" s="429"/>
      <c r="EM257" s="429"/>
      <c r="EN257" s="429"/>
      <c r="EO257" s="429"/>
      <c r="EP257" s="429"/>
      <c r="EQ257" s="429"/>
      <c r="ER257" s="429"/>
      <c r="ES257" s="429"/>
      <c r="ET257" s="429"/>
      <c r="EU257" s="429"/>
      <c r="EV257" s="429"/>
      <c r="EW257" s="429"/>
      <c r="EX257" s="429"/>
      <c r="EY257" s="429"/>
      <c r="EZ257" s="429"/>
      <c r="FA257" s="429"/>
      <c r="FB257" s="429"/>
      <c r="FC257" s="429"/>
      <c r="FD257" s="429"/>
      <c r="FE257" s="429"/>
      <c r="FF257" s="429"/>
      <c r="FG257" s="429"/>
      <c r="FH257" s="429"/>
      <c r="FI257" s="429"/>
      <c r="FJ257" s="429"/>
      <c r="FK257" s="429"/>
      <c r="FL257" s="429"/>
      <c r="FM257" s="429"/>
      <c r="FN257" s="429"/>
      <c r="FO257" s="429"/>
      <c r="FP257" s="429"/>
      <c r="FQ257" s="429"/>
      <c r="FR257" s="429"/>
      <c r="FS257" s="429"/>
      <c r="FT257" s="429"/>
      <c r="FU257" s="429"/>
      <c r="FV257" s="429"/>
      <c r="FW257" s="429"/>
      <c r="FX257" s="429"/>
      <c r="FY257" s="429"/>
      <c r="FZ257" s="429"/>
      <c r="GA257" s="916"/>
      <c r="GB257" s="916"/>
      <c r="GC257" s="975">
        <v>1</v>
      </c>
      <c r="GD257" s="916"/>
      <c r="GE257" s="975">
        <v>1</v>
      </c>
      <c r="GF257" s="916"/>
      <c r="GG257" s="916"/>
      <c r="GH257" s="916"/>
      <c r="GI257" s="916"/>
      <c r="GJ257" s="916"/>
      <c r="GK257" s="916"/>
      <c r="GL257" s="916"/>
      <c r="GM257" s="916"/>
      <c r="GN257" s="916"/>
      <c r="GO257" s="916"/>
      <c r="GP257" s="916"/>
      <c r="GQ257" s="916"/>
      <c r="GR257" s="916"/>
      <c r="GS257" s="916"/>
      <c r="GT257" s="970"/>
      <c r="GU257" s="972"/>
      <c r="GV257" s="972"/>
      <c r="GW257" s="972"/>
      <c r="GX257" s="916"/>
      <c r="GY257" s="916"/>
      <c r="GZ257" s="916"/>
      <c r="HA257" s="916"/>
      <c r="HB257" s="916"/>
      <c r="HC257" s="916"/>
      <c r="HD257" s="916"/>
      <c r="HE257" s="916"/>
      <c r="HF257" s="916"/>
      <c r="HG257" s="916"/>
      <c r="HH257" s="916"/>
      <c r="HI257" s="438"/>
      <c r="HJ257" s="434"/>
      <c r="HK257" s="434"/>
      <c r="HL257" s="434"/>
      <c r="HM257" s="434"/>
      <c r="HN257" s="434"/>
      <c r="HO257" s="434"/>
      <c r="HP257" s="434"/>
      <c r="HQ257" s="434"/>
      <c r="HR257" s="434"/>
      <c r="HS257" s="434"/>
      <c r="HT257" s="434"/>
      <c r="HU257" s="434"/>
      <c r="HV257" s="434"/>
      <c r="HW257" s="434"/>
      <c r="HX257" s="434"/>
      <c r="HY257" s="434"/>
      <c r="HZ257" s="434"/>
      <c r="IA257" s="434"/>
      <c r="IB257" s="434"/>
      <c r="IC257" s="434"/>
      <c r="ID257" s="434"/>
      <c r="IE257" s="434"/>
      <c r="IF257" s="434"/>
      <c r="IG257" s="434"/>
      <c r="IH257" s="434"/>
      <c r="II257" s="434"/>
      <c r="IJ257" s="434"/>
      <c r="IK257" s="434"/>
      <c r="IL257" s="434"/>
      <c r="IM257" s="434"/>
      <c r="IN257" s="434"/>
      <c r="IO257" s="434"/>
      <c r="IP257" s="434"/>
      <c r="IQ257" s="434"/>
      <c r="IR257" s="434"/>
      <c r="IS257" s="434"/>
      <c r="IT257" s="434"/>
      <c r="IU257" s="434"/>
      <c r="IV257" s="434"/>
      <c r="IW257" s="434"/>
      <c r="IX257" s="434"/>
      <c r="IY257" s="434"/>
      <c r="IZ257" s="434"/>
      <c r="JA257" s="434"/>
      <c r="JB257" s="434"/>
      <c r="JC257" s="434"/>
      <c r="JD257" s="434"/>
      <c r="JE257" s="434"/>
      <c r="JF257" s="434"/>
      <c r="JG257" s="434"/>
      <c r="JH257" s="434"/>
      <c r="JI257" s="434"/>
      <c r="JJ257" s="434"/>
      <c r="JK257" s="434"/>
      <c r="JL257" s="434"/>
      <c r="JM257" s="434"/>
      <c r="JN257" s="434"/>
    </row>
    <row r="258" spans="1:274" ht="12" customHeight="1" x14ac:dyDescent="0.2">
      <c r="A258" s="449"/>
      <c r="B258" s="986"/>
      <c r="C258" s="929"/>
      <c r="D258" s="988"/>
      <c r="E258" s="990"/>
      <c r="F258" s="458" t="str">
        <f>GC5</f>
        <v>FR.12210</v>
      </c>
      <c r="G258" s="430"/>
      <c r="H258" s="429"/>
      <c r="I258" s="429"/>
      <c r="J258" s="429"/>
      <c r="K258" s="429"/>
      <c r="L258" s="429"/>
      <c r="M258" s="429"/>
      <c r="N258" s="429"/>
      <c r="O258" s="429"/>
      <c r="P258" s="429"/>
      <c r="Q258" s="429"/>
      <c r="R258" s="429"/>
      <c r="S258" s="429"/>
      <c r="T258" s="429"/>
      <c r="U258" s="429"/>
      <c r="V258" s="429"/>
      <c r="W258" s="429"/>
      <c r="X258" s="429"/>
      <c r="Y258" s="429"/>
      <c r="Z258" s="429"/>
      <c r="AA258" s="429"/>
      <c r="AB258" s="429"/>
      <c r="AC258" s="429"/>
      <c r="AD258" s="429"/>
      <c r="AE258" s="429"/>
      <c r="AF258" s="429"/>
      <c r="AG258" s="429"/>
      <c r="AH258" s="429"/>
      <c r="AI258" s="429"/>
      <c r="AJ258" s="429"/>
      <c r="AK258" s="429"/>
      <c r="AL258" s="430"/>
      <c r="AM258" s="429"/>
      <c r="AN258" s="429"/>
      <c r="AO258" s="429"/>
      <c r="AP258" s="429"/>
      <c r="AQ258" s="429"/>
      <c r="AR258" s="429"/>
      <c r="AS258" s="429"/>
      <c r="AT258" s="429"/>
      <c r="AU258" s="429"/>
      <c r="AV258" s="429"/>
      <c r="AW258" s="429"/>
      <c r="AX258" s="429"/>
      <c r="AY258" s="429"/>
      <c r="AZ258" s="429"/>
      <c r="BA258" s="430"/>
      <c r="BB258" s="428"/>
      <c r="BC258" s="428"/>
      <c r="BD258" s="429"/>
      <c r="BE258" s="429"/>
      <c r="BF258" s="429"/>
      <c r="BG258" s="429"/>
      <c r="BH258" s="429"/>
      <c r="BI258" s="429"/>
      <c r="BJ258" s="429"/>
      <c r="BK258" s="429"/>
      <c r="BL258" s="429"/>
      <c r="BM258" s="429"/>
      <c r="BN258" s="429"/>
      <c r="BO258" s="429"/>
      <c r="BP258" s="429"/>
      <c r="BQ258" s="429"/>
      <c r="BR258" s="429"/>
      <c r="BS258" s="429"/>
      <c r="BT258" s="430"/>
      <c r="BU258" s="429"/>
      <c r="BV258" s="429"/>
      <c r="BW258" s="429"/>
      <c r="BX258" s="429"/>
      <c r="BY258" s="429"/>
      <c r="BZ258" s="429"/>
      <c r="CA258" s="429"/>
      <c r="CB258" s="429"/>
      <c r="CC258" s="429"/>
      <c r="CD258" s="429"/>
      <c r="CE258" s="429"/>
      <c r="CF258" s="429"/>
      <c r="CG258" s="429"/>
      <c r="CH258" s="429"/>
      <c r="CI258" s="428"/>
      <c r="CJ258" s="430"/>
      <c r="CK258" s="429"/>
      <c r="CL258" s="429"/>
      <c r="CM258" s="429"/>
      <c r="CN258" s="429"/>
      <c r="CO258" s="429"/>
      <c r="CP258" s="429"/>
      <c r="CQ258" s="429"/>
      <c r="CR258" s="429"/>
      <c r="CS258" s="429"/>
      <c r="CT258" s="429"/>
      <c r="CU258" s="429"/>
      <c r="CV258" s="429"/>
      <c r="CW258" s="429"/>
      <c r="CX258" s="429"/>
      <c r="CY258" s="429"/>
      <c r="CZ258" s="429"/>
      <c r="DA258" s="429"/>
      <c r="DB258" s="429"/>
      <c r="DC258" s="429"/>
      <c r="DD258" s="429"/>
      <c r="DE258" s="429"/>
      <c r="DF258" s="429"/>
      <c r="DG258" s="429"/>
      <c r="DH258" s="429"/>
      <c r="DI258" s="429"/>
      <c r="DJ258" s="429"/>
      <c r="DK258" s="429"/>
      <c r="DL258" s="429"/>
      <c r="DM258" s="429"/>
      <c r="DN258" s="429"/>
      <c r="DO258" s="430"/>
      <c r="DP258" s="428"/>
      <c r="DQ258" s="428"/>
      <c r="DR258" s="428"/>
      <c r="DS258" s="428"/>
      <c r="DT258" s="429"/>
      <c r="DU258" s="429"/>
      <c r="DV258" s="429"/>
      <c r="DW258" s="429"/>
      <c r="DX258" s="429"/>
      <c r="DY258" s="429"/>
      <c r="DZ258" s="429"/>
      <c r="EA258" s="429"/>
      <c r="EB258" s="429"/>
      <c r="EC258" s="429"/>
      <c r="ED258" s="429"/>
      <c r="EE258" s="429"/>
      <c r="EF258" s="429"/>
      <c r="EG258" s="429"/>
      <c r="EH258" s="429"/>
      <c r="EI258" s="429"/>
      <c r="EJ258" s="429"/>
      <c r="EK258" s="429"/>
      <c r="EL258" s="429"/>
      <c r="EM258" s="429"/>
      <c r="EN258" s="429"/>
      <c r="EO258" s="429"/>
      <c r="EP258" s="429"/>
      <c r="EQ258" s="429"/>
      <c r="ER258" s="429"/>
      <c r="ES258" s="429"/>
      <c r="ET258" s="429"/>
      <c r="EU258" s="429"/>
      <c r="EV258" s="429"/>
      <c r="EW258" s="429"/>
      <c r="EX258" s="429"/>
      <c r="EY258" s="429"/>
      <c r="EZ258" s="429"/>
      <c r="FA258" s="429"/>
      <c r="FB258" s="429"/>
      <c r="FC258" s="429"/>
      <c r="FD258" s="429"/>
      <c r="FE258" s="429"/>
      <c r="FF258" s="429"/>
      <c r="FG258" s="429"/>
      <c r="FH258" s="429"/>
      <c r="FI258" s="429"/>
      <c r="FJ258" s="429"/>
      <c r="FK258" s="429"/>
      <c r="FL258" s="429"/>
      <c r="FM258" s="429"/>
      <c r="FN258" s="429"/>
      <c r="FO258" s="429"/>
      <c r="FP258" s="429"/>
      <c r="FQ258" s="429"/>
      <c r="FR258" s="429"/>
      <c r="FS258" s="429"/>
      <c r="FT258" s="429"/>
      <c r="FU258" s="429"/>
      <c r="FV258" s="429"/>
      <c r="FW258" s="429"/>
      <c r="FX258" s="429"/>
      <c r="FY258" s="429"/>
      <c r="FZ258" s="429"/>
      <c r="GA258" s="917"/>
      <c r="GB258" s="917"/>
      <c r="GC258" s="976"/>
      <c r="GD258" s="917"/>
      <c r="GE258" s="976"/>
      <c r="GF258" s="917"/>
      <c r="GG258" s="917"/>
      <c r="GH258" s="917"/>
      <c r="GI258" s="917"/>
      <c r="GJ258" s="917"/>
      <c r="GK258" s="917"/>
      <c r="GL258" s="917"/>
      <c r="GM258" s="917"/>
      <c r="GN258" s="917"/>
      <c r="GO258" s="917"/>
      <c r="GP258" s="917"/>
      <c r="GQ258" s="917"/>
      <c r="GR258" s="917"/>
      <c r="GS258" s="917"/>
      <c r="GT258" s="971"/>
      <c r="GU258" s="972"/>
      <c r="GV258" s="972"/>
      <c r="GW258" s="972"/>
      <c r="GX258" s="917"/>
      <c r="GY258" s="917"/>
      <c r="GZ258" s="917"/>
      <c r="HA258" s="917"/>
      <c r="HB258" s="917"/>
      <c r="HC258" s="917"/>
      <c r="HD258" s="917"/>
      <c r="HE258" s="917"/>
      <c r="HF258" s="917"/>
      <c r="HG258" s="917"/>
      <c r="HH258" s="917"/>
      <c r="HI258" s="439"/>
      <c r="HJ258" s="434"/>
      <c r="HK258" s="434"/>
      <c r="HL258" s="434"/>
      <c r="HM258" s="434"/>
      <c r="HN258" s="434"/>
      <c r="HO258" s="434"/>
      <c r="HP258" s="434"/>
      <c r="HQ258" s="434"/>
      <c r="HR258" s="434"/>
      <c r="HS258" s="434"/>
      <c r="HT258" s="434"/>
      <c r="HU258" s="434"/>
      <c r="HV258" s="434"/>
      <c r="HW258" s="434"/>
      <c r="HX258" s="434"/>
      <c r="HY258" s="434"/>
      <c r="HZ258" s="434"/>
      <c r="IA258" s="434"/>
      <c r="IB258" s="434"/>
      <c r="IC258" s="434"/>
      <c r="ID258" s="434"/>
      <c r="IE258" s="434"/>
      <c r="IF258" s="434"/>
      <c r="IG258" s="434"/>
      <c r="IH258" s="434"/>
      <c r="II258" s="434"/>
      <c r="IJ258" s="434"/>
      <c r="IK258" s="434"/>
      <c r="IL258" s="434"/>
      <c r="IM258" s="434"/>
      <c r="IN258" s="434"/>
      <c r="IO258" s="434"/>
      <c r="IP258" s="434"/>
      <c r="IQ258" s="434"/>
      <c r="IR258" s="434"/>
      <c r="IS258" s="434"/>
      <c r="IT258" s="434"/>
      <c r="IU258" s="434"/>
      <c r="IV258" s="434"/>
      <c r="IW258" s="434"/>
      <c r="IX258" s="434"/>
      <c r="IY258" s="434"/>
      <c r="IZ258" s="434"/>
      <c r="JA258" s="434"/>
      <c r="JB258" s="434"/>
      <c r="JC258" s="434"/>
      <c r="JD258" s="434"/>
      <c r="JE258" s="434"/>
      <c r="JF258" s="434"/>
      <c r="JG258" s="434"/>
      <c r="JH258" s="434"/>
      <c r="JI258" s="434"/>
      <c r="JJ258" s="434"/>
      <c r="JK258" s="434"/>
      <c r="JL258" s="434"/>
      <c r="JM258" s="434"/>
      <c r="JN258" s="434"/>
    </row>
    <row r="259" spans="1:274" ht="13.5" x14ac:dyDescent="0.2">
      <c r="A259" s="449"/>
      <c r="B259" s="992" t="s">
        <v>1312</v>
      </c>
      <c r="C259" s="992"/>
      <c r="D259" s="993"/>
      <c r="E259" s="461">
        <f>E257+E255+E253+E251+E249+E247+E245+E243+E241+E239</f>
        <v>24</v>
      </c>
      <c r="F259" s="462" t="s">
        <v>6</v>
      </c>
      <c r="G259" s="428"/>
      <c r="H259" s="429"/>
      <c r="I259" s="429"/>
      <c r="J259" s="429"/>
      <c r="K259" s="429"/>
      <c r="L259" s="429"/>
      <c r="M259" s="429"/>
      <c r="N259" s="429"/>
      <c r="O259" s="429"/>
      <c r="P259" s="429"/>
      <c r="Q259" s="429"/>
      <c r="R259" s="429"/>
      <c r="S259" s="429"/>
      <c r="T259" s="429"/>
      <c r="U259" s="429"/>
      <c r="V259" s="429"/>
      <c r="W259" s="429"/>
      <c r="X259" s="429"/>
      <c r="Y259" s="429"/>
      <c r="Z259" s="429"/>
      <c r="AA259" s="429"/>
      <c r="AB259" s="429"/>
      <c r="AC259" s="429"/>
      <c r="AD259" s="429"/>
      <c r="AE259" s="429"/>
      <c r="AF259" s="429"/>
      <c r="AG259" s="429"/>
      <c r="AH259" s="429"/>
      <c r="AI259" s="429"/>
      <c r="AJ259" s="429"/>
      <c r="AK259" s="429"/>
      <c r="AL259" s="430"/>
      <c r="AM259" s="429"/>
      <c r="AN259" s="429"/>
      <c r="AO259" s="429"/>
      <c r="AP259" s="429"/>
      <c r="AQ259" s="429"/>
      <c r="AR259" s="429"/>
      <c r="AS259" s="429"/>
      <c r="AT259" s="429"/>
      <c r="AU259" s="429"/>
      <c r="AV259" s="429"/>
      <c r="AW259" s="429"/>
      <c r="AX259" s="429"/>
      <c r="AY259" s="429"/>
      <c r="AZ259" s="429"/>
      <c r="BA259" s="430"/>
      <c r="BB259" s="428"/>
      <c r="BC259" s="428"/>
      <c r="BD259" s="429"/>
      <c r="BE259" s="429"/>
      <c r="BF259" s="429"/>
      <c r="BG259" s="429"/>
      <c r="BH259" s="429"/>
      <c r="BI259" s="429"/>
      <c r="BJ259" s="429"/>
      <c r="BK259" s="429"/>
      <c r="BL259" s="429"/>
      <c r="BM259" s="429"/>
      <c r="BN259" s="429"/>
      <c r="BO259" s="429"/>
      <c r="BP259" s="429"/>
      <c r="BQ259" s="429"/>
      <c r="BR259" s="429"/>
      <c r="BS259" s="429"/>
      <c r="BT259" s="430"/>
      <c r="BU259" s="429"/>
      <c r="BV259" s="429"/>
      <c r="BW259" s="429"/>
      <c r="BX259" s="429"/>
      <c r="BY259" s="429"/>
      <c r="BZ259" s="429"/>
      <c r="CA259" s="429"/>
      <c r="CB259" s="429"/>
      <c r="CC259" s="429"/>
      <c r="CD259" s="429"/>
      <c r="CE259" s="429"/>
      <c r="CF259" s="429"/>
      <c r="CG259" s="429"/>
      <c r="CH259" s="429"/>
      <c r="CI259" s="428"/>
      <c r="CJ259" s="430"/>
      <c r="CK259" s="429"/>
      <c r="CL259" s="429"/>
      <c r="CM259" s="429"/>
      <c r="CN259" s="429"/>
      <c r="CO259" s="429"/>
      <c r="CP259" s="429"/>
      <c r="CQ259" s="429"/>
      <c r="CR259" s="429"/>
      <c r="CS259" s="429"/>
      <c r="CT259" s="429"/>
      <c r="CU259" s="429"/>
      <c r="CV259" s="429"/>
      <c r="CW259" s="429"/>
      <c r="CX259" s="429"/>
      <c r="CY259" s="429"/>
      <c r="CZ259" s="429"/>
      <c r="DA259" s="429"/>
      <c r="DB259" s="429"/>
      <c r="DC259" s="429"/>
      <c r="DD259" s="429"/>
      <c r="DE259" s="429"/>
      <c r="DF259" s="429"/>
      <c r="DG259" s="429"/>
      <c r="DH259" s="429"/>
      <c r="DI259" s="429"/>
      <c r="DJ259" s="429"/>
      <c r="DK259" s="429"/>
      <c r="DL259" s="429"/>
      <c r="DM259" s="429"/>
      <c r="DN259" s="429"/>
      <c r="DO259" s="430"/>
      <c r="DP259" s="428"/>
      <c r="DQ259" s="428"/>
      <c r="DR259" s="428"/>
      <c r="DS259" s="428"/>
      <c r="DT259" s="429"/>
      <c r="DU259" s="429"/>
      <c r="DV259" s="429"/>
      <c r="DW259" s="429"/>
      <c r="DX259" s="429"/>
      <c r="DY259" s="429"/>
      <c r="DZ259" s="429"/>
      <c r="EA259" s="429"/>
      <c r="EB259" s="429"/>
      <c r="EC259" s="429"/>
      <c r="ED259" s="429"/>
      <c r="EE259" s="429"/>
      <c r="EF259" s="429"/>
      <c r="EG259" s="429"/>
      <c r="EH259" s="429"/>
      <c r="EI259" s="429"/>
      <c r="EJ259" s="429"/>
      <c r="EK259" s="429"/>
      <c r="EL259" s="429"/>
      <c r="EM259" s="429"/>
      <c r="EN259" s="429"/>
      <c r="EO259" s="429"/>
      <c r="EP259" s="429"/>
      <c r="EQ259" s="429"/>
      <c r="ER259" s="429"/>
      <c r="ES259" s="429"/>
      <c r="ET259" s="429"/>
      <c r="EU259" s="429"/>
      <c r="EV259" s="429"/>
      <c r="EW259" s="429"/>
      <c r="EX259" s="429"/>
      <c r="EY259" s="429"/>
      <c r="EZ259" s="429"/>
      <c r="FA259" s="429"/>
      <c r="FB259" s="429"/>
      <c r="FC259" s="429"/>
      <c r="FD259" s="429"/>
      <c r="FE259" s="429"/>
      <c r="FF259" s="429"/>
      <c r="FG259" s="429"/>
      <c r="FH259" s="429"/>
      <c r="FI259" s="429"/>
      <c r="FJ259" s="429"/>
      <c r="FK259" s="429"/>
      <c r="FL259" s="429"/>
      <c r="FM259" s="429"/>
      <c r="FN259" s="429"/>
      <c r="FO259" s="429"/>
      <c r="FP259" s="429"/>
      <c r="FQ259" s="429"/>
      <c r="FR259" s="429"/>
      <c r="FS259" s="429"/>
      <c r="FT259" s="429"/>
      <c r="FU259" s="429"/>
      <c r="FV259" s="429"/>
      <c r="FW259" s="429"/>
      <c r="FX259" s="429"/>
      <c r="FY259" s="429"/>
      <c r="FZ259" s="429"/>
      <c r="GA259" s="434"/>
      <c r="GB259" s="434"/>
      <c r="GC259" s="434"/>
      <c r="GD259" s="434"/>
      <c r="GE259" s="434"/>
      <c r="GF259" s="434"/>
      <c r="GG259" s="434"/>
      <c r="GH259" s="434"/>
      <c r="GI259" s="434"/>
      <c r="GJ259" s="434"/>
      <c r="GK259" s="434"/>
      <c r="GL259" s="434"/>
      <c r="GM259" s="434"/>
      <c r="GN259" s="434"/>
      <c r="GO259" s="434"/>
      <c r="GP259" s="434"/>
      <c r="GQ259" s="434"/>
      <c r="GR259" s="434"/>
      <c r="GS259" s="434"/>
      <c r="GT259" s="447"/>
      <c r="GU259" s="448"/>
      <c r="GV259" s="448"/>
      <c r="GW259" s="448"/>
      <c r="GX259" s="434"/>
      <c r="GY259" s="434"/>
      <c r="GZ259" s="434"/>
      <c r="HA259" s="434"/>
      <c r="HB259" s="434"/>
      <c r="HC259" s="434"/>
      <c r="HD259" s="434"/>
      <c r="HE259" s="434"/>
      <c r="HF259" s="434"/>
      <c r="HG259" s="434"/>
      <c r="HH259" s="434"/>
      <c r="HI259" s="434"/>
      <c r="HJ259" s="434"/>
      <c r="HK259" s="434"/>
      <c r="HL259" s="434"/>
      <c r="HM259" s="434"/>
      <c r="HN259" s="434"/>
      <c r="HO259" s="434"/>
      <c r="HP259" s="434"/>
      <c r="HQ259" s="434"/>
      <c r="HR259" s="434"/>
      <c r="HS259" s="434"/>
      <c r="HT259" s="434"/>
      <c r="HU259" s="434"/>
      <c r="HV259" s="434"/>
      <c r="HW259" s="434"/>
      <c r="HX259" s="434"/>
      <c r="HY259" s="434"/>
      <c r="HZ259" s="434"/>
      <c r="IA259" s="434"/>
      <c r="IB259" s="434"/>
      <c r="IC259" s="434"/>
      <c r="ID259" s="434"/>
      <c r="IE259" s="434"/>
      <c r="IF259" s="434"/>
      <c r="IG259" s="434"/>
      <c r="IH259" s="434"/>
      <c r="II259" s="434"/>
      <c r="IJ259" s="434"/>
      <c r="IK259" s="434"/>
      <c r="IL259" s="434"/>
      <c r="IM259" s="434"/>
      <c r="IN259" s="434"/>
      <c r="IO259" s="434"/>
      <c r="IP259" s="434"/>
      <c r="IQ259" s="434"/>
      <c r="IR259" s="434"/>
      <c r="IS259" s="434"/>
      <c r="IT259" s="434"/>
      <c r="IU259" s="434"/>
      <c r="IV259" s="434"/>
      <c r="IW259" s="434"/>
      <c r="IX259" s="434"/>
      <c r="IY259" s="434"/>
      <c r="IZ259" s="434"/>
      <c r="JA259" s="434"/>
      <c r="JB259" s="434"/>
      <c r="JC259" s="434"/>
      <c r="JD259" s="434"/>
      <c r="JE259" s="434"/>
      <c r="JF259" s="434"/>
      <c r="JG259" s="434"/>
      <c r="JH259" s="434"/>
      <c r="JI259" s="434"/>
      <c r="JJ259" s="434"/>
      <c r="JK259" s="434"/>
      <c r="JL259" s="434"/>
      <c r="JM259" s="434"/>
      <c r="JN259" s="434"/>
    </row>
    <row r="260" spans="1:274" ht="13.5" x14ac:dyDescent="0.2">
      <c r="A260" s="449"/>
      <c r="B260" s="983" t="s">
        <v>1333</v>
      </c>
      <c r="C260" s="983"/>
      <c r="D260" s="983"/>
      <c r="E260" s="983"/>
      <c r="F260" s="984"/>
      <c r="G260" s="450"/>
      <c r="H260" s="451"/>
      <c r="I260" s="451"/>
      <c r="J260" s="451"/>
      <c r="K260" s="451"/>
      <c r="L260" s="451"/>
      <c r="M260" s="451"/>
      <c r="N260" s="451"/>
      <c r="O260" s="451"/>
      <c r="P260" s="452"/>
      <c r="Q260" s="451"/>
      <c r="R260" s="451"/>
      <c r="S260" s="451"/>
      <c r="T260" s="451"/>
      <c r="U260" s="451"/>
      <c r="V260" s="451"/>
      <c r="W260" s="451"/>
      <c r="X260" s="451"/>
      <c r="Y260" s="451"/>
      <c r="Z260" s="451"/>
      <c r="AA260" s="451"/>
      <c r="AB260" s="451"/>
      <c r="AC260" s="451"/>
      <c r="AD260" s="451"/>
      <c r="AE260" s="451"/>
      <c r="AF260" s="451"/>
      <c r="AG260" s="451"/>
      <c r="AH260" s="451"/>
      <c r="AI260" s="451"/>
      <c r="AJ260" s="451"/>
      <c r="AK260" s="451"/>
      <c r="AL260" s="451"/>
      <c r="AM260" s="451"/>
      <c r="AN260" s="451"/>
      <c r="AO260" s="451"/>
      <c r="AP260" s="451"/>
      <c r="AQ260" s="451"/>
      <c r="AR260" s="451"/>
      <c r="AS260" s="451"/>
      <c r="AT260" s="451"/>
      <c r="AU260" s="451"/>
      <c r="AV260" s="451"/>
      <c r="AW260" s="451"/>
      <c r="AX260" s="451"/>
      <c r="AY260" s="451"/>
      <c r="AZ260" s="451"/>
      <c r="BA260" s="451"/>
      <c r="BB260" s="451"/>
      <c r="BC260" s="451"/>
      <c r="BD260" s="451"/>
      <c r="BE260" s="451"/>
      <c r="BF260" s="451"/>
      <c r="BG260" s="451"/>
      <c r="BH260" s="451"/>
      <c r="BI260" s="451"/>
      <c r="BJ260" s="451"/>
      <c r="BK260" s="451"/>
      <c r="BL260" s="451"/>
      <c r="BM260" s="451"/>
      <c r="BN260" s="451"/>
      <c r="BO260" s="451"/>
      <c r="BP260" s="451"/>
      <c r="BQ260" s="451"/>
      <c r="BR260" s="451"/>
      <c r="BS260" s="451"/>
      <c r="BT260" s="451"/>
      <c r="BU260" s="451"/>
      <c r="BV260" s="451"/>
      <c r="BW260" s="451"/>
      <c r="BX260" s="451"/>
      <c r="BY260" s="451"/>
      <c r="BZ260" s="451"/>
      <c r="CA260" s="451"/>
      <c r="CB260" s="451"/>
      <c r="CC260" s="451"/>
      <c r="CD260" s="451"/>
      <c r="CE260" s="451"/>
      <c r="CF260" s="451"/>
      <c r="CG260" s="451"/>
      <c r="CH260" s="451"/>
      <c r="CI260" s="451"/>
      <c r="CJ260" s="451"/>
      <c r="CK260" s="451"/>
      <c r="CL260" s="451"/>
      <c r="CM260" s="451"/>
      <c r="CN260" s="451"/>
      <c r="CO260" s="451"/>
      <c r="CP260" s="451"/>
      <c r="CQ260" s="451"/>
      <c r="CR260" s="451"/>
      <c r="CS260" s="451"/>
      <c r="CT260" s="451"/>
      <c r="CU260" s="451"/>
      <c r="CV260" s="451"/>
      <c r="CW260" s="451"/>
      <c r="CX260" s="451"/>
      <c r="CY260" s="451"/>
      <c r="CZ260" s="451"/>
      <c r="DA260" s="451"/>
      <c r="DB260" s="451"/>
      <c r="DC260" s="451"/>
      <c r="DD260" s="451"/>
      <c r="DE260" s="451"/>
      <c r="DF260" s="451"/>
      <c r="DG260" s="451"/>
      <c r="DH260" s="451"/>
      <c r="DI260" s="451"/>
      <c r="DJ260" s="451"/>
      <c r="DK260" s="451"/>
      <c r="DL260" s="451"/>
      <c r="DM260" s="451"/>
      <c r="DN260" s="451"/>
      <c r="DO260" s="451"/>
      <c r="DP260" s="451"/>
      <c r="DQ260" s="451"/>
      <c r="DR260" s="451"/>
      <c r="DS260" s="451"/>
      <c r="DT260" s="451"/>
      <c r="DU260" s="451"/>
      <c r="DV260" s="451"/>
      <c r="DW260" s="451"/>
      <c r="DX260" s="451"/>
      <c r="DY260" s="451"/>
      <c r="DZ260" s="451"/>
      <c r="EA260" s="451"/>
      <c r="EB260" s="451"/>
      <c r="EC260" s="451"/>
      <c r="ED260" s="451"/>
      <c r="EE260" s="451"/>
      <c r="EF260" s="451"/>
      <c r="EG260" s="451"/>
      <c r="EH260" s="451"/>
      <c r="EI260" s="451"/>
      <c r="EJ260" s="451"/>
      <c r="EK260" s="451"/>
      <c r="EL260" s="451"/>
      <c r="EM260" s="451"/>
      <c r="EN260" s="451"/>
      <c r="EO260" s="451"/>
      <c r="EP260" s="451"/>
      <c r="EQ260" s="451"/>
      <c r="ER260" s="451"/>
      <c r="ES260" s="451"/>
      <c r="ET260" s="451"/>
      <c r="EU260" s="451"/>
      <c r="EV260" s="451"/>
      <c r="EW260" s="451"/>
      <c r="EX260" s="451"/>
      <c r="EY260" s="451"/>
      <c r="EZ260" s="451"/>
      <c r="FA260" s="451"/>
      <c r="FB260" s="451"/>
      <c r="FC260" s="451"/>
      <c r="FD260" s="451"/>
      <c r="FE260" s="451"/>
      <c r="FF260" s="451"/>
      <c r="FG260" s="451"/>
      <c r="FH260" s="451"/>
      <c r="FI260" s="451"/>
      <c r="FJ260" s="451"/>
      <c r="FK260" s="451"/>
      <c r="FL260" s="451"/>
      <c r="FM260" s="451"/>
      <c r="FN260" s="451"/>
      <c r="FO260" s="451"/>
      <c r="FP260" s="451"/>
      <c r="FQ260" s="451"/>
      <c r="FR260" s="451"/>
      <c r="FS260" s="451"/>
      <c r="FT260" s="451"/>
      <c r="FU260" s="451"/>
      <c r="FV260" s="451"/>
      <c r="FW260" s="451"/>
      <c r="FX260" s="451"/>
      <c r="FY260" s="451"/>
      <c r="FZ260" s="451"/>
      <c r="GA260" s="439"/>
      <c r="GB260" s="439"/>
      <c r="GC260" s="439"/>
      <c r="GD260" s="439"/>
      <c r="GE260" s="439"/>
      <c r="GF260" s="439"/>
      <c r="GG260" s="439"/>
      <c r="GH260" s="439"/>
      <c r="GI260" s="439"/>
      <c r="GJ260" s="439"/>
      <c r="GK260" s="439"/>
      <c r="GL260" s="439"/>
      <c r="GM260" s="439"/>
      <c r="GN260" s="439"/>
      <c r="GO260" s="439"/>
      <c r="GP260" s="439"/>
      <c r="GQ260" s="439"/>
      <c r="GR260" s="439"/>
      <c r="GS260" s="439"/>
      <c r="GT260" s="453"/>
      <c r="GU260" s="454"/>
      <c r="GV260" s="454"/>
      <c r="GW260" s="454"/>
      <c r="GX260" s="439"/>
      <c r="GY260" s="439"/>
      <c r="GZ260" s="439"/>
      <c r="HA260" s="439"/>
      <c r="HB260" s="439"/>
      <c r="HC260" s="439"/>
      <c r="HD260" s="439"/>
      <c r="HE260" s="439"/>
      <c r="HF260" s="439"/>
      <c r="HG260" s="439"/>
      <c r="HH260" s="439"/>
      <c r="HI260" s="439"/>
      <c r="HJ260" s="439"/>
      <c r="HK260" s="439"/>
      <c r="HL260" s="439"/>
      <c r="HM260" s="439"/>
      <c r="HN260" s="439"/>
      <c r="HO260" s="439"/>
      <c r="HP260" s="439"/>
      <c r="HQ260" s="439"/>
      <c r="HR260" s="439"/>
      <c r="HS260" s="439"/>
      <c r="HT260" s="439"/>
      <c r="HU260" s="439"/>
      <c r="HV260" s="439"/>
      <c r="HW260" s="439"/>
      <c r="HX260" s="439"/>
      <c r="HY260" s="439"/>
      <c r="HZ260" s="439"/>
      <c r="IA260" s="439"/>
      <c r="IB260" s="439"/>
      <c r="IC260" s="439"/>
      <c r="ID260" s="439"/>
      <c r="IE260" s="439"/>
      <c r="IF260" s="439"/>
      <c r="IG260" s="439"/>
      <c r="IH260" s="439"/>
      <c r="II260" s="439"/>
      <c r="IJ260" s="439"/>
      <c r="IK260" s="439"/>
      <c r="IL260" s="439"/>
      <c r="IM260" s="439"/>
      <c r="IN260" s="439"/>
      <c r="IO260" s="439"/>
      <c r="IP260" s="455"/>
      <c r="IQ260" s="455"/>
      <c r="IR260" s="455"/>
      <c r="IS260" s="455"/>
      <c r="IT260" s="455"/>
      <c r="IU260" s="455"/>
      <c r="IV260" s="455"/>
      <c r="IW260" s="455"/>
      <c r="IX260" s="455"/>
      <c r="IY260" s="455"/>
      <c r="IZ260" s="455"/>
      <c r="JA260" s="455"/>
      <c r="JB260" s="455"/>
      <c r="JC260" s="455"/>
      <c r="JD260" s="455"/>
      <c r="JE260" s="455"/>
      <c r="JF260" s="455"/>
      <c r="JG260" s="455"/>
      <c r="JH260" s="455"/>
      <c r="JI260" s="455"/>
      <c r="JJ260" s="455"/>
      <c r="JK260" s="455"/>
      <c r="JL260" s="455"/>
      <c r="JM260" s="455"/>
      <c r="JN260" s="455"/>
    </row>
    <row r="261" spans="1:274" ht="12" customHeight="1" x14ac:dyDescent="0.2">
      <c r="A261" s="449"/>
      <c r="B261" s="985">
        <f>B239</f>
        <v>1</v>
      </c>
      <c r="C261" s="927" t="s">
        <v>1319</v>
      </c>
      <c r="D261" s="987" t="s">
        <v>1320</v>
      </c>
      <c r="E261" s="989">
        <v>2</v>
      </c>
      <c r="F261" s="457" t="str">
        <f>JA5</f>
        <v>SB.11202</v>
      </c>
      <c r="G261" s="430"/>
      <c r="H261" s="429"/>
      <c r="I261" s="429"/>
      <c r="J261" s="429"/>
      <c r="K261" s="429"/>
      <c r="L261" s="429"/>
      <c r="M261" s="429"/>
      <c r="N261" s="429"/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429"/>
      <c r="AF261" s="429"/>
      <c r="AG261" s="429"/>
      <c r="AH261" s="429"/>
      <c r="AI261" s="429"/>
      <c r="AJ261" s="429"/>
      <c r="AK261" s="429"/>
      <c r="AL261" s="430"/>
      <c r="AM261" s="429"/>
      <c r="AN261" s="429"/>
      <c r="AO261" s="429"/>
      <c r="AP261" s="429"/>
      <c r="AQ261" s="429"/>
      <c r="AR261" s="429"/>
      <c r="AS261" s="429"/>
      <c r="AT261" s="429"/>
      <c r="AU261" s="429"/>
      <c r="AV261" s="429"/>
      <c r="AW261" s="429"/>
      <c r="AX261" s="429"/>
      <c r="AY261" s="429"/>
      <c r="AZ261" s="429"/>
      <c r="BA261" s="430"/>
      <c r="BB261" s="428"/>
      <c r="BC261" s="428"/>
      <c r="BD261" s="429"/>
      <c r="BE261" s="429"/>
      <c r="BF261" s="429"/>
      <c r="BG261" s="429"/>
      <c r="BH261" s="429"/>
      <c r="BI261" s="429"/>
      <c r="BJ261" s="429"/>
      <c r="BK261" s="429"/>
      <c r="BL261" s="429"/>
      <c r="BM261" s="429"/>
      <c r="BN261" s="429"/>
      <c r="BO261" s="429"/>
      <c r="BP261" s="429"/>
      <c r="BQ261" s="429"/>
      <c r="BR261" s="429"/>
      <c r="BS261" s="429"/>
      <c r="BT261" s="430"/>
      <c r="BU261" s="429"/>
      <c r="BV261" s="429"/>
      <c r="BW261" s="429"/>
      <c r="BX261" s="429"/>
      <c r="BY261" s="429"/>
      <c r="BZ261" s="429"/>
      <c r="CA261" s="429"/>
      <c r="CB261" s="429"/>
      <c r="CC261" s="429"/>
      <c r="CD261" s="429"/>
      <c r="CE261" s="429"/>
      <c r="CF261" s="429"/>
      <c r="CG261" s="429"/>
      <c r="CH261" s="429"/>
      <c r="CI261" s="428"/>
      <c r="CJ261" s="430"/>
      <c r="CK261" s="429"/>
      <c r="CL261" s="429"/>
      <c r="CM261" s="429"/>
      <c r="CN261" s="429"/>
      <c r="CO261" s="429"/>
      <c r="CP261" s="429"/>
      <c r="CQ261" s="429"/>
      <c r="CR261" s="429"/>
      <c r="CS261" s="429"/>
      <c r="CT261" s="429"/>
      <c r="CU261" s="429"/>
      <c r="CV261" s="429"/>
      <c r="CW261" s="429"/>
      <c r="CX261" s="429"/>
      <c r="CY261" s="429"/>
      <c r="CZ261" s="429"/>
      <c r="DA261" s="429"/>
      <c r="DB261" s="429"/>
      <c r="DC261" s="429"/>
      <c r="DD261" s="429"/>
      <c r="DE261" s="429"/>
      <c r="DF261" s="429"/>
      <c r="DG261" s="429"/>
      <c r="DH261" s="429"/>
      <c r="DI261" s="429"/>
      <c r="DJ261" s="429"/>
      <c r="DK261" s="429"/>
      <c r="DL261" s="429"/>
      <c r="DM261" s="429"/>
      <c r="DN261" s="429"/>
      <c r="DO261" s="430"/>
      <c r="DP261" s="428"/>
      <c r="DQ261" s="428"/>
      <c r="DR261" s="428"/>
      <c r="DS261" s="428"/>
      <c r="DT261" s="429"/>
      <c r="DU261" s="429"/>
      <c r="DV261" s="429"/>
      <c r="DW261" s="429"/>
      <c r="DX261" s="429"/>
      <c r="DY261" s="429"/>
      <c r="DZ261" s="429"/>
      <c r="EA261" s="429"/>
      <c r="EB261" s="429"/>
      <c r="EC261" s="429"/>
      <c r="ED261" s="429"/>
      <c r="EE261" s="429"/>
      <c r="EF261" s="429"/>
      <c r="EG261" s="429"/>
      <c r="EH261" s="429"/>
      <c r="EI261" s="429"/>
      <c r="EJ261" s="429"/>
      <c r="EK261" s="429"/>
      <c r="EL261" s="429"/>
      <c r="EM261" s="429"/>
      <c r="EN261" s="429"/>
      <c r="EO261" s="429"/>
      <c r="EP261" s="429"/>
      <c r="EQ261" s="429"/>
      <c r="ER261" s="429"/>
      <c r="ES261" s="429"/>
      <c r="ET261" s="429"/>
      <c r="EU261" s="429"/>
      <c r="EV261" s="429"/>
      <c r="EW261" s="429"/>
      <c r="EX261" s="429"/>
      <c r="EY261" s="429"/>
      <c r="EZ261" s="429"/>
      <c r="FA261" s="429"/>
      <c r="FB261" s="429"/>
      <c r="FC261" s="429"/>
      <c r="FD261" s="429"/>
      <c r="FE261" s="429"/>
      <c r="FF261" s="429"/>
      <c r="FG261" s="429"/>
      <c r="FH261" s="429"/>
      <c r="FI261" s="429"/>
      <c r="FJ261" s="429"/>
      <c r="FK261" s="429"/>
      <c r="FL261" s="429"/>
      <c r="FM261" s="429"/>
      <c r="FN261" s="429"/>
      <c r="FO261" s="429"/>
      <c r="FP261" s="429"/>
      <c r="FQ261" s="429"/>
      <c r="FR261" s="429"/>
      <c r="FS261" s="429"/>
      <c r="FT261" s="429"/>
      <c r="FU261" s="429"/>
      <c r="FV261" s="429"/>
      <c r="FW261" s="429"/>
      <c r="FX261" s="429"/>
      <c r="FY261" s="429"/>
      <c r="FZ261" s="429"/>
      <c r="GA261" s="916"/>
      <c r="GB261" s="916"/>
      <c r="GC261" s="916"/>
      <c r="GD261" s="916"/>
      <c r="GE261" s="916"/>
      <c r="GF261" s="916"/>
      <c r="GG261" s="916"/>
      <c r="GH261" s="916"/>
      <c r="GI261" s="916"/>
      <c r="GJ261" s="916"/>
      <c r="GK261" s="916"/>
      <c r="GL261" s="916"/>
      <c r="GM261" s="916"/>
      <c r="GN261" s="916"/>
      <c r="GO261" s="916"/>
      <c r="GP261" s="916"/>
      <c r="GQ261" s="916"/>
      <c r="GR261" s="916"/>
      <c r="GS261" s="916"/>
      <c r="GT261" s="970"/>
      <c r="GU261" s="972"/>
      <c r="GV261" s="972"/>
      <c r="GW261" s="972"/>
      <c r="GX261" s="916"/>
      <c r="GY261" s="916"/>
      <c r="GZ261" s="916"/>
      <c r="HA261" s="916"/>
      <c r="HB261" s="916"/>
      <c r="HC261" s="916"/>
      <c r="HD261" s="916"/>
      <c r="HE261" s="916"/>
      <c r="HF261" s="916"/>
      <c r="HG261" s="916"/>
      <c r="HH261" s="916"/>
      <c r="HI261" s="438"/>
      <c r="HJ261" s="434"/>
      <c r="HK261" s="434"/>
      <c r="HL261" s="434"/>
      <c r="HM261" s="434"/>
      <c r="HN261" s="434"/>
      <c r="HO261" s="434"/>
      <c r="HP261" s="434"/>
      <c r="HQ261" s="434"/>
      <c r="HR261" s="434"/>
      <c r="HS261" s="434"/>
      <c r="HT261" s="434"/>
      <c r="HU261" s="434"/>
      <c r="HV261" s="434"/>
      <c r="HW261" s="434"/>
      <c r="HX261" s="434"/>
      <c r="HY261" s="434"/>
      <c r="HZ261" s="434"/>
      <c r="IA261" s="434"/>
      <c r="IB261" s="434"/>
      <c r="IC261" s="434"/>
      <c r="ID261" s="434"/>
      <c r="IE261" s="434"/>
      <c r="IF261" s="434"/>
      <c r="IG261" s="434"/>
      <c r="IH261" s="434"/>
      <c r="II261" s="434"/>
      <c r="IJ261" s="434"/>
      <c r="IK261" s="434"/>
      <c r="IL261" s="434"/>
      <c r="IM261" s="434"/>
      <c r="IN261" s="434"/>
      <c r="IO261" s="434"/>
      <c r="IP261" s="434"/>
      <c r="IQ261" s="434"/>
      <c r="IR261" s="434"/>
      <c r="IS261" s="434"/>
      <c r="IT261" s="434"/>
      <c r="IU261" s="434"/>
      <c r="IV261" s="434"/>
      <c r="IW261" s="434"/>
      <c r="IX261" s="434"/>
      <c r="IY261" s="434"/>
      <c r="IZ261" s="916">
        <v>1</v>
      </c>
      <c r="JA261" s="916">
        <v>1</v>
      </c>
      <c r="JB261" s="434"/>
      <c r="JC261" s="434"/>
      <c r="JD261" s="434"/>
      <c r="JE261" s="916"/>
      <c r="JF261" s="916"/>
      <c r="JG261" s="434"/>
      <c r="JH261" s="434"/>
      <c r="JI261" s="434"/>
      <c r="JJ261" s="434"/>
      <c r="JK261" s="434"/>
      <c r="JL261" s="434"/>
      <c r="JM261" s="434"/>
      <c r="JN261" s="434"/>
    </row>
    <row r="262" spans="1:274" ht="12" customHeight="1" x14ac:dyDescent="0.2">
      <c r="A262" s="449"/>
      <c r="B262" s="986"/>
      <c r="C262" s="929"/>
      <c r="D262" s="988"/>
      <c r="E262" s="990"/>
      <c r="F262" s="457" t="str">
        <f>IZ5</f>
        <v>ZN.11208</v>
      </c>
      <c r="G262" s="430"/>
      <c r="H262" s="429"/>
      <c r="I262" s="429"/>
      <c r="J262" s="429"/>
      <c r="K262" s="429"/>
      <c r="L262" s="429"/>
      <c r="M262" s="429"/>
      <c r="N262" s="429"/>
      <c r="O262" s="429"/>
      <c r="P262" s="429"/>
      <c r="Q262" s="429"/>
      <c r="R262" s="429"/>
      <c r="S262" s="429"/>
      <c r="T262" s="429"/>
      <c r="U262" s="429"/>
      <c r="V262" s="429"/>
      <c r="W262" s="429"/>
      <c r="X262" s="429"/>
      <c r="Y262" s="429"/>
      <c r="Z262" s="429"/>
      <c r="AA262" s="429"/>
      <c r="AB262" s="429"/>
      <c r="AC262" s="429"/>
      <c r="AD262" s="429"/>
      <c r="AE262" s="429"/>
      <c r="AF262" s="429"/>
      <c r="AG262" s="429"/>
      <c r="AH262" s="429"/>
      <c r="AI262" s="429"/>
      <c r="AJ262" s="429"/>
      <c r="AK262" s="429"/>
      <c r="AL262" s="430"/>
      <c r="AM262" s="429"/>
      <c r="AN262" s="429"/>
      <c r="AO262" s="429"/>
      <c r="AP262" s="429"/>
      <c r="AQ262" s="429"/>
      <c r="AR262" s="429"/>
      <c r="AS262" s="429"/>
      <c r="AT262" s="429"/>
      <c r="AU262" s="429"/>
      <c r="AV262" s="429"/>
      <c r="AW262" s="429"/>
      <c r="AX262" s="429"/>
      <c r="AY262" s="429"/>
      <c r="AZ262" s="429"/>
      <c r="BA262" s="430"/>
      <c r="BB262" s="428"/>
      <c r="BC262" s="428"/>
      <c r="BD262" s="429"/>
      <c r="BE262" s="429"/>
      <c r="BF262" s="429"/>
      <c r="BG262" s="429"/>
      <c r="BH262" s="429"/>
      <c r="BI262" s="429"/>
      <c r="BJ262" s="429"/>
      <c r="BK262" s="429"/>
      <c r="BL262" s="429"/>
      <c r="BM262" s="429"/>
      <c r="BN262" s="429"/>
      <c r="BO262" s="429"/>
      <c r="BP262" s="429"/>
      <c r="BQ262" s="429"/>
      <c r="BR262" s="429"/>
      <c r="BS262" s="429"/>
      <c r="BT262" s="430"/>
      <c r="BU262" s="429"/>
      <c r="BV262" s="429"/>
      <c r="BW262" s="429"/>
      <c r="BX262" s="429"/>
      <c r="BY262" s="429"/>
      <c r="BZ262" s="429"/>
      <c r="CA262" s="429"/>
      <c r="CB262" s="429"/>
      <c r="CC262" s="429"/>
      <c r="CD262" s="429"/>
      <c r="CE262" s="429"/>
      <c r="CF262" s="429"/>
      <c r="CG262" s="429"/>
      <c r="CH262" s="429"/>
      <c r="CI262" s="428"/>
      <c r="CJ262" s="430"/>
      <c r="CK262" s="429"/>
      <c r="CL262" s="429"/>
      <c r="CM262" s="429"/>
      <c r="CN262" s="429"/>
      <c r="CO262" s="429"/>
      <c r="CP262" s="429"/>
      <c r="CQ262" s="429"/>
      <c r="CR262" s="429"/>
      <c r="CS262" s="429"/>
      <c r="CT262" s="429"/>
      <c r="CU262" s="429"/>
      <c r="CV262" s="429"/>
      <c r="CW262" s="429"/>
      <c r="CX262" s="429"/>
      <c r="CY262" s="429"/>
      <c r="CZ262" s="429"/>
      <c r="DA262" s="429"/>
      <c r="DB262" s="429"/>
      <c r="DC262" s="429"/>
      <c r="DD262" s="429"/>
      <c r="DE262" s="429"/>
      <c r="DF262" s="429"/>
      <c r="DG262" s="429"/>
      <c r="DH262" s="429"/>
      <c r="DI262" s="429"/>
      <c r="DJ262" s="429"/>
      <c r="DK262" s="429"/>
      <c r="DL262" s="429"/>
      <c r="DM262" s="429"/>
      <c r="DN262" s="429"/>
      <c r="DO262" s="430"/>
      <c r="DP262" s="428"/>
      <c r="DQ262" s="428"/>
      <c r="DR262" s="428"/>
      <c r="DS262" s="428"/>
      <c r="DT262" s="429"/>
      <c r="DU262" s="429"/>
      <c r="DV262" s="429"/>
      <c r="DW262" s="429"/>
      <c r="DX262" s="429"/>
      <c r="DY262" s="429"/>
      <c r="DZ262" s="429"/>
      <c r="EA262" s="429"/>
      <c r="EB262" s="429"/>
      <c r="EC262" s="429"/>
      <c r="ED262" s="429"/>
      <c r="EE262" s="429"/>
      <c r="EF262" s="429"/>
      <c r="EG262" s="429"/>
      <c r="EH262" s="429"/>
      <c r="EI262" s="429"/>
      <c r="EJ262" s="429"/>
      <c r="EK262" s="429"/>
      <c r="EL262" s="429"/>
      <c r="EM262" s="429"/>
      <c r="EN262" s="429"/>
      <c r="EO262" s="429"/>
      <c r="EP262" s="429"/>
      <c r="EQ262" s="429"/>
      <c r="ER262" s="429"/>
      <c r="ES262" s="429"/>
      <c r="ET262" s="429"/>
      <c r="EU262" s="429"/>
      <c r="EV262" s="429"/>
      <c r="EW262" s="429"/>
      <c r="EX262" s="429"/>
      <c r="EY262" s="429"/>
      <c r="EZ262" s="429"/>
      <c r="FA262" s="429"/>
      <c r="FB262" s="429"/>
      <c r="FC262" s="429"/>
      <c r="FD262" s="429"/>
      <c r="FE262" s="429"/>
      <c r="FF262" s="429"/>
      <c r="FG262" s="429"/>
      <c r="FH262" s="429"/>
      <c r="FI262" s="429"/>
      <c r="FJ262" s="429"/>
      <c r="FK262" s="429"/>
      <c r="FL262" s="429"/>
      <c r="FM262" s="429"/>
      <c r="FN262" s="429"/>
      <c r="FO262" s="429"/>
      <c r="FP262" s="429"/>
      <c r="FQ262" s="429"/>
      <c r="FR262" s="429"/>
      <c r="FS262" s="429"/>
      <c r="FT262" s="429"/>
      <c r="FU262" s="429"/>
      <c r="FV262" s="429"/>
      <c r="FW262" s="429"/>
      <c r="FX262" s="429"/>
      <c r="FY262" s="429"/>
      <c r="FZ262" s="429"/>
      <c r="GA262" s="917"/>
      <c r="GB262" s="917"/>
      <c r="GC262" s="917"/>
      <c r="GD262" s="917"/>
      <c r="GE262" s="917"/>
      <c r="GF262" s="917"/>
      <c r="GG262" s="917"/>
      <c r="GH262" s="917"/>
      <c r="GI262" s="917"/>
      <c r="GJ262" s="917"/>
      <c r="GK262" s="917"/>
      <c r="GL262" s="917"/>
      <c r="GM262" s="917"/>
      <c r="GN262" s="917"/>
      <c r="GO262" s="917"/>
      <c r="GP262" s="917"/>
      <c r="GQ262" s="917"/>
      <c r="GR262" s="917"/>
      <c r="GS262" s="917"/>
      <c r="GT262" s="971"/>
      <c r="GU262" s="972"/>
      <c r="GV262" s="972"/>
      <c r="GW262" s="972"/>
      <c r="GX262" s="917"/>
      <c r="GY262" s="917"/>
      <c r="GZ262" s="917"/>
      <c r="HA262" s="917"/>
      <c r="HB262" s="917"/>
      <c r="HC262" s="917"/>
      <c r="HD262" s="917"/>
      <c r="HE262" s="917"/>
      <c r="HF262" s="917"/>
      <c r="HG262" s="917"/>
      <c r="HH262" s="917"/>
      <c r="HI262" s="439"/>
      <c r="HJ262" s="434"/>
      <c r="HK262" s="434"/>
      <c r="HL262" s="434"/>
      <c r="HM262" s="434"/>
      <c r="HN262" s="434"/>
      <c r="HO262" s="434"/>
      <c r="HP262" s="434"/>
      <c r="HQ262" s="434"/>
      <c r="HR262" s="434"/>
      <c r="HS262" s="434"/>
      <c r="HT262" s="434"/>
      <c r="HU262" s="434"/>
      <c r="HV262" s="434"/>
      <c r="HW262" s="434"/>
      <c r="HX262" s="434"/>
      <c r="HY262" s="434"/>
      <c r="HZ262" s="434"/>
      <c r="IA262" s="434"/>
      <c r="IB262" s="434"/>
      <c r="IC262" s="434"/>
      <c r="ID262" s="434"/>
      <c r="IE262" s="434"/>
      <c r="IF262" s="434"/>
      <c r="IG262" s="434"/>
      <c r="IH262" s="434"/>
      <c r="II262" s="434"/>
      <c r="IJ262" s="434"/>
      <c r="IK262" s="434"/>
      <c r="IL262" s="434"/>
      <c r="IM262" s="434"/>
      <c r="IN262" s="434"/>
      <c r="IO262" s="434"/>
      <c r="IP262" s="434"/>
      <c r="IQ262" s="434"/>
      <c r="IR262" s="434"/>
      <c r="IS262" s="434"/>
      <c r="IT262" s="434"/>
      <c r="IU262" s="434"/>
      <c r="IV262" s="434"/>
      <c r="IW262" s="434"/>
      <c r="IX262" s="434"/>
      <c r="IY262" s="434"/>
      <c r="IZ262" s="917"/>
      <c r="JA262" s="917"/>
      <c r="JB262" s="434"/>
      <c r="JC262" s="434"/>
      <c r="JD262" s="434"/>
      <c r="JE262" s="917"/>
      <c r="JF262" s="917"/>
      <c r="JG262" s="434"/>
      <c r="JH262" s="434"/>
      <c r="JI262" s="434"/>
      <c r="JJ262" s="434"/>
      <c r="JK262" s="434"/>
      <c r="JL262" s="434"/>
      <c r="JM262" s="434"/>
      <c r="JN262" s="434"/>
    </row>
    <row r="263" spans="1:274" ht="12" customHeight="1" x14ac:dyDescent="0.2">
      <c r="A263" s="449"/>
      <c r="B263" s="985">
        <f>B241</f>
        <v>2</v>
      </c>
      <c r="C263" s="927" t="s">
        <v>1321</v>
      </c>
      <c r="D263" s="987" t="s">
        <v>1322</v>
      </c>
      <c r="E263" s="989">
        <v>2</v>
      </c>
      <c r="F263" s="457" t="str">
        <f>HQ5</f>
        <v>DS.14101</v>
      </c>
      <c r="G263" s="430"/>
      <c r="H263" s="429"/>
      <c r="I263" s="429"/>
      <c r="J263" s="429"/>
      <c r="K263" s="429"/>
      <c r="L263" s="429"/>
      <c r="M263" s="429"/>
      <c r="N263" s="429"/>
      <c r="O263" s="429"/>
      <c r="P263" s="429"/>
      <c r="Q263" s="429"/>
      <c r="R263" s="429"/>
      <c r="S263" s="429"/>
      <c r="T263" s="429"/>
      <c r="U263" s="429"/>
      <c r="V263" s="429"/>
      <c r="W263" s="429"/>
      <c r="X263" s="429"/>
      <c r="Y263" s="429"/>
      <c r="Z263" s="429"/>
      <c r="AA263" s="429"/>
      <c r="AB263" s="429"/>
      <c r="AC263" s="429"/>
      <c r="AD263" s="429"/>
      <c r="AE263" s="429"/>
      <c r="AF263" s="429"/>
      <c r="AG263" s="429"/>
      <c r="AH263" s="429"/>
      <c r="AI263" s="429"/>
      <c r="AJ263" s="429"/>
      <c r="AK263" s="429"/>
      <c r="AL263" s="430"/>
      <c r="AM263" s="429"/>
      <c r="AN263" s="429"/>
      <c r="AO263" s="429"/>
      <c r="AP263" s="429"/>
      <c r="AQ263" s="429"/>
      <c r="AR263" s="429"/>
      <c r="AS263" s="429"/>
      <c r="AT263" s="429"/>
      <c r="AU263" s="429"/>
      <c r="AV263" s="429"/>
      <c r="AW263" s="429"/>
      <c r="AX263" s="429"/>
      <c r="AY263" s="429"/>
      <c r="AZ263" s="429"/>
      <c r="BA263" s="430"/>
      <c r="BB263" s="428"/>
      <c r="BC263" s="428"/>
      <c r="BD263" s="429"/>
      <c r="BE263" s="429"/>
      <c r="BF263" s="429"/>
      <c r="BG263" s="429"/>
      <c r="BH263" s="429"/>
      <c r="BI263" s="429"/>
      <c r="BJ263" s="429"/>
      <c r="BK263" s="429"/>
      <c r="BL263" s="429"/>
      <c r="BM263" s="429"/>
      <c r="BN263" s="429"/>
      <c r="BO263" s="429"/>
      <c r="BP263" s="429"/>
      <c r="BQ263" s="429"/>
      <c r="BR263" s="429"/>
      <c r="BS263" s="429"/>
      <c r="BT263" s="430"/>
      <c r="BU263" s="429"/>
      <c r="BV263" s="429"/>
      <c r="BW263" s="429"/>
      <c r="BX263" s="429"/>
      <c r="BY263" s="429"/>
      <c r="BZ263" s="429"/>
      <c r="CA263" s="429"/>
      <c r="CB263" s="429"/>
      <c r="CC263" s="429"/>
      <c r="CD263" s="429"/>
      <c r="CE263" s="429"/>
      <c r="CF263" s="429"/>
      <c r="CG263" s="429"/>
      <c r="CH263" s="429"/>
      <c r="CI263" s="428"/>
      <c r="CJ263" s="430"/>
      <c r="CK263" s="429"/>
      <c r="CL263" s="429"/>
      <c r="CM263" s="429"/>
      <c r="CN263" s="429"/>
      <c r="CO263" s="429"/>
      <c r="CP263" s="429"/>
      <c r="CQ263" s="429"/>
      <c r="CR263" s="429"/>
      <c r="CS263" s="429"/>
      <c r="CT263" s="429"/>
      <c r="CU263" s="429"/>
      <c r="CV263" s="429"/>
      <c r="CW263" s="429"/>
      <c r="CX263" s="429"/>
      <c r="CY263" s="429"/>
      <c r="CZ263" s="429"/>
      <c r="DA263" s="429"/>
      <c r="DB263" s="429"/>
      <c r="DC263" s="429"/>
      <c r="DD263" s="429"/>
      <c r="DE263" s="429"/>
      <c r="DF263" s="429"/>
      <c r="DG263" s="429"/>
      <c r="DH263" s="429"/>
      <c r="DI263" s="429"/>
      <c r="DJ263" s="429"/>
      <c r="DK263" s="429"/>
      <c r="DL263" s="429"/>
      <c r="DM263" s="429"/>
      <c r="DN263" s="429"/>
      <c r="DO263" s="430"/>
      <c r="DP263" s="428"/>
      <c r="DQ263" s="428"/>
      <c r="DR263" s="428"/>
      <c r="DS263" s="428"/>
      <c r="DT263" s="429"/>
      <c r="DU263" s="429"/>
      <c r="DV263" s="429"/>
      <c r="DW263" s="429"/>
      <c r="DX263" s="429"/>
      <c r="DY263" s="429"/>
      <c r="DZ263" s="429"/>
      <c r="EA263" s="429"/>
      <c r="EB263" s="429"/>
      <c r="EC263" s="429"/>
      <c r="ED263" s="429"/>
      <c r="EE263" s="429"/>
      <c r="EF263" s="429"/>
      <c r="EG263" s="429"/>
      <c r="EH263" s="429"/>
      <c r="EI263" s="429"/>
      <c r="EJ263" s="429"/>
      <c r="EK263" s="429"/>
      <c r="EL263" s="429"/>
      <c r="EM263" s="429"/>
      <c r="EN263" s="429"/>
      <c r="EO263" s="429"/>
      <c r="EP263" s="429"/>
      <c r="EQ263" s="429"/>
      <c r="ER263" s="429"/>
      <c r="ES263" s="429"/>
      <c r="ET263" s="429"/>
      <c r="EU263" s="429"/>
      <c r="EV263" s="429"/>
      <c r="EW263" s="429"/>
      <c r="EX263" s="429"/>
      <c r="EY263" s="429"/>
      <c r="EZ263" s="429"/>
      <c r="FA263" s="429"/>
      <c r="FB263" s="429"/>
      <c r="FC263" s="429"/>
      <c r="FD263" s="429"/>
      <c r="FE263" s="429"/>
      <c r="FF263" s="429"/>
      <c r="FG263" s="429"/>
      <c r="FH263" s="429"/>
      <c r="FI263" s="429"/>
      <c r="FJ263" s="429"/>
      <c r="FK263" s="429"/>
      <c r="FL263" s="429"/>
      <c r="FM263" s="429"/>
      <c r="FN263" s="429"/>
      <c r="FO263" s="429"/>
      <c r="FP263" s="429"/>
      <c r="FQ263" s="429"/>
      <c r="FR263" s="429"/>
      <c r="FS263" s="429"/>
      <c r="FT263" s="429"/>
      <c r="FU263" s="429"/>
      <c r="FV263" s="429"/>
      <c r="FW263" s="429"/>
      <c r="FX263" s="429"/>
      <c r="FY263" s="429"/>
      <c r="FZ263" s="429"/>
      <c r="GA263" s="916"/>
      <c r="GB263" s="916"/>
      <c r="GC263" s="916"/>
      <c r="GD263" s="916"/>
      <c r="GE263" s="916"/>
      <c r="GF263" s="916"/>
      <c r="GG263" s="916"/>
      <c r="GH263" s="916"/>
      <c r="GI263" s="916"/>
      <c r="GJ263" s="916"/>
      <c r="GK263" s="916"/>
      <c r="GL263" s="916"/>
      <c r="GM263" s="916"/>
      <c r="GN263" s="916"/>
      <c r="GO263" s="916"/>
      <c r="GP263" s="916"/>
      <c r="GQ263" s="916"/>
      <c r="GR263" s="916"/>
      <c r="GS263" s="916"/>
      <c r="GT263" s="970"/>
      <c r="GU263" s="972"/>
      <c r="GV263" s="972"/>
      <c r="GW263" s="972"/>
      <c r="GX263" s="916"/>
      <c r="GY263" s="916"/>
      <c r="GZ263" s="916"/>
      <c r="HA263" s="916"/>
      <c r="HB263" s="916"/>
      <c r="HC263" s="916"/>
      <c r="HD263" s="916"/>
      <c r="HE263" s="916"/>
      <c r="HF263" s="916"/>
      <c r="HG263" s="916"/>
      <c r="HH263" s="916"/>
      <c r="HI263" s="438"/>
      <c r="HJ263" s="434"/>
      <c r="HK263" s="434"/>
      <c r="HL263" s="434"/>
      <c r="HM263" s="434"/>
      <c r="HN263" s="434"/>
      <c r="HO263" s="434"/>
      <c r="HP263" s="434"/>
      <c r="HQ263" s="916">
        <v>1</v>
      </c>
      <c r="HR263" s="438"/>
      <c r="HS263" s="434"/>
      <c r="HT263" s="434"/>
      <c r="HU263" s="434"/>
      <c r="HV263" s="434"/>
      <c r="HW263" s="434"/>
      <c r="HX263" s="434"/>
      <c r="HY263" s="434"/>
      <c r="HZ263" s="916">
        <v>1</v>
      </c>
      <c r="IA263" s="434"/>
      <c r="IB263" s="434"/>
      <c r="IC263" s="434"/>
      <c r="ID263" s="434"/>
      <c r="IE263" s="434"/>
      <c r="IF263" s="434"/>
      <c r="IG263" s="434"/>
      <c r="IH263" s="434"/>
      <c r="II263" s="434"/>
      <c r="IJ263" s="434"/>
      <c r="IK263" s="434"/>
      <c r="IL263" s="434"/>
      <c r="IM263" s="434"/>
      <c r="IN263" s="434"/>
      <c r="IO263" s="434"/>
      <c r="IP263" s="434"/>
      <c r="IQ263" s="434"/>
      <c r="IR263" s="434"/>
      <c r="IS263" s="434"/>
      <c r="IT263" s="434"/>
      <c r="IU263" s="434"/>
      <c r="IV263" s="434"/>
      <c r="IW263" s="434"/>
      <c r="IX263" s="434"/>
      <c r="IY263" s="434"/>
      <c r="IZ263" s="434"/>
      <c r="JA263" s="434"/>
      <c r="JB263" s="434"/>
      <c r="JC263" s="434"/>
      <c r="JD263" s="434"/>
      <c r="JE263" s="434"/>
      <c r="JF263" s="434"/>
      <c r="JG263" s="434"/>
      <c r="JH263" s="434"/>
      <c r="JI263" s="434"/>
      <c r="JJ263" s="434"/>
      <c r="JK263" s="434"/>
      <c r="JL263" s="434"/>
      <c r="JM263" s="434"/>
      <c r="JN263" s="434"/>
    </row>
    <row r="264" spans="1:274" ht="12" customHeight="1" x14ac:dyDescent="0.2">
      <c r="A264" s="449"/>
      <c r="B264" s="986"/>
      <c r="C264" s="929"/>
      <c r="D264" s="988"/>
      <c r="E264" s="990"/>
      <c r="F264" s="457" t="str">
        <f>HZ5</f>
        <v>AM.14111</v>
      </c>
      <c r="G264" s="430"/>
      <c r="H264" s="429"/>
      <c r="I264" s="429"/>
      <c r="J264" s="429"/>
      <c r="K264" s="429"/>
      <c r="L264" s="429"/>
      <c r="M264" s="429"/>
      <c r="N264" s="429"/>
      <c r="O264" s="429"/>
      <c r="P264" s="429"/>
      <c r="Q264" s="429"/>
      <c r="R264" s="429"/>
      <c r="S264" s="429"/>
      <c r="T264" s="429"/>
      <c r="U264" s="429"/>
      <c r="V264" s="429"/>
      <c r="W264" s="429"/>
      <c r="X264" s="429"/>
      <c r="Y264" s="429"/>
      <c r="Z264" s="429"/>
      <c r="AA264" s="429"/>
      <c r="AB264" s="429"/>
      <c r="AC264" s="429"/>
      <c r="AD264" s="429"/>
      <c r="AE264" s="429"/>
      <c r="AF264" s="429"/>
      <c r="AG264" s="429"/>
      <c r="AH264" s="429"/>
      <c r="AI264" s="429"/>
      <c r="AJ264" s="429"/>
      <c r="AK264" s="429"/>
      <c r="AL264" s="430"/>
      <c r="AM264" s="429"/>
      <c r="AN264" s="429"/>
      <c r="AO264" s="429"/>
      <c r="AP264" s="429"/>
      <c r="AQ264" s="429"/>
      <c r="AR264" s="429"/>
      <c r="AS264" s="429"/>
      <c r="AT264" s="429"/>
      <c r="AU264" s="429"/>
      <c r="AV264" s="429"/>
      <c r="AW264" s="429"/>
      <c r="AX264" s="429"/>
      <c r="AY264" s="429"/>
      <c r="AZ264" s="429"/>
      <c r="BA264" s="430"/>
      <c r="BB264" s="428"/>
      <c r="BC264" s="428"/>
      <c r="BD264" s="429"/>
      <c r="BE264" s="429"/>
      <c r="BF264" s="429"/>
      <c r="BG264" s="429"/>
      <c r="BH264" s="429"/>
      <c r="BI264" s="429"/>
      <c r="BJ264" s="429"/>
      <c r="BK264" s="429"/>
      <c r="BL264" s="429"/>
      <c r="BM264" s="429"/>
      <c r="BN264" s="429"/>
      <c r="BO264" s="429"/>
      <c r="BP264" s="429"/>
      <c r="BQ264" s="429"/>
      <c r="BR264" s="429"/>
      <c r="BS264" s="429"/>
      <c r="BT264" s="430"/>
      <c r="BU264" s="429"/>
      <c r="BV264" s="429"/>
      <c r="BW264" s="429"/>
      <c r="BX264" s="429"/>
      <c r="BY264" s="429"/>
      <c r="BZ264" s="429"/>
      <c r="CA264" s="429"/>
      <c r="CB264" s="429"/>
      <c r="CC264" s="429"/>
      <c r="CD264" s="429"/>
      <c r="CE264" s="429"/>
      <c r="CF264" s="429"/>
      <c r="CG264" s="429"/>
      <c r="CH264" s="429"/>
      <c r="CI264" s="428"/>
      <c r="CJ264" s="430"/>
      <c r="CK264" s="429"/>
      <c r="CL264" s="429"/>
      <c r="CM264" s="429"/>
      <c r="CN264" s="429"/>
      <c r="CO264" s="429"/>
      <c r="CP264" s="429"/>
      <c r="CQ264" s="429"/>
      <c r="CR264" s="429"/>
      <c r="CS264" s="429"/>
      <c r="CT264" s="429"/>
      <c r="CU264" s="429"/>
      <c r="CV264" s="429"/>
      <c r="CW264" s="429"/>
      <c r="CX264" s="429"/>
      <c r="CY264" s="429"/>
      <c r="CZ264" s="429"/>
      <c r="DA264" s="429"/>
      <c r="DB264" s="429"/>
      <c r="DC264" s="429"/>
      <c r="DD264" s="429"/>
      <c r="DE264" s="429"/>
      <c r="DF264" s="429"/>
      <c r="DG264" s="429"/>
      <c r="DH264" s="429"/>
      <c r="DI264" s="429"/>
      <c r="DJ264" s="429"/>
      <c r="DK264" s="429"/>
      <c r="DL264" s="429"/>
      <c r="DM264" s="429"/>
      <c r="DN264" s="429"/>
      <c r="DO264" s="430"/>
      <c r="DP264" s="428"/>
      <c r="DQ264" s="428"/>
      <c r="DR264" s="428"/>
      <c r="DS264" s="428"/>
      <c r="DT264" s="429"/>
      <c r="DU264" s="429"/>
      <c r="DV264" s="429"/>
      <c r="DW264" s="429"/>
      <c r="DX264" s="429"/>
      <c r="DY264" s="429"/>
      <c r="DZ264" s="429"/>
      <c r="EA264" s="429"/>
      <c r="EB264" s="429"/>
      <c r="EC264" s="429"/>
      <c r="ED264" s="429"/>
      <c r="EE264" s="429"/>
      <c r="EF264" s="429"/>
      <c r="EG264" s="429"/>
      <c r="EH264" s="429"/>
      <c r="EI264" s="429"/>
      <c r="EJ264" s="429"/>
      <c r="EK264" s="429"/>
      <c r="EL264" s="429"/>
      <c r="EM264" s="429"/>
      <c r="EN264" s="429"/>
      <c r="EO264" s="429"/>
      <c r="EP264" s="429"/>
      <c r="EQ264" s="429"/>
      <c r="ER264" s="429"/>
      <c r="ES264" s="429"/>
      <c r="ET264" s="429"/>
      <c r="EU264" s="429"/>
      <c r="EV264" s="429"/>
      <c r="EW264" s="429"/>
      <c r="EX264" s="429"/>
      <c r="EY264" s="429"/>
      <c r="EZ264" s="429"/>
      <c r="FA264" s="429"/>
      <c r="FB264" s="429"/>
      <c r="FC264" s="429"/>
      <c r="FD264" s="429"/>
      <c r="FE264" s="429"/>
      <c r="FF264" s="429"/>
      <c r="FG264" s="429"/>
      <c r="FH264" s="429"/>
      <c r="FI264" s="429"/>
      <c r="FJ264" s="429"/>
      <c r="FK264" s="429"/>
      <c r="FL264" s="429"/>
      <c r="FM264" s="429"/>
      <c r="FN264" s="429"/>
      <c r="FO264" s="429"/>
      <c r="FP264" s="429"/>
      <c r="FQ264" s="429"/>
      <c r="FR264" s="429"/>
      <c r="FS264" s="429"/>
      <c r="FT264" s="429"/>
      <c r="FU264" s="429"/>
      <c r="FV264" s="429"/>
      <c r="FW264" s="429"/>
      <c r="FX264" s="429"/>
      <c r="FY264" s="429"/>
      <c r="FZ264" s="429"/>
      <c r="GA264" s="917"/>
      <c r="GB264" s="917"/>
      <c r="GC264" s="917"/>
      <c r="GD264" s="917"/>
      <c r="GE264" s="917"/>
      <c r="GF264" s="917"/>
      <c r="GG264" s="917"/>
      <c r="GH264" s="917"/>
      <c r="GI264" s="917"/>
      <c r="GJ264" s="917"/>
      <c r="GK264" s="917"/>
      <c r="GL264" s="917"/>
      <c r="GM264" s="917"/>
      <c r="GN264" s="917"/>
      <c r="GO264" s="917"/>
      <c r="GP264" s="917"/>
      <c r="GQ264" s="917"/>
      <c r="GR264" s="917"/>
      <c r="GS264" s="917"/>
      <c r="GT264" s="971"/>
      <c r="GU264" s="972"/>
      <c r="GV264" s="972"/>
      <c r="GW264" s="972"/>
      <c r="GX264" s="917"/>
      <c r="GY264" s="917"/>
      <c r="GZ264" s="917"/>
      <c r="HA264" s="917"/>
      <c r="HB264" s="917"/>
      <c r="HC264" s="917"/>
      <c r="HD264" s="917"/>
      <c r="HE264" s="917"/>
      <c r="HF264" s="917"/>
      <c r="HG264" s="917"/>
      <c r="HH264" s="917"/>
      <c r="HI264" s="439"/>
      <c r="HJ264" s="434"/>
      <c r="HK264" s="434"/>
      <c r="HL264" s="434"/>
      <c r="HM264" s="434"/>
      <c r="HN264" s="434"/>
      <c r="HO264" s="434"/>
      <c r="HP264" s="434"/>
      <c r="HQ264" s="917"/>
      <c r="HR264" s="439"/>
      <c r="HS264" s="434"/>
      <c r="HT264" s="434"/>
      <c r="HU264" s="434"/>
      <c r="HV264" s="434"/>
      <c r="HW264" s="434"/>
      <c r="HX264" s="434"/>
      <c r="HY264" s="434"/>
      <c r="HZ264" s="917"/>
      <c r="IA264" s="434"/>
      <c r="IB264" s="434"/>
      <c r="IC264" s="434"/>
      <c r="ID264" s="434"/>
      <c r="IE264" s="434"/>
      <c r="IF264" s="434"/>
      <c r="IG264" s="434"/>
      <c r="IH264" s="434"/>
      <c r="II264" s="434"/>
      <c r="IJ264" s="434"/>
      <c r="IK264" s="434"/>
      <c r="IL264" s="434"/>
      <c r="IM264" s="434"/>
      <c r="IN264" s="434"/>
      <c r="IO264" s="434"/>
      <c r="IP264" s="434"/>
      <c r="IQ264" s="434"/>
      <c r="IR264" s="434"/>
      <c r="IS264" s="434"/>
      <c r="IT264" s="434"/>
      <c r="IU264" s="434"/>
      <c r="IV264" s="434"/>
      <c r="IW264" s="434"/>
      <c r="IX264" s="434"/>
      <c r="IY264" s="434"/>
      <c r="IZ264" s="434"/>
      <c r="JA264" s="434"/>
      <c r="JB264" s="434"/>
      <c r="JC264" s="434"/>
      <c r="JD264" s="434"/>
      <c r="JE264" s="434"/>
      <c r="JF264" s="434"/>
      <c r="JG264" s="434"/>
      <c r="JH264" s="434"/>
      <c r="JI264" s="434"/>
      <c r="JJ264" s="434"/>
      <c r="JK264" s="434"/>
      <c r="JL264" s="434"/>
      <c r="JM264" s="434"/>
      <c r="JN264" s="434"/>
    </row>
    <row r="265" spans="1:274" ht="12" customHeight="1" x14ac:dyDescent="0.2">
      <c r="A265" s="449"/>
      <c r="B265" s="985">
        <f>B243</f>
        <v>3</v>
      </c>
      <c r="C265" s="927" t="s">
        <v>1323</v>
      </c>
      <c r="D265" s="987" t="s">
        <v>1193</v>
      </c>
      <c r="E265" s="989">
        <v>3</v>
      </c>
      <c r="F265" s="458" t="str">
        <f>GF5</f>
        <v>NS.12223</v>
      </c>
      <c r="G265" s="430"/>
      <c r="H265" s="429"/>
      <c r="I265" s="429"/>
      <c r="J265" s="429"/>
      <c r="K265" s="429"/>
      <c r="L265" s="429"/>
      <c r="M265" s="429"/>
      <c r="N265" s="429"/>
      <c r="O265" s="429"/>
      <c r="P265" s="429"/>
      <c r="Q265" s="429"/>
      <c r="R265" s="429"/>
      <c r="S265" s="429"/>
      <c r="T265" s="429"/>
      <c r="U265" s="429"/>
      <c r="V265" s="429"/>
      <c r="W265" s="429"/>
      <c r="X265" s="429"/>
      <c r="Y265" s="429"/>
      <c r="Z265" s="429"/>
      <c r="AA265" s="429"/>
      <c r="AB265" s="429"/>
      <c r="AC265" s="429"/>
      <c r="AD265" s="429"/>
      <c r="AE265" s="429"/>
      <c r="AF265" s="429"/>
      <c r="AG265" s="429"/>
      <c r="AH265" s="429"/>
      <c r="AI265" s="429"/>
      <c r="AJ265" s="429"/>
      <c r="AK265" s="429"/>
      <c r="AL265" s="430"/>
      <c r="AM265" s="429"/>
      <c r="AN265" s="429"/>
      <c r="AO265" s="429"/>
      <c r="AP265" s="429"/>
      <c r="AQ265" s="429"/>
      <c r="AR265" s="429"/>
      <c r="AS265" s="429"/>
      <c r="AT265" s="429"/>
      <c r="AU265" s="429"/>
      <c r="AV265" s="429"/>
      <c r="AW265" s="429"/>
      <c r="AX265" s="429"/>
      <c r="AY265" s="429"/>
      <c r="AZ265" s="429"/>
      <c r="BA265" s="430"/>
      <c r="BB265" s="428"/>
      <c r="BC265" s="428"/>
      <c r="BD265" s="429"/>
      <c r="BE265" s="429"/>
      <c r="BF265" s="429"/>
      <c r="BG265" s="429"/>
      <c r="BH265" s="429"/>
      <c r="BI265" s="429"/>
      <c r="BJ265" s="429"/>
      <c r="BK265" s="429"/>
      <c r="BL265" s="429"/>
      <c r="BM265" s="429"/>
      <c r="BN265" s="429"/>
      <c r="BO265" s="429"/>
      <c r="BP265" s="429"/>
      <c r="BQ265" s="429"/>
      <c r="BR265" s="429"/>
      <c r="BS265" s="429"/>
      <c r="BT265" s="430"/>
      <c r="BU265" s="429"/>
      <c r="BV265" s="429"/>
      <c r="BW265" s="429"/>
      <c r="BX265" s="429"/>
      <c r="BY265" s="429"/>
      <c r="BZ265" s="429"/>
      <c r="CA265" s="429"/>
      <c r="CB265" s="429"/>
      <c r="CC265" s="429"/>
      <c r="CD265" s="429"/>
      <c r="CE265" s="429"/>
      <c r="CF265" s="429"/>
      <c r="CG265" s="429"/>
      <c r="CH265" s="429"/>
      <c r="CI265" s="428"/>
      <c r="CJ265" s="430"/>
      <c r="CK265" s="429"/>
      <c r="CL265" s="429"/>
      <c r="CM265" s="429"/>
      <c r="CN265" s="429"/>
      <c r="CO265" s="429"/>
      <c r="CP265" s="429"/>
      <c r="CQ265" s="429"/>
      <c r="CR265" s="429"/>
      <c r="CS265" s="429"/>
      <c r="CT265" s="429"/>
      <c r="CU265" s="429"/>
      <c r="CV265" s="429"/>
      <c r="CW265" s="429"/>
      <c r="CX265" s="429"/>
      <c r="CY265" s="429"/>
      <c r="CZ265" s="429"/>
      <c r="DA265" s="429"/>
      <c r="DB265" s="429"/>
      <c r="DC265" s="429"/>
      <c r="DD265" s="429"/>
      <c r="DE265" s="429"/>
      <c r="DF265" s="429"/>
      <c r="DG265" s="429"/>
      <c r="DH265" s="429"/>
      <c r="DI265" s="429"/>
      <c r="DJ265" s="429"/>
      <c r="DK265" s="429"/>
      <c r="DL265" s="429"/>
      <c r="DM265" s="429"/>
      <c r="DN265" s="429"/>
      <c r="DO265" s="430"/>
      <c r="DP265" s="428"/>
      <c r="DQ265" s="428"/>
      <c r="DR265" s="428"/>
      <c r="DS265" s="428"/>
      <c r="DT265" s="429"/>
      <c r="DU265" s="429"/>
      <c r="DV265" s="429"/>
      <c r="DW265" s="429"/>
      <c r="DX265" s="429"/>
      <c r="DY265" s="429"/>
      <c r="DZ265" s="429"/>
      <c r="EA265" s="429"/>
      <c r="EB265" s="429"/>
      <c r="EC265" s="429"/>
      <c r="ED265" s="429"/>
      <c r="EE265" s="429"/>
      <c r="EF265" s="429"/>
      <c r="EG265" s="429"/>
      <c r="EH265" s="429"/>
      <c r="EI265" s="429"/>
      <c r="EJ265" s="429"/>
      <c r="EK265" s="429"/>
      <c r="EL265" s="429"/>
      <c r="EM265" s="429"/>
      <c r="EN265" s="429"/>
      <c r="EO265" s="429"/>
      <c r="EP265" s="429"/>
      <c r="EQ265" s="429"/>
      <c r="ER265" s="429"/>
      <c r="ES265" s="429"/>
      <c r="ET265" s="429"/>
      <c r="EU265" s="429"/>
      <c r="EV265" s="429"/>
      <c r="EW265" s="429"/>
      <c r="EX265" s="429"/>
      <c r="EY265" s="429"/>
      <c r="EZ265" s="429"/>
      <c r="FA265" s="429"/>
      <c r="FB265" s="429"/>
      <c r="FC265" s="429"/>
      <c r="FD265" s="429"/>
      <c r="FE265" s="429"/>
      <c r="FF265" s="429"/>
      <c r="FG265" s="429"/>
      <c r="FH265" s="429"/>
      <c r="FI265" s="429"/>
      <c r="FJ265" s="429"/>
      <c r="FK265" s="429"/>
      <c r="FL265" s="429"/>
      <c r="FM265" s="429"/>
      <c r="FN265" s="429"/>
      <c r="FO265" s="429"/>
      <c r="FP265" s="429"/>
      <c r="FQ265" s="429"/>
      <c r="FR265" s="429"/>
      <c r="FS265" s="429"/>
      <c r="FT265" s="429"/>
      <c r="FU265" s="429"/>
      <c r="FV265" s="429"/>
      <c r="FW265" s="429"/>
      <c r="FX265" s="429"/>
      <c r="FY265" s="429"/>
      <c r="FZ265" s="429"/>
      <c r="GA265" s="916"/>
      <c r="GB265" s="916"/>
      <c r="GC265" s="916"/>
      <c r="GD265" s="916"/>
      <c r="GE265" s="916"/>
      <c r="GF265" s="975">
        <v>1.5</v>
      </c>
      <c r="GG265" s="916"/>
      <c r="GH265" s="916"/>
      <c r="GI265" s="916"/>
      <c r="GJ265" s="916"/>
      <c r="GK265" s="916"/>
      <c r="GL265" s="916"/>
      <c r="GM265" s="916"/>
      <c r="GN265" s="975">
        <v>1.5</v>
      </c>
      <c r="GO265" s="916"/>
      <c r="GP265" s="916"/>
      <c r="GQ265" s="916"/>
      <c r="GR265" s="916"/>
      <c r="GS265" s="916"/>
      <c r="GT265" s="970"/>
      <c r="GU265" s="972"/>
      <c r="GV265" s="972"/>
      <c r="GW265" s="972"/>
      <c r="GX265" s="916"/>
      <c r="GY265" s="916"/>
      <c r="GZ265" s="916"/>
      <c r="HA265" s="916"/>
      <c r="HB265" s="916"/>
      <c r="HC265" s="916"/>
      <c r="HD265" s="916"/>
      <c r="HE265" s="916"/>
      <c r="HF265" s="916"/>
      <c r="HG265" s="916"/>
      <c r="HH265" s="916"/>
      <c r="HI265" s="438"/>
      <c r="HJ265" s="434"/>
      <c r="HK265" s="434"/>
      <c r="HL265" s="434"/>
      <c r="HM265" s="434"/>
      <c r="HN265" s="434"/>
      <c r="HO265" s="434"/>
      <c r="HP265" s="434"/>
      <c r="HQ265" s="434"/>
      <c r="HR265" s="434"/>
      <c r="HS265" s="434"/>
      <c r="HT265" s="434"/>
      <c r="HU265" s="434"/>
      <c r="HV265" s="434"/>
      <c r="HW265" s="434"/>
      <c r="HX265" s="434"/>
      <c r="HY265" s="434"/>
      <c r="HZ265" s="434"/>
      <c r="IA265" s="434"/>
      <c r="IB265" s="434"/>
      <c r="IC265" s="434"/>
      <c r="ID265" s="434"/>
      <c r="IE265" s="434"/>
      <c r="IF265" s="434"/>
      <c r="IG265" s="434"/>
      <c r="IH265" s="434"/>
      <c r="II265" s="434"/>
      <c r="IJ265" s="434"/>
      <c r="IK265" s="434"/>
      <c r="IL265" s="434"/>
      <c r="IM265" s="434"/>
      <c r="IN265" s="434"/>
      <c r="IO265" s="434"/>
      <c r="IP265" s="434"/>
      <c r="IQ265" s="434"/>
      <c r="IR265" s="434"/>
      <c r="IS265" s="434"/>
      <c r="IT265" s="434"/>
      <c r="IU265" s="434"/>
      <c r="IV265" s="434"/>
      <c r="IW265" s="434"/>
      <c r="IX265" s="434"/>
      <c r="IY265" s="434"/>
      <c r="IZ265" s="434"/>
      <c r="JA265" s="434"/>
      <c r="JB265" s="434"/>
      <c r="JC265" s="434"/>
      <c r="JD265" s="434"/>
      <c r="JE265" s="434"/>
      <c r="JF265" s="434"/>
      <c r="JG265" s="434"/>
      <c r="JH265" s="434"/>
      <c r="JI265" s="434"/>
      <c r="JJ265" s="434"/>
      <c r="JK265" s="434"/>
      <c r="JL265" s="434"/>
      <c r="JM265" s="434"/>
      <c r="JN265" s="434"/>
    </row>
    <row r="266" spans="1:274" ht="12" customHeight="1" x14ac:dyDescent="0.2">
      <c r="A266" s="449"/>
      <c r="B266" s="986"/>
      <c r="C266" s="929"/>
      <c r="D266" s="988"/>
      <c r="E266" s="990"/>
      <c r="F266" s="458" t="str">
        <f>GN5</f>
        <v>AD.12228</v>
      </c>
      <c r="G266" s="430"/>
      <c r="H266" s="429"/>
      <c r="I266" s="429"/>
      <c r="J266" s="429"/>
      <c r="K266" s="429"/>
      <c r="L266" s="429"/>
      <c r="M266" s="429"/>
      <c r="N266" s="429"/>
      <c r="O266" s="429"/>
      <c r="P266" s="429"/>
      <c r="Q266" s="429"/>
      <c r="R266" s="429"/>
      <c r="S266" s="429"/>
      <c r="T266" s="429"/>
      <c r="U266" s="429"/>
      <c r="V266" s="429"/>
      <c r="W266" s="429"/>
      <c r="X266" s="429"/>
      <c r="Y266" s="429"/>
      <c r="Z266" s="429"/>
      <c r="AA266" s="429"/>
      <c r="AB266" s="429"/>
      <c r="AC266" s="429"/>
      <c r="AD266" s="429"/>
      <c r="AE266" s="429"/>
      <c r="AF266" s="429"/>
      <c r="AG266" s="429"/>
      <c r="AH266" s="429"/>
      <c r="AI266" s="429"/>
      <c r="AJ266" s="429"/>
      <c r="AK266" s="429"/>
      <c r="AL266" s="430"/>
      <c r="AM266" s="429"/>
      <c r="AN266" s="429"/>
      <c r="AO266" s="429"/>
      <c r="AP266" s="429"/>
      <c r="AQ266" s="429"/>
      <c r="AR266" s="429"/>
      <c r="AS266" s="429"/>
      <c r="AT266" s="429"/>
      <c r="AU266" s="429"/>
      <c r="AV266" s="429"/>
      <c r="AW266" s="429"/>
      <c r="AX266" s="429"/>
      <c r="AY266" s="429"/>
      <c r="AZ266" s="429"/>
      <c r="BA266" s="430"/>
      <c r="BB266" s="428"/>
      <c r="BC266" s="428"/>
      <c r="BD266" s="429"/>
      <c r="BE266" s="429"/>
      <c r="BF266" s="429"/>
      <c r="BG266" s="429"/>
      <c r="BH266" s="429"/>
      <c r="BI266" s="429"/>
      <c r="BJ266" s="429"/>
      <c r="BK266" s="429"/>
      <c r="BL266" s="429"/>
      <c r="BM266" s="429"/>
      <c r="BN266" s="429"/>
      <c r="BO266" s="429"/>
      <c r="BP266" s="429"/>
      <c r="BQ266" s="429"/>
      <c r="BR266" s="429"/>
      <c r="BS266" s="429"/>
      <c r="BT266" s="430"/>
      <c r="BU266" s="429"/>
      <c r="BV266" s="429"/>
      <c r="BW266" s="429"/>
      <c r="BX266" s="429"/>
      <c r="BY266" s="429"/>
      <c r="BZ266" s="429"/>
      <c r="CA266" s="429"/>
      <c r="CB266" s="429"/>
      <c r="CC266" s="429"/>
      <c r="CD266" s="429"/>
      <c r="CE266" s="429"/>
      <c r="CF266" s="429"/>
      <c r="CG266" s="429"/>
      <c r="CH266" s="429"/>
      <c r="CI266" s="428"/>
      <c r="CJ266" s="430"/>
      <c r="CK266" s="429"/>
      <c r="CL266" s="429"/>
      <c r="CM266" s="429"/>
      <c r="CN266" s="429"/>
      <c r="CO266" s="429"/>
      <c r="CP266" s="429"/>
      <c r="CQ266" s="429"/>
      <c r="CR266" s="429"/>
      <c r="CS266" s="429"/>
      <c r="CT266" s="429"/>
      <c r="CU266" s="429"/>
      <c r="CV266" s="429"/>
      <c r="CW266" s="429"/>
      <c r="CX266" s="429"/>
      <c r="CY266" s="429"/>
      <c r="CZ266" s="429"/>
      <c r="DA266" s="429"/>
      <c r="DB266" s="429"/>
      <c r="DC266" s="429"/>
      <c r="DD266" s="429"/>
      <c r="DE266" s="429"/>
      <c r="DF266" s="429"/>
      <c r="DG266" s="429"/>
      <c r="DH266" s="429"/>
      <c r="DI266" s="429"/>
      <c r="DJ266" s="429"/>
      <c r="DK266" s="429"/>
      <c r="DL266" s="429"/>
      <c r="DM266" s="429"/>
      <c r="DN266" s="429"/>
      <c r="DO266" s="430"/>
      <c r="DP266" s="428"/>
      <c r="DQ266" s="428"/>
      <c r="DR266" s="428"/>
      <c r="DS266" s="428"/>
      <c r="DT266" s="429"/>
      <c r="DU266" s="429"/>
      <c r="DV266" s="429"/>
      <c r="DW266" s="429"/>
      <c r="DX266" s="429"/>
      <c r="DY266" s="429"/>
      <c r="DZ266" s="429"/>
      <c r="EA266" s="429"/>
      <c r="EB266" s="429"/>
      <c r="EC266" s="429"/>
      <c r="ED266" s="429"/>
      <c r="EE266" s="429"/>
      <c r="EF266" s="429"/>
      <c r="EG266" s="429"/>
      <c r="EH266" s="429"/>
      <c r="EI266" s="429"/>
      <c r="EJ266" s="429"/>
      <c r="EK266" s="429"/>
      <c r="EL266" s="429"/>
      <c r="EM266" s="429"/>
      <c r="EN266" s="429"/>
      <c r="EO266" s="429"/>
      <c r="EP266" s="429"/>
      <c r="EQ266" s="429"/>
      <c r="ER266" s="429"/>
      <c r="ES266" s="429"/>
      <c r="ET266" s="429"/>
      <c r="EU266" s="429"/>
      <c r="EV266" s="429"/>
      <c r="EW266" s="429"/>
      <c r="EX266" s="429"/>
      <c r="EY266" s="429"/>
      <c r="EZ266" s="429"/>
      <c r="FA266" s="429"/>
      <c r="FB266" s="429"/>
      <c r="FC266" s="429"/>
      <c r="FD266" s="429"/>
      <c r="FE266" s="429"/>
      <c r="FF266" s="429"/>
      <c r="FG266" s="429"/>
      <c r="FH266" s="429"/>
      <c r="FI266" s="429"/>
      <c r="FJ266" s="429"/>
      <c r="FK266" s="429"/>
      <c r="FL266" s="429"/>
      <c r="FM266" s="429"/>
      <c r="FN266" s="429"/>
      <c r="FO266" s="429"/>
      <c r="FP266" s="429"/>
      <c r="FQ266" s="429"/>
      <c r="FR266" s="429"/>
      <c r="FS266" s="429"/>
      <c r="FT266" s="429"/>
      <c r="FU266" s="429"/>
      <c r="FV266" s="429"/>
      <c r="FW266" s="429"/>
      <c r="FX266" s="429"/>
      <c r="FY266" s="429"/>
      <c r="FZ266" s="429"/>
      <c r="GA266" s="917"/>
      <c r="GB266" s="917"/>
      <c r="GC266" s="917"/>
      <c r="GD266" s="917"/>
      <c r="GE266" s="917"/>
      <c r="GF266" s="976"/>
      <c r="GG266" s="917"/>
      <c r="GH266" s="917"/>
      <c r="GI266" s="917"/>
      <c r="GJ266" s="917"/>
      <c r="GK266" s="917"/>
      <c r="GL266" s="917"/>
      <c r="GM266" s="917"/>
      <c r="GN266" s="976"/>
      <c r="GO266" s="917"/>
      <c r="GP266" s="917"/>
      <c r="GQ266" s="917"/>
      <c r="GR266" s="917"/>
      <c r="GS266" s="917"/>
      <c r="GT266" s="971"/>
      <c r="GU266" s="972"/>
      <c r="GV266" s="972"/>
      <c r="GW266" s="972"/>
      <c r="GX266" s="917"/>
      <c r="GY266" s="917"/>
      <c r="GZ266" s="917"/>
      <c r="HA266" s="917"/>
      <c r="HB266" s="917"/>
      <c r="HC266" s="917"/>
      <c r="HD266" s="917"/>
      <c r="HE266" s="917"/>
      <c r="HF266" s="917"/>
      <c r="HG266" s="917"/>
      <c r="HH266" s="917"/>
      <c r="HI266" s="439"/>
      <c r="HJ266" s="434"/>
      <c r="HK266" s="434"/>
      <c r="HL266" s="434"/>
      <c r="HM266" s="434"/>
      <c r="HN266" s="434"/>
      <c r="HO266" s="434"/>
      <c r="HP266" s="434"/>
      <c r="HQ266" s="434"/>
      <c r="HR266" s="434"/>
      <c r="HS266" s="434"/>
      <c r="HT266" s="434"/>
      <c r="HU266" s="434"/>
      <c r="HV266" s="434"/>
      <c r="HW266" s="434"/>
      <c r="HX266" s="434"/>
      <c r="HY266" s="434"/>
      <c r="HZ266" s="434"/>
      <c r="IA266" s="434"/>
      <c r="IB266" s="434"/>
      <c r="IC266" s="434"/>
      <c r="ID266" s="434"/>
      <c r="IE266" s="434"/>
      <c r="IF266" s="434"/>
      <c r="IG266" s="434"/>
      <c r="IH266" s="434"/>
      <c r="II266" s="434"/>
      <c r="IJ266" s="434"/>
      <c r="IK266" s="434"/>
      <c r="IL266" s="434"/>
      <c r="IM266" s="434"/>
      <c r="IN266" s="434"/>
      <c r="IO266" s="434"/>
      <c r="IP266" s="434"/>
      <c r="IQ266" s="434"/>
      <c r="IR266" s="434"/>
      <c r="IS266" s="434"/>
      <c r="IT266" s="434"/>
      <c r="IU266" s="434"/>
      <c r="IV266" s="434"/>
      <c r="IW266" s="434"/>
      <c r="IX266" s="434"/>
      <c r="IY266" s="434"/>
      <c r="IZ266" s="434"/>
      <c r="JA266" s="434"/>
      <c r="JB266" s="434"/>
      <c r="JC266" s="434"/>
      <c r="JD266" s="434"/>
      <c r="JE266" s="434"/>
      <c r="JF266" s="434"/>
      <c r="JG266" s="434"/>
      <c r="JH266" s="434"/>
      <c r="JI266" s="434"/>
      <c r="JJ266" s="434"/>
      <c r="JK266" s="434"/>
      <c r="JL266" s="434"/>
      <c r="JM266" s="434"/>
      <c r="JN266" s="434"/>
    </row>
    <row r="267" spans="1:274" ht="12" customHeight="1" x14ac:dyDescent="0.2">
      <c r="A267" s="449"/>
      <c r="B267" s="985">
        <f>B245</f>
        <v>4</v>
      </c>
      <c r="C267" s="927" t="s">
        <v>1324</v>
      </c>
      <c r="D267" s="987" t="s">
        <v>1205</v>
      </c>
      <c r="E267" s="989">
        <v>3</v>
      </c>
      <c r="F267" s="458" t="str">
        <f>GG5</f>
        <v>MM.12217</v>
      </c>
      <c r="G267" s="430"/>
      <c r="H267" s="429"/>
      <c r="I267" s="429"/>
      <c r="J267" s="429"/>
      <c r="K267" s="429"/>
      <c r="L267" s="429"/>
      <c r="M267" s="429"/>
      <c r="N267" s="429"/>
      <c r="O267" s="429"/>
      <c r="P267" s="429"/>
      <c r="Q267" s="429"/>
      <c r="R267" s="429"/>
      <c r="S267" s="429"/>
      <c r="T267" s="429"/>
      <c r="U267" s="429"/>
      <c r="V267" s="429"/>
      <c r="W267" s="429"/>
      <c r="X267" s="429"/>
      <c r="Y267" s="429"/>
      <c r="Z267" s="429"/>
      <c r="AA267" s="429"/>
      <c r="AB267" s="429"/>
      <c r="AC267" s="429"/>
      <c r="AD267" s="429"/>
      <c r="AE267" s="429"/>
      <c r="AF267" s="429"/>
      <c r="AG267" s="429"/>
      <c r="AH267" s="429"/>
      <c r="AI267" s="429"/>
      <c r="AJ267" s="429"/>
      <c r="AK267" s="429"/>
      <c r="AL267" s="430"/>
      <c r="AM267" s="429"/>
      <c r="AN267" s="429"/>
      <c r="AO267" s="429"/>
      <c r="AP267" s="429"/>
      <c r="AQ267" s="429"/>
      <c r="AR267" s="429"/>
      <c r="AS267" s="429"/>
      <c r="AT267" s="429"/>
      <c r="AU267" s="429"/>
      <c r="AV267" s="429"/>
      <c r="AW267" s="429"/>
      <c r="AX267" s="429"/>
      <c r="AY267" s="429"/>
      <c r="AZ267" s="429"/>
      <c r="BA267" s="430"/>
      <c r="BB267" s="428"/>
      <c r="BC267" s="428"/>
      <c r="BD267" s="429"/>
      <c r="BE267" s="429"/>
      <c r="BF267" s="429"/>
      <c r="BG267" s="429"/>
      <c r="BH267" s="429"/>
      <c r="BI267" s="429"/>
      <c r="BJ267" s="429"/>
      <c r="BK267" s="429"/>
      <c r="BL267" s="429"/>
      <c r="BM267" s="429"/>
      <c r="BN267" s="429"/>
      <c r="BO267" s="429"/>
      <c r="BP267" s="429"/>
      <c r="BQ267" s="429"/>
      <c r="BR267" s="429"/>
      <c r="BS267" s="429"/>
      <c r="BT267" s="430"/>
      <c r="BU267" s="429"/>
      <c r="BV267" s="429"/>
      <c r="BW267" s="429"/>
      <c r="BX267" s="429"/>
      <c r="BY267" s="429"/>
      <c r="BZ267" s="429"/>
      <c r="CA267" s="429"/>
      <c r="CB267" s="429"/>
      <c r="CC267" s="429"/>
      <c r="CD267" s="429"/>
      <c r="CE267" s="429"/>
      <c r="CF267" s="429"/>
      <c r="CG267" s="429"/>
      <c r="CH267" s="429"/>
      <c r="CI267" s="428"/>
      <c r="CJ267" s="430"/>
      <c r="CK267" s="429"/>
      <c r="CL267" s="429"/>
      <c r="CM267" s="429"/>
      <c r="CN267" s="429"/>
      <c r="CO267" s="429"/>
      <c r="CP267" s="429"/>
      <c r="CQ267" s="429"/>
      <c r="CR267" s="429"/>
      <c r="CS267" s="429"/>
      <c r="CT267" s="429"/>
      <c r="CU267" s="429"/>
      <c r="CV267" s="429"/>
      <c r="CW267" s="429"/>
      <c r="CX267" s="429"/>
      <c r="CY267" s="429"/>
      <c r="CZ267" s="429"/>
      <c r="DA267" s="429"/>
      <c r="DB267" s="429"/>
      <c r="DC267" s="429"/>
      <c r="DD267" s="429"/>
      <c r="DE267" s="429"/>
      <c r="DF267" s="429"/>
      <c r="DG267" s="429"/>
      <c r="DH267" s="429"/>
      <c r="DI267" s="429"/>
      <c r="DJ267" s="429"/>
      <c r="DK267" s="429"/>
      <c r="DL267" s="429"/>
      <c r="DM267" s="429"/>
      <c r="DN267" s="429"/>
      <c r="DO267" s="430"/>
      <c r="DP267" s="428"/>
      <c r="DQ267" s="428"/>
      <c r="DR267" s="428"/>
      <c r="DS267" s="428"/>
      <c r="DT267" s="429"/>
      <c r="DU267" s="429"/>
      <c r="DV267" s="429"/>
      <c r="DW267" s="429"/>
      <c r="DX267" s="429"/>
      <c r="DY267" s="429"/>
      <c r="DZ267" s="429"/>
      <c r="EA267" s="429"/>
      <c r="EB267" s="429"/>
      <c r="EC267" s="429"/>
      <c r="ED267" s="429"/>
      <c r="EE267" s="429"/>
      <c r="EF267" s="429"/>
      <c r="EG267" s="429"/>
      <c r="EH267" s="429"/>
      <c r="EI267" s="429"/>
      <c r="EJ267" s="429"/>
      <c r="EK267" s="429"/>
      <c r="EL267" s="429"/>
      <c r="EM267" s="429"/>
      <c r="EN267" s="429"/>
      <c r="EO267" s="429"/>
      <c r="EP267" s="429"/>
      <c r="EQ267" s="429"/>
      <c r="ER267" s="429"/>
      <c r="ES267" s="429"/>
      <c r="ET267" s="429"/>
      <c r="EU267" s="429"/>
      <c r="EV267" s="429"/>
      <c r="EW267" s="429"/>
      <c r="EX267" s="429"/>
      <c r="EY267" s="429"/>
      <c r="EZ267" s="429"/>
      <c r="FA267" s="429"/>
      <c r="FB267" s="429"/>
      <c r="FC267" s="429"/>
      <c r="FD267" s="429"/>
      <c r="FE267" s="429"/>
      <c r="FF267" s="429"/>
      <c r="FG267" s="429"/>
      <c r="FH267" s="429"/>
      <c r="FI267" s="429"/>
      <c r="FJ267" s="429"/>
      <c r="FK267" s="429"/>
      <c r="FL267" s="429"/>
      <c r="FM267" s="429"/>
      <c r="FN267" s="429"/>
      <c r="FO267" s="429"/>
      <c r="FP267" s="429"/>
      <c r="FQ267" s="429"/>
      <c r="FR267" s="429"/>
      <c r="FS267" s="429"/>
      <c r="FT267" s="429"/>
      <c r="FU267" s="429"/>
      <c r="FV267" s="429"/>
      <c r="FW267" s="429"/>
      <c r="FX267" s="429"/>
      <c r="FY267" s="429"/>
      <c r="FZ267" s="429"/>
      <c r="GA267" s="916"/>
      <c r="GB267" s="916"/>
      <c r="GC267" s="916"/>
      <c r="GD267" s="916"/>
      <c r="GE267" s="916"/>
      <c r="GF267" s="916"/>
      <c r="GG267" s="975">
        <v>1.5</v>
      </c>
      <c r="GH267" s="916"/>
      <c r="GI267" s="916"/>
      <c r="GJ267" s="916"/>
      <c r="GK267" s="916"/>
      <c r="GL267" s="916"/>
      <c r="GM267" s="916"/>
      <c r="GN267" s="916"/>
      <c r="GO267" s="916"/>
      <c r="GP267" s="916"/>
      <c r="GQ267" s="916"/>
      <c r="GR267" s="975">
        <v>1.5</v>
      </c>
      <c r="GS267" s="916"/>
      <c r="GT267" s="970"/>
      <c r="GU267" s="972"/>
      <c r="GV267" s="972"/>
      <c r="GW267" s="972"/>
      <c r="GX267" s="916"/>
      <c r="GY267" s="916"/>
      <c r="GZ267" s="916"/>
      <c r="HA267" s="916"/>
      <c r="HB267" s="916"/>
      <c r="HC267" s="916"/>
      <c r="HD267" s="916"/>
      <c r="HE267" s="916"/>
      <c r="HF267" s="916"/>
      <c r="HG267" s="916"/>
      <c r="HH267" s="916"/>
      <c r="HI267" s="438"/>
      <c r="HJ267" s="434"/>
      <c r="HK267" s="434"/>
      <c r="HL267" s="434"/>
      <c r="HM267" s="434"/>
      <c r="HN267" s="434"/>
      <c r="HO267" s="434"/>
      <c r="HP267" s="434"/>
      <c r="HQ267" s="434"/>
      <c r="HR267" s="434"/>
      <c r="HS267" s="434"/>
      <c r="HT267" s="434"/>
      <c r="HU267" s="434"/>
      <c r="HV267" s="434"/>
      <c r="HW267" s="434"/>
      <c r="HX267" s="434"/>
      <c r="HY267" s="434"/>
      <c r="HZ267" s="434"/>
      <c r="IA267" s="434"/>
      <c r="IB267" s="434"/>
      <c r="IC267" s="434"/>
      <c r="ID267" s="434"/>
      <c r="IE267" s="434"/>
      <c r="IF267" s="434"/>
      <c r="IG267" s="434"/>
      <c r="IH267" s="434"/>
      <c r="II267" s="434"/>
      <c r="IJ267" s="434"/>
      <c r="IK267" s="434"/>
      <c r="IL267" s="434"/>
      <c r="IM267" s="434"/>
      <c r="IN267" s="434"/>
      <c r="IO267" s="434"/>
      <c r="IP267" s="434"/>
      <c r="IQ267" s="434"/>
      <c r="IR267" s="434"/>
      <c r="IS267" s="434"/>
      <c r="IT267" s="434"/>
      <c r="IU267" s="434"/>
      <c r="IV267" s="434"/>
      <c r="IW267" s="434"/>
      <c r="IX267" s="434"/>
      <c r="IY267" s="434"/>
      <c r="IZ267" s="434"/>
      <c r="JA267" s="434"/>
      <c r="JB267" s="434"/>
      <c r="JC267" s="434"/>
      <c r="JD267" s="434"/>
      <c r="JE267" s="434"/>
      <c r="JF267" s="434"/>
      <c r="JG267" s="434"/>
      <c r="JH267" s="434"/>
      <c r="JI267" s="434"/>
      <c r="JJ267" s="434"/>
      <c r="JK267" s="434"/>
      <c r="JL267" s="434"/>
      <c r="JM267" s="434"/>
      <c r="JN267" s="434"/>
    </row>
    <row r="268" spans="1:274" ht="12" customHeight="1" x14ac:dyDescent="0.2">
      <c r="A268" s="449"/>
      <c r="B268" s="986"/>
      <c r="C268" s="929"/>
      <c r="D268" s="988"/>
      <c r="E268" s="990"/>
      <c r="F268" s="458" t="str">
        <f>GR5</f>
        <v>WA.12232</v>
      </c>
      <c r="G268" s="430"/>
      <c r="H268" s="429"/>
      <c r="I268" s="429"/>
      <c r="J268" s="429"/>
      <c r="K268" s="429"/>
      <c r="L268" s="429"/>
      <c r="M268" s="429"/>
      <c r="N268" s="429"/>
      <c r="O268" s="429"/>
      <c r="P268" s="429"/>
      <c r="Q268" s="429"/>
      <c r="R268" s="429"/>
      <c r="S268" s="429"/>
      <c r="T268" s="429"/>
      <c r="U268" s="429"/>
      <c r="V268" s="429"/>
      <c r="W268" s="429"/>
      <c r="X268" s="429"/>
      <c r="Y268" s="429"/>
      <c r="Z268" s="429"/>
      <c r="AA268" s="429"/>
      <c r="AB268" s="429"/>
      <c r="AC268" s="429"/>
      <c r="AD268" s="429"/>
      <c r="AE268" s="429"/>
      <c r="AF268" s="429"/>
      <c r="AG268" s="429"/>
      <c r="AH268" s="429"/>
      <c r="AI268" s="429"/>
      <c r="AJ268" s="429"/>
      <c r="AK268" s="429"/>
      <c r="AL268" s="430"/>
      <c r="AM268" s="429"/>
      <c r="AN268" s="429"/>
      <c r="AO268" s="429"/>
      <c r="AP268" s="429"/>
      <c r="AQ268" s="429"/>
      <c r="AR268" s="429"/>
      <c r="AS268" s="429"/>
      <c r="AT268" s="429"/>
      <c r="AU268" s="429"/>
      <c r="AV268" s="429"/>
      <c r="AW268" s="429"/>
      <c r="AX268" s="429"/>
      <c r="AY268" s="429"/>
      <c r="AZ268" s="429"/>
      <c r="BA268" s="430"/>
      <c r="BB268" s="428"/>
      <c r="BC268" s="428"/>
      <c r="BD268" s="429"/>
      <c r="BE268" s="429"/>
      <c r="BF268" s="429"/>
      <c r="BG268" s="429"/>
      <c r="BH268" s="429"/>
      <c r="BI268" s="429"/>
      <c r="BJ268" s="429"/>
      <c r="BK268" s="429"/>
      <c r="BL268" s="429"/>
      <c r="BM268" s="429"/>
      <c r="BN268" s="429"/>
      <c r="BO268" s="429"/>
      <c r="BP268" s="429"/>
      <c r="BQ268" s="429"/>
      <c r="BR268" s="429"/>
      <c r="BS268" s="429"/>
      <c r="BT268" s="430"/>
      <c r="BU268" s="429"/>
      <c r="BV268" s="429"/>
      <c r="BW268" s="429"/>
      <c r="BX268" s="429"/>
      <c r="BY268" s="429"/>
      <c r="BZ268" s="429"/>
      <c r="CA268" s="429"/>
      <c r="CB268" s="429"/>
      <c r="CC268" s="429"/>
      <c r="CD268" s="429"/>
      <c r="CE268" s="429"/>
      <c r="CF268" s="429"/>
      <c r="CG268" s="429"/>
      <c r="CH268" s="429"/>
      <c r="CI268" s="428"/>
      <c r="CJ268" s="430"/>
      <c r="CK268" s="429"/>
      <c r="CL268" s="429"/>
      <c r="CM268" s="429"/>
      <c r="CN268" s="429"/>
      <c r="CO268" s="429"/>
      <c r="CP268" s="429"/>
      <c r="CQ268" s="429"/>
      <c r="CR268" s="429"/>
      <c r="CS268" s="429"/>
      <c r="CT268" s="429"/>
      <c r="CU268" s="429"/>
      <c r="CV268" s="429"/>
      <c r="CW268" s="429"/>
      <c r="CX268" s="429"/>
      <c r="CY268" s="429"/>
      <c r="CZ268" s="429"/>
      <c r="DA268" s="429"/>
      <c r="DB268" s="429"/>
      <c r="DC268" s="429"/>
      <c r="DD268" s="429"/>
      <c r="DE268" s="429"/>
      <c r="DF268" s="429"/>
      <c r="DG268" s="429"/>
      <c r="DH268" s="429"/>
      <c r="DI268" s="429"/>
      <c r="DJ268" s="429"/>
      <c r="DK268" s="429"/>
      <c r="DL268" s="429"/>
      <c r="DM268" s="429"/>
      <c r="DN268" s="429"/>
      <c r="DO268" s="430"/>
      <c r="DP268" s="428"/>
      <c r="DQ268" s="428"/>
      <c r="DR268" s="428"/>
      <c r="DS268" s="428"/>
      <c r="DT268" s="429"/>
      <c r="DU268" s="429"/>
      <c r="DV268" s="429"/>
      <c r="DW268" s="429"/>
      <c r="DX268" s="429"/>
      <c r="DY268" s="429"/>
      <c r="DZ268" s="429"/>
      <c r="EA268" s="429"/>
      <c r="EB268" s="429"/>
      <c r="EC268" s="429"/>
      <c r="ED268" s="429"/>
      <c r="EE268" s="429"/>
      <c r="EF268" s="429"/>
      <c r="EG268" s="429"/>
      <c r="EH268" s="429"/>
      <c r="EI268" s="429"/>
      <c r="EJ268" s="429"/>
      <c r="EK268" s="429"/>
      <c r="EL268" s="429"/>
      <c r="EM268" s="429"/>
      <c r="EN268" s="429"/>
      <c r="EO268" s="429"/>
      <c r="EP268" s="429"/>
      <c r="EQ268" s="429"/>
      <c r="ER268" s="429"/>
      <c r="ES268" s="429"/>
      <c r="ET268" s="429"/>
      <c r="EU268" s="429"/>
      <c r="EV268" s="429"/>
      <c r="EW268" s="429"/>
      <c r="EX268" s="429"/>
      <c r="EY268" s="429"/>
      <c r="EZ268" s="429"/>
      <c r="FA268" s="429"/>
      <c r="FB268" s="429"/>
      <c r="FC268" s="429"/>
      <c r="FD268" s="429"/>
      <c r="FE268" s="429"/>
      <c r="FF268" s="429"/>
      <c r="FG268" s="429"/>
      <c r="FH268" s="429"/>
      <c r="FI268" s="429"/>
      <c r="FJ268" s="429"/>
      <c r="FK268" s="429"/>
      <c r="FL268" s="429"/>
      <c r="FM268" s="429"/>
      <c r="FN268" s="429"/>
      <c r="FO268" s="429"/>
      <c r="FP268" s="429"/>
      <c r="FQ268" s="429"/>
      <c r="FR268" s="429"/>
      <c r="FS268" s="429"/>
      <c r="FT268" s="429"/>
      <c r="FU268" s="429"/>
      <c r="FV268" s="429"/>
      <c r="FW268" s="429"/>
      <c r="FX268" s="429"/>
      <c r="FY268" s="429"/>
      <c r="FZ268" s="429"/>
      <c r="GA268" s="917"/>
      <c r="GB268" s="917"/>
      <c r="GC268" s="917"/>
      <c r="GD268" s="917"/>
      <c r="GE268" s="917"/>
      <c r="GF268" s="917"/>
      <c r="GG268" s="976"/>
      <c r="GH268" s="917"/>
      <c r="GI268" s="917"/>
      <c r="GJ268" s="917"/>
      <c r="GK268" s="917"/>
      <c r="GL268" s="917"/>
      <c r="GM268" s="917"/>
      <c r="GN268" s="917"/>
      <c r="GO268" s="917"/>
      <c r="GP268" s="917"/>
      <c r="GQ268" s="917"/>
      <c r="GR268" s="976"/>
      <c r="GS268" s="917"/>
      <c r="GT268" s="971"/>
      <c r="GU268" s="972"/>
      <c r="GV268" s="972"/>
      <c r="GW268" s="972"/>
      <c r="GX268" s="917"/>
      <c r="GY268" s="917"/>
      <c r="GZ268" s="917"/>
      <c r="HA268" s="917"/>
      <c r="HB268" s="917"/>
      <c r="HC268" s="917"/>
      <c r="HD268" s="917"/>
      <c r="HE268" s="917"/>
      <c r="HF268" s="917"/>
      <c r="HG268" s="917"/>
      <c r="HH268" s="917"/>
      <c r="HI268" s="439"/>
      <c r="HJ268" s="434"/>
      <c r="HK268" s="434"/>
      <c r="HL268" s="434"/>
      <c r="HM268" s="434"/>
      <c r="HN268" s="434"/>
      <c r="HO268" s="434"/>
      <c r="HP268" s="434"/>
      <c r="HQ268" s="434"/>
      <c r="HR268" s="434"/>
      <c r="HS268" s="434"/>
      <c r="HT268" s="434"/>
      <c r="HU268" s="434"/>
      <c r="HV268" s="434"/>
      <c r="HW268" s="434"/>
      <c r="HX268" s="434"/>
      <c r="HY268" s="434"/>
      <c r="HZ268" s="434"/>
      <c r="IA268" s="434"/>
      <c r="IB268" s="434"/>
      <c r="IC268" s="434"/>
      <c r="ID268" s="434"/>
      <c r="IE268" s="434"/>
      <c r="IF268" s="434"/>
      <c r="IG268" s="434"/>
      <c r="IH268" s="434"/>
      <c r="II268" s="434"/>
      <c r="IJ268" s="434"/>
      <c r="IK268" s="434"/>
      <c r="IL268" s="434"/>
      <c r="IM268" s="434"/>
      <c r="IN268" s="434"/>
      <c r="IO268" s="434"/>
      <c r="IP268" s="434"/>
      <c r="IQ268" s="434"/>
      <c r="IR268" s="434"/>
      <c r="IS268" s="434"/>
      <c r="IT268" s="434"/>
      <c r="IU268" s="434"/>
      <c r="IV268" s="434"/>
      <c r="IW268" s="434"/>
      <c r="IX268" s="434"/>
      <c r="IY268" s="434"/>
      <c r="IZ268" s="434"/>
      <c r="JA268" s="434"/>
      <c r="JB268" s="434"/>
      <c r="JC268" s="434"/>
      <c r="JD268" s="434"/>
      <c r="JE268" s="434"/>
      <c r="JF268" s="434"/>
      <c r="JG268" s="434"/>
      <c r="JH268" s="434"/>
      <c r="JI268" s="434"/>
      <c r="JJ268" s="434"/>
      <c r="JK268" s="434"/>
      <c r="JL268" s="434"/>
      <c r="JM268" s="434"/>
      <c r="JN268" s="434"/>
    </row>
    <row r="269" spans="1:274" ht="12" customHeight="1" x14ac:dyDescent="0.2">
      <c r="A269" s="449"/>
      <c r="B269" s="985">
        <f>B247</f>
        <v>5</v>
      </c>
      <c r="C269" s="927" t="s">
        <v>1325</v>
      </c>
      <c r="D269" s="987" t="s">
        <v>1197</v>
      </c>
      <c r="E269" s="989">
        <v>3</v>
      </c>
      <c r="F269" s="458" t="str">
        <f>GF5</f>
        <v>NS.12223</v>
      </c>
      <c r="G269" s="430"/>
      <c r="H269" s="429"/>
      <c r="I269" s="429"/>
      <c r="J269" s="429"/>
      <c r="K269" s="429"/>
      <c r="L269" s="429"/>
      <c r="M269" s="429"/>
      <c r="N269" s="429"/>
      <c r="O269" s="429"/>
      <c r="P269" s="429"/>
      <c r="Q269" s="429"/>
      <c r="R269" s="429"/>
      <c r="S269" s="429"/>
      <c r="T269" s="429"/>
      <c r="U269" s="429"/>
      <c r="V269" s="429"/>
      <c r="W269" s="429"/>
      <c r="X269" s="429"/>
      <c r="Y269" s="429"/>
      <c r="Z269" s="429"/>
      <c r="AA269" s="429"/>
      <c r="AB269" s="429"/>
      <c r="AC269" s="429"/>
      <c r="AD269" s="429"/>
      <c r="AE269" s="429"/>
      <c r="AF269" s="429"/>
      <c r="AG269" s="429"/>
      <c r="AH269" s="429"/>
      <c r="AI269" s="429"/>
      <c r="AJ269" s="429"/>
      <c r="AK269" s="429"/>
      <c r="AL269" s="430"/>
      <c r="AM269" s="429"/>
      <c r="AN269" s="429"/>
      <c r="AO269" s="429"/>
      <c r="AP269" s="429"/>
      <c r="AQ269" s="429"/>
      <c r="AR269" s="429"/>
      <c r="AS269" s="429"/>
      <c r="AT269" s="429"/>
      <c r="AU269" s="429"/>
      <c r="AV269" s="429"/>
      <c r="AW269" s="429"/>
      <c r="AX269" s="429"/>
      <c r="AY269" s="429"/>
      <c r="AZ269" s="429"/>
      <c r="BA269" s="430"/>
      <c r="BB269" s="428"/>
      <c r="BC269" s="428"/>
      <c r="BD269" s="429"/>
      <c r="BE269" s="429"/>
      <c r="BF269" s="429"/>
      <c r="BG269" s="429"/>
      <c r="BH269" s="429"/>
      <c r="BI269" s="429"/>
      <c r="BJ269" s="429"/>
      <c r="BK269" s="429"/>
      <c r="BL269" s="429"/>
      <c r="BM269" s="429"/>
      <c r="BN269" s="429"/>
      <c r="BO269" s="429"/>
      <c r="BP269" s="429"/>
      <c r="BQ269" s="429"/>
      <c r="BR269" s="429"/>
      <c r="BS269" s="429"/>
      <c r="BT269" s="430"/>
      <c r="BU269" s="429"/>
      <c r="BV269" s="429"/>
      <c r="BW269" s="429"/>
      <c r="BX269" s="429"/>
      <c r="BY269" s="429"/>
      <c r="BZ269" s="429"/>
      <c r="CA269" s="429"/>
      <c r="CB269" s="429"/>
      <c r="CC269" s="429"/>
      <c r="CD269" s="429"/>
      <c r="CE269" s="429"/>
      <c r="CF269" s="429"/>
      <c r="CG269" s="429"/>
      <c r="CH269" s="429"/>
      <c r="CI269" s="428"/>
      <c r="CJ269" s="430"/>
      <c r="CK269" s="429"/>
      <c r="CL269" s="429"/>
      <c r="CM269" s="429"/>
      <c r="CN269" s="429"/>
      <c r="CO269" s="429"/>
      <c r="CP269" s="429"/>
      <c r="CQ269" s="429"/>
      <c r="CR269" s="429"/>
      <c r="CS269" s="429"/>
      <c r="CT269" s="429"/>
      <c r="CU269" s="429"/>
      <c r="CV269" s="429"/>
      <c r="CW269" s="429"/>
      <c r="CX269" s="429"/>
      <c r="CY269" s="429"/>
      <c r="CZ269" s="429"/>
      <c r="DA269" s="429"/>
      <c r="DB269" s="429"/>
      <c r="DC269" s="429"/>
      <c r="DD269" s="429"/>
      <c r="DE269" s="429"/>
      <c r="DF269" s="429"/>
      <c r="DG269" s="429"/>
      <c r="DH269" s="429"/>
      <c r="DI269" s="429"/>
      <c r="DJ269" s="429"/>
      <c r="DK269" s="429"/>
      <c r="DL269" s="429"/>
      <c r="DM269" s="429"/>
      <c r="DN269" s="429"/>
      <c r="DO269" s="430"/>
      <c r="DP269" s="428"/>
      <c r="DQ269" s="428"/>
      <c r="DR269" s="428"/>
      <c r="DS269" s="428"/>
      <c r="DT269" s="429"/>
      <c r="DU269" s="429"/>
      <c r="DV269" s="429"/>
      <c r="DW269" s="429"/>
      <c r="DX269" s="429"/>
      <c r="DY269" s="429"/>
      <c r="DZ269" s="429"/>
      <c r="EA269" s="429"/>
      <c r="EB269" s="429"/>
      <c r="EC269" s="429"/>
      <c r="ED269" s="429"/>
      <c r="EE269" s="429"/>
      <c r="EF269" s="429"/>
      <c r="EG269" s="429"/>
      <c r="EH269" s="429"/>
      <c r="EI269" s="429"/>
      <c r="EJ269" s="429"/>
      <c r="EK269" s="429"/>
      <c r="EL269" s="429"/>
      <c r="EM269" s="429"/>
      <c r="EN269" s="429"/>
      <c r="EO269" s="429"/>
      <c r="EP269" s="429"/>
      <c r="EQ269" s="429"/>
      <c r="ER269" s="429"/>
      <c r="ES269" s="429"/>
      <c r="ET269" s="429"/>
      <c r="EU269" s="429"/>
      <c r="EV269" s="429"/>
      <c r="EW269" s="429"/>
      <c r="EX269" s="429"/>
      <c r="EY269" s="429"/>
      <c r="EZ269" s="429"/>
      <c r="FA269" s="429"/>
      <c r="FB269" s="429"/>
      <c r="FC269" s="429"/>
      <c r="FD269" s="429"/>
      <c r="FE269" s="429"/>
      <c r="FF269" s="429"/>
      <c r="FG269" s="429"/>
      <c r="FH269" s="429"/>
      <c r="FI269" s="429"/>
      <c r="FJ269" s="429"/>
      <c r="FK269" s="429"/>
      <c r="FL269" s="429"/>
      <c r="FM269" s="429"/>
      <c r="FN269" s="429"/>
      <c r="FO269" s="429"/>
      <c r="FP269" s="429"/>
      <c r="FQ269" s="429"/>
      <c r="FR269" s="429"/>
      <c r="FS269" s="429"/>
      <c r="FT269" s="429"/>
      <c r="FU269" s="429"/>
      <c r="FV269" s="429"/>
      <c r="FW269" s="429"/>
      <c r="FX269" s="429"/>
      <c r="FY269" s="429"/>
      <c r="FZ269" s="429"/>
      <c r="GA269" s="916"/>
      <c r="GB269" s="916"/>
      <c r="GC269" s="916"/>
      <c r="GD269" s="916"/>
      <c r="GE269" s="916"/>
      <c r="GF269" s="975">
        <v>1.5</v>
      </c>
      <c r="GG269" s="916"/>
      <c r="GH269" s="916"/>
      <c r="GI269" s="916"/>
      <c r="GJ269" s="916"/>
      <c r="GK269" s="916"/>
      <c r="GL269" s="916"/>
      <c r="GM269" s="916"/>
      <c r="GN269" s="975">
        <v>1.5</v>
      </c>
      <c r="GO269" s="916"/>
      <c r="GP269" s="916"/>
      <c r="GQ269" s="916"/>
      <c r="GR269" s="916"/>
      <c r="GS269" s="916"/>
      <c r="GT269" s="970"/>
      <c r="GU269" s="972"/>
      <c r="GV269" s="972"/>
      <c r="GW269" s="972"/>
      <c r="GX269" s="916"/>
      <c r="GY269" s="916"/>
      <c r="GZ269" s="916"/>
      <c r="HA269" s="916"/>
      <c r="HB269" s="916"/>
      <c r="HC269" s="916"/>
      <c r="HD269" s="916"/>
      <c r="HE269" s="916"/>
      <c r="HF269" s="916"/>
      <c r="HG269" s="916"/>
      <c r="HH269" s="916"/>
      <c r="HI269" s="438"/>
      <c r="HJ269" s="434"/>
      <c r="HK269" s="434"/>
      <c r="HL269" s="434"/>
      <c r="HM269" s="434"/>
      <c r="HN269" s="434"/>
      <c r="HO269" s="434"/>
      <c r="HP269" s="434"/>
      <c r="HQ269" s="434"/>
      <c r="HR269" s="434"/>
      <c r="HS269" s="434"/>
      <c r="HT269" s="434"/>
      <c r="HU269" s="434"/>
      <c r="HV269" s="434"/>
      <c r="HW269" s="434"/>
      <c r="HX269" s="434"/>
      <c r="HY269" s="434"/>
      <c r="HZ269" s="434"/>
      <c r="IA269" s="434"/>
      <c r="IB269" s="434"/>
      <c r="IC269" s="434"/>
      <c r="ID269" s="434"/>
      <c r="IE269" s="434"/>
      <c r="IF269" s="434"/>
      <c r="IG269" s="434"/>
      <c r="IH269" s="434"/>
      <c r="II269" s="434"/>
      <c r="IJ269" s="434"/>
      <c r="IK269" s="434"/>
      <c r="IL269" s="434"/>
      <c r="IM269" s="434"/>
      <c r="IN269" s="434"/>
      <c r="IO269" s="434"/>
      <c r="IP269" s="434"/>
      <c r="IQ269" s="434"/>
      <c r="IR269" s="434"/>
      <c r="IS269" s="434"/>
      <c r="IT269" s="434"/>
      <c r="IU269" s="434"/>
      <c r="IV269" s="434"/>
      <c r="IW269" s="434"/>
      <c r="IX269" s="434"/>
      <c r="IY269" s="434"/>
      <c r="IZ269" s="434"/>
      <c r="JA269" s="434"/>
      <c r="JB269" s="434"/>
      <c r="JC269" s="434"/>
      <c r="JD269" s="434"/>
      <c r="JE269" s="434"/>
      <c r="JF269" s="434"/>
      <c r="JG269" s="434"/>
      <c r="JH269" s="434"/>
      <c r="JI269" s="434"/>
      <c r="JJ269" s="434"/>
      <c r="JK269" s="434"/>
      <c r="JL269" s="434"/>
      <c r="JM269" s="434"/>
      <c r="JN269" s="434"/>
    </row>
    <row r="270" spans="1:274" ht="12" customHeight="1" x14ac:dyDescent="0.2">
      <c r="A270" s="449"/>
      <c r="B270" s="986"/>
      <c r="C270" s="929"/>
      <c r="D270" s="988"/>
      <c r="E270" s="990"/>
      <c r="F270" s="458" t="str">
        <f>GN5</f>
        <v>AD.12228</v>
      </c>
      <c r="G270" s="430"/>
      <c r="H270" s="429"/>
      <c r="I270" s="429"/>
      <c r="J270" s="429"/>
      <c r="K270" s="429"/>
      <c r="L270" s="429"/>
      <c r="M270" s="429"/>
      <c r="N270" s="429"/>
      <c r="O270" s="429"/>
      <c r="P270" s="429"/>
      <c r="Q270" s="429"/>
      <c r="R270" s="429"/>
      <c r="S270" s="429"/>
      <c r="T270" s="429"/>
      <c r="U270" s="429"/>
      <c r="V270" s="429"/>
      <c r="W270" s="429"/>
      <c r="X270" s="429"/>
      <c r="Y270" s="429"/>
      <c r="Z270" s="429"/>
      <c r="AA270" s="429"/>
      <c r="AB270" s="429"/>
      <c r="AC270" s="429"/>
      <c r="AD270" s="429"/>
      <c r="AE270" s="429"/>
      <c r="AF270" s="429"/>
      <c r="AG270" s="429"/>
      <c r="AH270" s="429"/>
      <c r="AI270" s="429"/>
      <c r="AJ270" s="429"/>
      <c r="AK270" s="429"/>
      <c r="AL270" s="430"/>
      <c r="AM270" s="429"/>
      <c r="AN270" s="429"/>
      <c r="AO270" s="429"/>
      <c r="AP270" s="429"/>
      <c r="AQ270" s="429"/>
      <c r="AR270" s="429"/>
      <c r="AS270" s="429"/>
      <c r="AT270" s="429"/>
      <c r="AU270" s="429"/>
      <c r="AV270" s="429"/>
      <c r="AW270" s="429"/>
      <c r="AX270" s="429"/>
      <c r="AY270" s="429"/>
      <c r="AZ270" s="429"/>
      <c r="BA270" s="430"/>
      <c r="BB270" s="428"/>
      <c r="BC270" s="428"/>
      <c r="BD270" s="429"/>
      <c r="BE270" s="429"/>
      <c r="BF270" s="429"/>
      <c r="BG270" s="429"/>
      <c r="BH270" s="429"/>
      <c r="BI270" s="429"/>
      <c r="BJ270" s="429"/>
      <c r="BK270" s="429"/>
      <c r="BL270" s="429"/>
      <c r="BM270" s="429"/>
      <c r="BN270" s="429"/>
      <c r="BO270" s="429"/>
      <c r="BP270" s="429"/>
      <c r="BQ270" s="429"/>
      <c r="BR270" s="429"/>
      <c r="BS270" s="429"/>
      <c r="BT270" s="430"/>
      <c r="BU270" s="429"/>
      <c r="BV270" s="429"/>
      <c r="BW270" s="429"/>
      <c r="BX270" s="429"/>
      <c r="BY270" s="429"/>
      <c r="BZ270" s="429"/>
      <c r="CA270" s="429"/>
      <c r="CB270" s="429"/>
      <c r="CC270" s="429"/>
      <c r="CD270" s="429"/>
      <c r="CE270" s="429"/>
      <c r="CF270" s="429"/>
      <c r="CG270" s="429"/>
      <c r="CH270" s="429"/>
      <c r="CI270" s="428"/>
      <c r="CJ270" s="430"/>
      <c r="CK270" s="429"/>
      <c r="CL270" s="429"/>
      <c r="CM270" s="429"/>
      <c r="CN270" s="429"/>
      <c r="CO270" s="429"/>
      <c r="CP270" s="429"/>
      <c r="CQ270" s="429"/>
      <c r="CR270" s="429"/>
      <c r="CS270" s="429"/>
      <c r="CT270" s="429"/>
      <c r="CU270" s="429"/>
      <c r="CV270" s="429"/>
      <c r="CW270" s="429"/>
      <c r="CX270" s="429"/>
      <c r="CY270" s="429"/>
      <c r="CZ270" s="429"/>
      <c r="DA270" s="429"/>
      <c r="DB270" s="429"/>
      <c r="DC270" s="429"/>
      <c r="DD270" s="429"/>
      <c r="DE270" s="429"/>
      <c r="DF270" s="429"/>
      <c r="DG270" s="429"/>
      <c r="DH270" s="429"/>
      <c r="DI270" s="429"/>
      <c r="DJ270" s="429"/>
      <c r="DK270" s="429"/>
      <c r="DL270" s="429"/>
      <c r="DM270" s="429"/>
      <c r="DN270" s="429"/>
      <c r="DO270" s="430"/>
      <c r="DP270" s="428"/>
      <c r="DQ270" s="428"/>
      <c r="DR270" s="428"/>
      <c r="DS270" s="428"/>
      <c r="DT270" s="429"/>
      <c r="DU270" s="429"/>
      <c r="DV270" s="429"/>
      <c r="DW270" s="429"/>
      <c r="DX270" s="429"/>
      <c r="DY270" s="429"/>
      <c r="DZ270" s="429"/>
      <c r="EA270" s="429"/>
      <c r="EB270" s="429"/>
      <c r="EC270" s="429"/>
      <c r="ED270" s="429"/>
      <c r="EE270" s="429"/>
      <c r="EF270" s="429"/>
      <c r="EG270" s="429"/>
      <c r="EH270" s="429"/>
      <c r="EI270" s="429"/>
      <c r="EJ270" s="429"/>
      <c r="EK270" s="429"/>
      <c r="EL270" s="429"/>
      <c r="EM270" s="429"/>
      <c r="EN270" s="429"/>
      <c r="EO270" s="429"/>
      <c r="EP270" s="429"/>
      <c r="EQ270" s="429"/>
      <c r="ER270" s="429"/>
      <c r="ES270" s="429"/>
      <c r="ET270" s="429"/>
      <c r="EU270" s="429"/>
      <c r="EV270" s="429"/>
      <c r="EW270" s="429"/>
      <c r="EX270" s="429"/>
      <c r="EY270" s="429"/>
      <c r="EZ270" s="429"/>
      <c r="FA270" s="429"/>
      <c r="FB270" s="429"/>
      <c r="FC270" s="429"/>
      <c r="FD270" s="429"/>
      <c r="FE270" s="429"/>
      <c r="FF270" s="429"/>
      <c r="FG270" s="429"/>
      <c r="FH270" s="429"/>
      <c r="FI270" s="429"/>
      <c r="FJ270" s="429"/>
      <c r="FK270" s="429"/>
      <c r="FL270" s="429"/>
      <c r="FM270" s="429"/>
      <c r="FN270" s="429"/>
      <c r="FO270" s="429"/>
      <c r="FP270" s="429"/>
      <c r="FQ270" s="429"/>
      <c r="FR270" s="429"/>
      <c r="FS270" s="429"/>
      <c r="FT270" s="429"/>
      <c r="FU270" s="429"/>
      <c r="FV270" s="429"/>
      <c r="FW270" s="429"/>
      <c r="FX270" s="429"/>
      <c r="FY270" s="429"/>
      <c r="FZ270" s="429"/>
      <c r="GA270" s="917"/>
      <c r="GB270" s="917"/>
      <c r="GC270" s="917"/>
      <c r="GD270" s="917"/>
      <c r="GE270" s="917"/>
      <c r="GF270" s="976"/>
      <c r="GG270" s="917"/>
      <c r="GH270" s="917"/>
      <c r="GI270" s="917"/>
      <c r="GJ270" s="917"/>
      <c r="GK270" s="917"/>
      <c r="GL270" s="917"/>
      <c r="GM270" s="917"/>
      <c r="GN270" s="976"/>
      <c r="GO270" s="917"/>
      <c r="GP270" s="917"/>
      <c r="GQ270" s="917"/>
      <c r="GR270" s="917"/>
      <c r="GS270" s="917"/>
      <c r="GT270" s="971"/>
      <c r="GU270" s="972"/>
      <c r="GV270" s="972"/>
      <c r="GW270" s="972"/>
      <c r="GX270" s="917"/>
      <c r="GY270" s="917"/>
      <c r="GZ270" s="917"/>
      <c r="HA270" s="917"/>
      <c r="HB270" s="917"/>
      <c r="HC270" s="917"/>
      <c r="HD270" s="917"/>
      <c r="HE270" s="917"/>
      <c r="HF270" s="917"/>
      <c r="HG270" s="917"/>
      <c r="HH270" s="917"/>
      <c r="HI270" s="439"/>
      <c r="HJ270" s="434"/>
      <c r="HK270" s="434"/>
      <c r="HL270" s="434"/>
      <c r="HM270" s="434"/>
      <c r="HN270" s="434"/>
      <c r="HO270" s="434"/>
      <c r="HP270" s="434"/>
      <c r="HQ270" s="434"/>
      <c r="HR270" s="434"/>
      <c r="HS270" s="434"/>
      <c r="HT270" s="434"/>
      <c r="HU270" s="434"/>
      <c r="HV270" s="434"/>
      <c r="HW270" s="434"/>
      <c r="HX270" s="434"/>
      <c r="HY270" s="434"/>
      <c r="HZ270" s="434"/>
      <c r="IA270" s="434"/>
      <c r="IB270" s="434"/>
      <c r="IC270" s="434"/>
      <c r="ID270" s="434"/>
      <c r="IE270" s="434"/>
      <c r="IF270" s="434"/>
      <c r="IG270" s="434"/>
      <c r="IH270" s="434"/>
      <c r="II270" s="434"/>
      <c r="IJ270" s="434"/>
      <c r="IK270" s="434"/>
      <c r="IL270" s="434"/>
      <c r="IM270" s="434"/>
      <c r="IN270" s="434"/>
      <c r="IO270" s="434"/>
      <c r="IP270" s="434"/>
      <c r="IQ270" s="434"/>
      <c r="IR270" s="434"/>
      <c r="IS270" s="434"/>
      <c r="IT270" s="434"/>
      <c r="IU270" s="434"/>
      <c r="IV270" s="434"/>
      <c r="IW270" s="434"/>
      <c r="IX270" s="434"/>
      <c r="IY270" s="434"/>
      <c r="IZ270" s="434"/>
      <c r="JA270" s="434"/>
      <c r="JB270" s="434"/>
      <c r="JC270" s="434"/>
      <c r="JD270" s="434"/>
      <c r="JE270" s="434"/>
      <c r="JF270" s="434"/>
      <c r="JG270" s="434"/>
      <c r="JH270" s="434"/>
      <c r="JI270" s="434"/>
      <c r="JJ270" s="434"/>
      <c r="JK270" s="434"/>
      <c r="JL270" s="434"/>
      <c r="JM270" s="434"/>
      <c r="JN270" s="434"/>
    </row>
    <row r="271" spans="1:274" ht="12" customHeight="1" x14ac:dyDescent="0.2">
      <c r="A271" s="449"/>
      <c r="B271" s="985">
        <f>B249</f>
        <v>6</v>
      </c>
      <c r="C271" s="927" t="s">
        <v>1326</v>
      </c>
      <c r="D271" s="987" t="s">
        <v>1217</v>
      </c>
      <c r="E271" s="989">
        <v>3</v>
      </c>
      <c r="F271" s="458" t="str">
        <f>GW5</f>
        <v>AW.12211</v>
      </c>
      <c r="G271" s="430"/>
      <c r="H271" s="429"/>
      <c r="I271" s="429"/>
      <c r="J271" s="429"/>
      <c r="K271" s="429"/>
      <c r="L271" s="429"/>
      <c r="M271" s="429"/>
      <c r="N271" s="429"/>
      <c r="O271" s="429"/>
      <c r="P271" s="429"/>
      <c r="Q271" s="429"/>
      <c r="R271" s="429"/>
      <c r="S271" s="429"/>
      <c r="T271" s="429"/>
      <c r="U271" s="429"/>
      <c r="V271" s="429"/>
      <c r="W271" s="429"/>
      <c r="X271" s="429"/>
      <c r="Y271" s="429"/>
      <c r="Z271" s="429"/>
      <c r="AA271" s="429"/>
      <c r="AB271" s="429"/>
      <c r="AC271" s="429"/>
      <c r="AD271" s="429"/>
      <c r="AE271" s="429"/>
      <c r="AF271" s="429"/>
      <c r="AG271" s="429"/>
      <c r="AH271" s="429"/>
      <c r="AI271" s="429"/>
      <c r="AJ271" s="429"/>
      <c r="AK271" s="429"/>
      <c r="AL271" s="430"/>
      <c r="AM271" s="429"/>
      <c r="AN271" s="429"/>
      <c r="AO271" s="429"/>
      <c r="AP271" s="429"/>
      <c r="AQ271" s="429"/>
      <c r="AR271" s="429"/>
      <c r="AS271" s="429"/>
      <c r="AT271" s="429"/>
      <c r="AU271" s="429"/>
      <c r="AV271" s="429"/>
      <c r="AW271" s="429"/>
      <c r="AX271" s="429"/>
      <c r="AY271" s="429"/>
      <c r="AZ271" s="429"/>
      <c r="BA271" s="430"/>
      <c r="BB271" s="428"/>
      <c r="BC271" s="428"/>
      <c r="BD271" s="429"/>
      <c r="BE271" s="429"/>
      <c r="BF271" s="429"/>
      <c r="BG271" s="429"/>
      <c r="BH271" s="429"/>
      <c r="BI271" s="429"/>
      <c r="BJ271" s="429"/>
      <c r="BK271" s="429"/>
      <c r="BL271" s="429"/>
      <c r="BM271" s="429"/>
      <c r="BN271" s="429"/>
      <c r="BO271" s="429"/>
      <c r="BP271" s="429"/>
      <c r="BQ271" s="429"/>
      <c r="BR271" s="429"/>
      <c r="BS271" s="429"/>
      <c r="BT271" s="430"/>
      <c r="BU271" s="429"/>
      <c r="BV271" s="429"/>
      <c r="BW271" s="429"/>
      <c r="BX271" s="429"/>
      <c r="BY271" s="429"/>
      <c r="BZ271" s="429"/>
      <c r="CA271" s="429"/>
      <c r="CB271" s="429"/>
      <c r="CC271" s="429"/>
      <c r="CD271" s="429"/>
      <c r="CE271" s="429"/>
      <c r="CF271" s="429"/>
      <c r="CG271" s="429"/>
      <c r="CH271" s="429"/>
      <c r="CI271" s="428"/>
      <c r="CJ271" s="430"/>
      <c r="CK271" s="429"/>
      <c r="CL271" s="429"/>
      <c r="CM271" s="429"/>
      <c r="CN271" s="429"/>
      <c r="CO271" s="429"/>
      <c r="CP271" s="429"/>
      <c r="CQ271" s="429"/>
      <c r="CR271" s="429"/>
      <c r="CS271" s="429"/>
      <c r="CT271" s="429"/>
      <c r="CU271" s="429"/>
      <c r="CV271" s="429"/>
      <c r="CW271" s="429"/>
      <c r="CX271" s="429"/>
      <c r="CY271" s="429"/>
      <c r="CZ271" s="429"/>
      <c r="DA271" s="429"/>
      <c r="DB271" s="429"/>
      <c r="DC271" s="429"/>
      <c r="DD271" s="429"/>
      <c r="DE271" s="429"/>
      <c r="DF271" s="429"/>
      <c r="DG271" s="429"/>
      <c r="DH271" s="429"/>
      <c r="DI271" s="429"/>
      <c r="DJ271" s="429"/>
      <c r="DK271" s="429"/>
      <c r="DL271" s="429"/>
      <c r="DM271" s="429"/>
      <c r="DN271" s="429"/>
      <c r="DO271" s="430"/>
      <c r="DP271" s="428"/>
      <c r="DQ271" s="428"/>
      <c r="DR271" s="428"/>
      <c r="DS271" s="428"/>
      <c r="DT271" s="429"/>
      <c r="DU271" s="429"/>
      <c r="DV271" s="429"/>
      <c r="DW271" s="429"/>
      <c r="DX271" s="429"/>
      <c r="DY271" s="429"/>
      <c r="DZ271" s="429"/>
      <c r="EA271" s="429"/>
      <c r="EB271" s="429"/>
      <c r="EC271" s="429"/>
      <c r="ED271" s="429"/>
      <c r="EE271" s="429"/>
      <c r="EF271" s="429"/>
      <c r="EG271" s="429"/>
      <c r="EH271" s="429"/>
      <c r="EI271" s="429"/>
      <c r="EJ271" s="429"/>
      <c r="EK271" s="429"/>
      <c r="EL271" s="429"/>
      <c r="EM271" s="429"/>
      <c r="EN271" s="429"/>
      <c r="EO271" s="429"/>
      <c r="EP271" s="429"/>
      <c r="EQ271" s="429"/>
      <c r="ER271" s="429"/>
      <c r="ES271" s="429"/>
      <c r="ET271" s="429"/>
      <c r="EU271" s="429"/>
      <c r="EV271" s="429"/>
      <c r="EW271" s="429"/>
      <c r="EX271" s="429"/>
      <c r="EY271" s="429"/>
      <c r="EZ271" s="429"/>
      <c r="FA271" s="429"/>
      <c r="FB271" s="429"/>
      <c r="FC271" s="429"/>
      <c r="FD271" s="429"/>
      <c r="FE271" s="429"/>
      <c r="FF271" s="429"/>
      <c r="FG271" s="429"/>
      <c r="FH271" s="429"/>
      <c r="FI271" s="429"/>
      <c r="FJ271" s="429"/>
      <c r="FK271" s="429"/>
      <c r="FL271" s="429"/>
      <c r="FM271" s="429"/>
      <c r="FN271" s="429"/>
      <c r="FO271" s="429"/>
      <c r="FP271" s="429"/>
      <c r="FQ271" s="429"/>
      <c r="FR271" s="429"/>
      <c r="FS271" s="429"/>
      <c r="FT271" s="429"/>
      <c r="FU271" s="429"/>
      <c r="FV271" s="429"/>
      <c r="FW271" s="429"/>
      <c r="FX271" s="429"/>
      <c r="FY271" s="429"/>
      <c r="FZ271" s="429"/>
      <c r="GA271" s="916"/>
      <c r="GB271" s="916"/>
      <c r="GC271" s="916"/>
      <c r="GD271" s="975">
        <v>1.5</v>
      </c>
      <c r="GE271" s="916"/>
      <c r="GF271" s="916"/>
      <c r="GG271" s="916"/>
      <c r="GH271" s="916"/>
      <c r="GI271" s="916"/>
      <c r="GJ271" s="916"/>
      <c r="GK271" s="916"/>
      <c r="GL271" s="916"/>
      <c r="GM271" s="916"/>
      <c r="GN271" s="916"/>
      <c r="GO271" s="916"/>
      <c r="GP271" s="916"/>
      <c r="GQ271" s="916"/>
      <c r="GR271" s="916"/>
      <c r="GS271" s="916"/>
      <c r="GT271" s="970"/>
      <c r="GU271" s="972"/>
      <c r="GV271" s="972"/>
      <c r="GW271" s="991">
        <v>1.5</v>
      </c>
      <c r="GX271" s="916"/>
      <c r="GY271" s="916"/>
      <c r="GZ271" s="916"/>
      <c r="HA271" s="916"/>
      <c r="HB271" s="916"/>
      <c r="HC271" s="916"/>
      <c r="HD271" s="916"/>
      <c r="HE271" s="916"/>
      <c r="HF271" s="916"/>
      <c r="HG271" s="916"/>
      <c r="HH271" s="916"/>
      <c r="HI271" s="438"/>
      <c r="HJ271" s="434"/>
      <c r="HK271" s="434"/>
      <c r="HL271" s="434"/>
      <c r="HM271" s="434"/>
      <c r="HN271" s="434"/>
      <c r="HO271" s="434"/>
      <c r="HP271" s="434"/>
      <c r="HQ271" s="434"/>
      <c r="HR271" s="434"/>
      <c r="HS271" s="434"/>
      <c r="HT271" s="434"/>
      <c r="HU271" s="434"/>
      <c r="HV271" s="434"/>
      <c r="HW271" s="434"/>
      <c r="HX271" s="434"/>
      <c r="HY271" s="434"/>
      <c r="HZ271" s="434"/>
      <c r="IA271" s="434"/>
      <c r="IB271" s="434"/>
      <c r="IC271" s="434"/>
      <c r="ID271" s="434"/>
      <c r="IE271" s="434"/>
      <c r="IF271" s="434"/>
      <c r="IG271" s="434"/>
      <c r="IH271" s="434"/>
      <c r="II271" s="434"/>
      <c r="IJ271" s="434"/>
      <c r="IK271" s="434"/>
      <c r="IL271" s="434"/>
      <c r="IM271" s="434"/>
      <c r="IN271" s="434"/>
      <c r="IO271" s="434"/>
      <c r="IP271" s="434"/>
      <c r="IQ271" s="434"/>
      <c r="IR271" s="434"/>
      <c r="IS271" s="434"/>
      <c r="IT271" s="434"/>
      <c r="IU271" s="434"/>
      <c r="IV271" s="434"/>
      <c r="IW271" s="434"/>
      <c r="IX271" s="434"/>
      <c r="IY271" s="434"/>
      <c r="IZ271" s="434"/>
      <c r="JA271" s="434"/>
      <c r="JB271" s="434"/>
      <c r="JC271" s="434"/>
      <c r="JD271" s="434"/>
      <c r="JE271" s="434"/>
      <c r="JF271" s="434"/>
      <c r="JG271" s="434"/>
      <c r="JH271" s="434"/>
      <c r="JI271" s="434"/>
      <c r="JJ271" s="434"/>
      <c r="JK271" s="434"/>
      <c r="JL271" s="434"/>
      <c r="JM271" s="434"/>
      <c r="JN271" s="434"/>
    </row>
    <row r="272" spans="1:274" ht="12" customHeight="1" x14ac:dyDescent="0.2">
      <c r="A272" s="449"/>
      <c r="B272" s="986"/>
      <c r="C272" s="929"/>
      <c r="D272" s="988"/>
      <c r="E272" s="990"/>
      <c r="F272" s="458" t="str">
        <f>GD5</f>
        <v>BU.12224</v>
      </c>
      <c r="G272" s="430"/>
      <c r="H272" s="429"/>
      <c r="I272" s="429"/>
      <c r="J272" s="429"/>
      <c r="K272" s="429"/>
      <c r="L272" s="429"/>
      <c r="M272" s="429"/>
      <c r="N272" s="429"/>
      <c r="O272" s="429"/>
      <c r="P272" s="429"/>
      <c r="Q272" s="429"/>
      <c r="R272" s="429"/>
      <c r="S272" s="429"/>
      <c r="T272" s="429"/>
      <c r="U272" s="429"/>
      <c r="V272" s="429"/>
      <c r="W272" s="429"/>
      <c r="X272" s="429"/>
      <c r="Y272" s="429"/>
      <c r="Z272" s="429"/>
      <c r="AA272" s="429"/>
      <c r="AB272" s="429"/>
      <c r="AC272" s="429"/>
      <c r="AD272" s="429"/>
      <c r="AE272" s="429"/>
      <c r="AF272" s="429"/>
      <c r="AG272" s="429"/>
      <c r="AH272" s="429"/>
      <c r="AI272" s="429"/>
      <c r="AJ272" s="429"/>
      <c r="AK272" s="429"/>
      <c r="AL272" s="430"/>
      <c r="AM272" s="429"/>
      <c r="AN272" s="429"/>
      <c r="AO272" s="429"/>
      <c r="AP272" s="429"/>
      <c r="AQ272" s="429"/>
      <c r="AR272" s="429"/>
      <c r="AS272" s="429"/>
      <c r="AT272" s="429"/>
      <c r="AU272" s="429"/>
      <c r="AV272" s="429"/>
      <c r="AW272" s="429"/>
      <c r="AX272" s="429"/>
      <c r="AY272" s="429"/>
      <c r="AZ272" s="429"/>
      <c r="BA272" s="430"/>
      <c r="BB272" s="428"/>
      <c r="BC272" s="428"/>
      <c r="BD272" s="429"/>
      <c r="BE272" s="429"/>
      <c r="BF272" s="429"/>
      <c r="BG272" s="429"/>
      <c r="BH272" s="429"/>
      <c r="BI272" s="429"/>
      <c r="BJ272" s="429"/>
      <c r="BK272" s="429"/>
      <c r="BL272" s="429"/>
      <c r="BM272" s="429"/>
      <c r="BN272" s="429"/>
      <c r="BO272" s="429"/>
      <c r="BP272" s="429"/>
      <c r="BQ272" s="429"/>
      <c r="BR272" s="429"/>
      <c r="BS272" s="429"/>
      <c r="BT272" s="430"/>
      <c r="BU272" s="429"/>
      <c r="BV272" s="429"/>
      <c r="BW272" s="429"/>
      <c r="BX272" s="429"/>
      <c r="BY272" s="429"/>
      <c r="BZ272" s="429"/>
      <c r="CA272" s="429"/>
      <c r="CB272" s="429"/>
      <c r="CC272" s="429"/>
      <c r="CD272" s="429"/>
      <c r="CE272" s="429"/>
      <c r="CF272" s="429"/>
      <c r="CG272" s="429"/>
      <c r="CH272" s="429"/>
      <c r="CI272" s="428"/>
      <c r="CJ272" s="430"/>
      <c r="CK272" s="429"/>
      <c r="CL272" s="429"/>
      <c r="CM272" s="429"/>
      <c r="CN272" s="429"/>
      <c r="CO272" s="429"/>
      <c r="CP272" s="429"/>
      <c r="CQ272" s="429"/>
      <c r="CR272" s="429"/>
      <c r="CS272" s="429"/>
      <c r="CT272" s="429"/>
      <c r="CU272" s="429"/>
      <c r="CV272" s="429"/>
      <c r="CW272" s="429"/>
      <c r="CX272" s="429"/>
      <c r="CY272" s="429"/>
      <c r="CZ272" s="429"/>
      <c r="DA272" s="429"/>
      <c r="DB272" s="429"/>
      <c r="DC272" s="429"/>
      <c r="DD272" s="429"/>
      <c r="DE272" s="429"/>
      <c r="DF272" s="429"/>
      <c r="DG272" s="429"/>
      <c r="DH272" s="429"/>
      <c r="DI272" s="429"/>
      <c r="DJ272" s="429"/>
      <c r="DK272" s="429"/>
      <c r="DL272" s="429"/>
      <c r="DM272" s="429"/>
      <c r="DN272" s="429"/>
      <c r="DO272" s="430"/>
      <c r="DP272" s="428"/>
      <c r="DQ272" s="428"/>
      <c r="DR272" s="428"/>
      <c r="DS272" s="428"/>
      <c r="DT272" s="429"/>
      <c r="DU272" s="429"/>
      <c r="DV272" s="429"/>
      <c r="DW272" s="429"/>
      <c r="DX272" s="429"/>
      <c r="DY272" s="429"/>
      <c r="DZ272" s="429"/>
      <c r="EA272" s="429"/>
      <c r="EB272" s="429"/>
      <c r="EC272" s="429"/>
      <c r="ED272" s="429"/>
      <c r="EE272" s="429"/>
      <c r="EF272" s="429"/>
      <c r="EG272" s="429"/>
      <c r="EH272" s="429"/>
      <c r="EI272" s="429"/>
      <c r="EJ272" s="429"/>
      <c r="EK272" s="429"/>
      <c r="EL272" s="429"/>
      <c r="EM272" s="429"/>
      <c r="EN272" s="429"/>
      <c r="EO272" s="429"/>
      <c r="EP272" s="429"/>
      <c r="EQ272" s="429"/>
      <c r="ER272" s="429"/>
      <c r="ES272" s="429"/>
      <c r="ET272" s="429"/>
      <c r="EU272" s="429"/>
      <c r="EV272" s="429"/>
      <c r="EW272" s="429"/>
      <c r="EX272" s="429"/>
      <c r="EY272" s="429"/>
      <c r="EZ272" s="429"/>
      <c r="FA272" s="429"/>
      <c r="FB272" s="429"/>
      <c r="FC272" s="429"/>
      <c r="FD272" s="429"/>
      <c r="FE272" s="429"/>
      <c r="FF272" s="429"/>
      <c r="FG272" s="429"/>
      <c r="FH272" s="429"/>
      <c r="FI272" s="429"/>
      <c r="FJ272" s="429"/>
      <c r="FK272" s="429"/>
      <c r="FL272" s="429"/>
      <c r="FM272" s="429"/>
      <c r="FN272" s="429"/>
      <c r="FO272" s="429"/>
      <c r="FP272" s="429"/>
      <c r="FQ272" s="429"/>
      <c r="FR272" s="429"/>
      <c r="FS272" s="429"/>
      <c r="FT272" s="429"/>
      <c r="FU272" s="429"/>
      <c r="FV272" s="429"/>
      <c r="FW272" s="429"/>
      <c r="FX272" s="429"/>
      <c r="FY272" s="429"/>
      <c r="FZ272" s="429"/>
      <c r="GA272" s="917"/>
      <c r="GB272" s="917"/>
      <c r="GC272" s="917"/>
      <c r="GD272" s="976"/>
      <c r="GE272" s="917"/>
      <c r="GF272" s="917"/>
      <c r="GG272" s="917"/>
      <c r="GH272" s="917"/>
      <c r="GI272" s="917"/>
      <c r="GJ272" s="917"/>
      <c r="GK272" s="917"/>
      <c r="GL272" s="917"/>
      <c r="GM272" s="917"/>
      <c r="GN272" s="917"/>
      <c r="GO272" s="917"/>
      <c r="GP272" s="917"/>
      <c r="GQ272" s="917"/>
      <c r="GR272" s="917"/>
      <c r="GS272" s="917"/>
      <c r="GT272" s="971"/>
      <c r="GU272" s="972"/>
      <c r="GV272" s="972"/>
      <c r="GW272" s="991"/>
      <c r="GX272" s="917"/>
      <c r="GY272" s="917"/>
      <c r="GZ272" s="917"/>
      <c r="HA272" s="917"/>
      <c r="HB272" s="917"/>
      <c r="HC272" s="917"/>
      <c r="HD272" s="917"/>
      <c r="HE272" s="917"/>
      <c r="HF272" s="917"/>
      <c r="HG272" s="917"/>
      <c r="HH272" s="917"/>
      <c r="HI272" s="439"/>
      <c r="HJ272" s="434"/>
      <c r="HK272" s="434"/>
      <c r="HL272" s="434"/>
      <c r="HM272" s="434"/>
      <c r="HN272" s="434"/>
      <c r="HO272" s="434"/>
      <c r="HP272" s="434"/>
      <c r="HQ272" s="434"/>
      <c r="HR272" s="434"/>
      <c r="HS272" s="434"/>
      <c r="HT272" s="434"/>
      <c r="HU272" s="434"/>
      <c r="HV272" s="434"/>
      <c r="HW272" s="434"/>
      <c r="HX272" s="434"/>
      <c r="HY272" s="434"/>
      <c r="HZ272" s="434"/>
      <c r="IA272" s="434"/>
      <c r="IB272" s="434"/>
      <c r="IC272" s="434"/>
      <c r="ID272" s="434"/>
      <c r="IE272" s="434"/>
      <c r="IF272" s="434"/>
      <c r="IG272" s="434"/>
      <c r="IH272" s="434"/>
      <c r="II272" s="434"/>
      <c r="IJ272" s="434"/>
      <c r="IK272" s="434"/>
      <c r="IL272" s="434"/>
      <c r="IM272" s="434"/>
      <c r="IN272" s="434"/>
      <c r="IO272" s="434"/>
      <c r="IP272" s="434"/>
      <c r="IQ272" s="434"/>
      <c r="IR272" s="434"/>
      <c r="IS272" s="434"/>
      <c r="IT272" s="434"/>
      <c r="IU272" s="434"/>
      <c r="IV272" s="434"/>
      <c r="IW272" s="434"/>
      <c r="IX272" s="434"/>
      <c r="IY272" s="434"/>
      <c r="IZ272" s="434"/>
      <c r="JA272" s="434"/>
      <c r="JB272" s="434"/>
      <c r="JC272" s="434"/>
      <c r="JD272" s="434"/>
      <c r="JE272" s="434"/>
      <c r="JF272" s="434"/>
      <c r="JG272" s="434"/>
      <c r="JH272" s="434"/>
      <c r="JI272" s="434"/>
      <c r="JJ272" s="434"/>
      <c r="JK272" s="434"/>
      <c r="JL272" s="434"/>
      <c r="JM272" s="434"/>
      <c r="JN272" s="434"/>
    </row>
    <row r="273" spans="1:274" ht="12" customHeight="1" x14ac:dyDescent="0.2">
      <c r="A273" s="449"/>
      <c r="B273" s="985">
        <f>B251</f>
        <v>7</v>
      </c>
      <c r="C273" s="927" t="s">
        <v>1327</v>
      </c>
      <c r="D273" s="987" t="s">
        <v>1208</v>
      </c>
      <c r="E273" s="989">
        <v>2</v>
      </c>
      <c r="F273" s="458" t="str">
        <f>HC5</f>
        <v>KM.12216</v>
      </c>
      <c r="G273" s="430"/>
      <c r="H273" s="429"/>
      <c r="I273" s="429"/>
      <c r="J273" s="429"/>
      <c r="K273" s="429"/>
      <c r="L273" s="429"/>
      <c r="M273" s="429"/>
      <c r="N273" s="429"/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429"/>
      <c r="AF273" s="429"/>
      <c r="AG273" s="429"/>
      <c r="AH273" s="429"/>
      <c r="AI273" s="429"/>
      <c r="AJ273" s="429"/>
      <c r="AK273" s="429"/>
      <c r="AL273" s="430"/>
      <c r="AM273" s="429"/>
      <c r="AN273" s="429"/>
      <c r="AO273" s="429"/>
      <c r="AP273" s="429"/>
      <c r="AQ273" s="429"/>
      <c r="AR273" s="429"/>
      <c r="AS273" s="429"/>
      <c r="AT273" s="429"/>
      <c r="AU273" s="429"/>
      <c r="AV273" s="429"/>
      <c r="AW273" s="429"/>
      <c r="AX273" s="429"/>
      <c r="AY273" s="429"/>
      <c r="AZ273" s="429"/>
      <c r="BA273" s="430"/>
      <c r="BB273" s="428"/>
      <c r="BC273" s="428"/>
      <c r="BD273" s="429"/>
      <c r="BE273" s="429"/>
      <c r="BF273" s="429"/>
      <c r="BG273" s="429"/>
      <c r="BH273" s="429"/>
      <c r="BI273" s="429"/>
      <c r="BJ273" s="429"/>
      <c r="BK273" s="429"/>
      <c r="BL273" s="429"/>
      <c r="BM273" s="429"/>
      <c r="BN273" s="429"/>
      <c r="BO273" s="429"/>
      <c r="BP273" s="429"/>
      <c r="BQ273" s="429"/>
      <c r="BR273" s="429"/>
      <c r="BS273" s="429"/>
      <c r="BT273" s="430"/>
      <c r="BU273" s="429"/>
      <c r="BV273" s="429"/>
      <c r="BW273" s="429"/>
      <c r="BX273" s="429"/>
      <c r="BY273" s="429"/>
      <c r="BZ273" s="429"/>
      <c r="CA273" s="429"/>
      <c r="CB273" s="429"/>
      <c r="CC273" s="429"/>
      <c r="CD273" s="429"/>
      <c r="CE273" s="429"/>
      <c r="CF273" s="429"/>
      <c r="CG273" s="429"/>
      <c r="CH273" s="429"/>
      <c r="CI273" s="428"/>
      <c r="CJ273" s="430"/>
      <c r="CK273" s="429"/>
      <c r="CL273" s="429"/>
      <c r="CM273" s="429"/>
      <c r="CN273" s="429"/>
      <c r="CO273" s="429"/>
      <c r="CP273" s="429"/>
      <c r="CQ273" s="429"/>
      <c r="CR273" s="429"/>
      <c r="CS273" s="429"/>
      <c r="CT273" s="429"/>
      <c r="CU273" s="429"/>
      <c r="CV273" s="429"/>
      <c r="CW273" s="429"/>
      <c r="CX273" s="429"/>
      <c r="CY273" s="429"/>
      <c r="CZ273" s="429"/>
      <c r="DA273" s="429"/>
      <c r="DB273" s="429"/>
      <c r="DC273" s="429"/>
      <c r="DD273" s="429"/>
      <c r="DE273" s="429"/>
      <c r="DF273" s="429"/>
      <c r="DG273" s="429"/>
      <c r="DH273" s="429"/>
      <c r="DI273" s="429"/>
      <c r="DJ273" s="429"/>
      <c r="DK273" s="429"/>
      <c r="DL273" s="429"/>
      <c r="DM273" s="429"/>
      <c r="DN273" s="429"/>
      <c r="DO273" s="430"/>
      <c r="DP273" s="428"/>
      <c r="DQ273" s="428"/>
      <c r="DR273" s="428"/>
      <c r="DS273" s="428"/>
      <c r="DT273" s="429"/>
      <c r="DU273" s="429"/>
      <c r="DV273" s="429"/>
      <c r="DW273" s="429"/>
      <c r="DX273" s="429"/>
      <c r="DY273" s="429"/>
      <c r="DZ273" s="429"/>
      <c r="EA273" s="429"/>
      <c r="EB273" s="429"/>
      <c r="EC273" s="429"/>
      <c r="ED273" s="429"/>
      <c r="EE273" s="429"/>
      <c r="EF273" s="429"/>
      <c r="EG273" s="429"/>
      <c r="EH273" s="429"/>
      <c r="EI273" s="429"/>
      <c r="EJ273" s="429"/>
      <c r="EK273" s="429"/>
      <c r="EL273" s="429"/>
      <c r="EM273" s="429"/>
      <c r="EN273" s="429"/>
      <c r="EO273" s="429"/>
      <c r="EP273" s="429"/>
      <c r="EQ273" s="429"/>
      <c r="ER273" s="429"/>
      <c r="ES273" s="429"/>
      <c r="ET273" s="429"/>
      <c r="EU273" s="429"/>
      <c r="EV273" s="429"/>
      <c r="EW273" s="429"/>
      <c r="EX273" s="429"/>
      <c r="EY273" s="429"/>
      <c r="EZ273" s="429"/>
      <c r="FA273" s="429"/>
      <c r="FB273" s="429"/>
      <c r="FC273" s="429"/>
      <c r="FD273" s="429"/>
      <c r="FE273" s="429"/>
      <c r="FF273" s="429"/>
      <c r="FG273" s="429"/>
      <c r="FH273" s="429"/>
      <c r="FI273" s="429"/>
      <c r="FJ273" s="429"/>
      <c r="FK273" s="429"/>
      <c r="FL273" s="429"/>
      <c r="FM273" s="429"/>
      <c r="FN273" s="429"/>
      <c r="FO273" s="429"/>
      <c r="FP273" s="429"/>
      <c r="FQ273" s="429"/>
      <c r="FR273" s="429"/>
      <c r="FS273" s="429"/>
      <c r="FT273" s="429"/>
      <c r="FU273" s="429"/>
      <c r="FV273" s="429"/>
      <c r="FW273" s="429"/>
      <c r="FX273" s="429"/>
      <c r="FY273" s="429"/>
      <c r="FZ273" s="429"/>
      <c r="GA273" s="916"/>
      <c r="GB273" s="916"/>
      <c r="GC273" s="916"/>
      <c r="GD273" s="916"/>
      <c r="GE273" s="916"/>
      <c r="GF273" s="975">
        <v>1</v>
      </c>
      <c r="GG273" s="916"/>
      <c r="GH273" s="916"/>
      <c r="GI273" s="916"/>
      <c r="GJ273" s="916"/>
      <c r="GK273" s="916"/>
      <c r="GL273" s="916"/>
      <c r="GM273" s="916"/>
      <c r="GN273" s="916"/>
      <c r="GO273" s="916"/>
      <c r="GP273" s="916"/>
      <c r="GQ273" s="916"/>
      <c r="GR273" s="916"/>
      <c r="GS273" s="916"/>
      <c r="GT273" s="970"/>
      <c r="GU273" s="972"/>
      <c r="GV273" s="972"/>
      <c r="GW273" s="972"/>
      <c r="GX273" s="916"/>
      <c r="GY273" s="916"/>
      <c r="GZ273" s="916"/>
      <c r="HA273" s="916"/>
      <c r="HB273" s="916"/>
      <c r="HC273" s="975">
        <v>1</v>
      </c>
      <c r="HD273" s="916"/>
      <c r="HE273" s="916"/>
      <c r="HF273" s="916"/>
      <c r="HG273" s="916"/>
      <c r="HH273" s="916"/>
      <c r="HI273" s="438"/>
      <c r="HJ273" s="434"/>
      <c r="HK273" s="434"/>
      <c r="HL273" s="434"/>
      <c r="HM273" s="434"/>
      <c r="HN273" s="434"/>
      <c r="HO273" s="434"/>
      <c r="HP273" s="434"/>
      <c r="HQ273" s="434"/>
      <c r="HR273" s="434"/>
      <c r="HS273" s="434"/>
      <c r="HT273" s="434"/>
      <c r="HU273" s="434"/>
      <c r="HV273" s="434"/>
      <c r="HW273" s="434"/>
      <c r="HX273" s="434"/>
      <c r="HY273" s="434"/>
      <c r="HZ273" s="434"/>
      <c r="IA273" s="434"/>
      <c r="IB273" s="434"/>
      <c r="IC273" s="434"/>
      <c r="ID273" s="434"/>
      <c r="IE273" s="434"/>
      <c r="IF273" s="434"/>
      <c r="IG273" s="434"/>
      <c r="IH273" s="434"/>
      <c r="II273" s="434"/>
      <c r="IJ273" s="434"/>
      <c r="IK273" s="434"/>
      <c r="IL273" s="434"/>
      <c r="IM273" s="434"/>
      <c r="IN273" s="434"/>
      <c r="IO273" s="434"/>
      <c r="IP273" s="434"/>
      <c r="IQ273" s="434"/>
      <c r="IR273" s="434"/>
      <c r="IS273" s="434"/>
      <c r="IT273" s="434"/>
      <c r="IU273" s="434"/>
      <c r="IV273" s="434"/>
      <c r="IW273" s="434"/>
      <c r="IX273" s="434"/>
      <c r="IY273" s="434"/>
      <c r="IZ273" s="434"/>
      <c r="JA273" s="434"/>
      <c r="JB273" s="434"/>
      <c r="JC273" s="434"/>
      <c r="JD273" s="434"/>
      <c r="JE273" s="434"/>
      <c r="JF273" s="434"/>
      <c r="JG273" s="434"/>
      <c r="JH273" s="434"/>
      <c r="JI273" s="434"/>
      <c r="JJ273" s="434"/>
      <c r="JK273" s="434"/>
      <c r="JL273" s="434"/>
      <c r="JM273" s="434"/>
      <c r="JN273" s="434"/>
    </row>
    <row r="274" spans="1:274" ht="12" customHeight="1" x14ac:dyDescent="0.2">
      <c r="A274" s="449"/>
      <c r="B274" s="986"/>
      <c r="C274" s="929"/>
      <c r="D274" s="988"/>
      <c r="E274" s="990"/>
      <c r="F274" s="458" t="str">
        <f>GF5</f>
        <v>NS.12223</v>
      </c>
      <c r="G274" s="430"/>
      <c r="H274" s="429"/>
      <c r="I274" s="429"/>
      <c r="J274" s="429"/>
      <c r="K274" s="429"/>
      <c r="L274" s="429"/>
      <c r="M274" s="429"/>
      <c r="N274" s="429"/>
      <c r="O274" s="429"/>
      <c r="P274" s="429"/>
      <c r="Q274" s="429"/>
      <c r="R274" s="429"/>
      <c r="S274" s="429"/>
      <c r="T274" s="429"/>
      <c r="U274" s="429"/>
      <c r="V274" s="429"/>
      <c r="W274" s="429"/>
      <c r="X274" s="429"/>
      <c r="Y274" s="429"/>
      <c r="Z274" s="429"/>
      <c r="AA274" s="429"/>
      <c r="AB274" s="429"/>
      <c r="AC274" s="429"/>
      <c r="AD274" s="429"/>
      <c r="AE274" s="429"/>
      <c r="AF274" s="429"/>
      <c r="AG274" s="429"/>
      <c r="AH274" s="429"/>
      <c r="AI274" s="429"/>
      <c r="AJ274" s="429"/>
      <c r="AK274" s="429"/>
      <c r="AL274" s="430"/>
      <c r="AM274" s="429"/>
      <c r="AN274" s="429"/>
      <c r="AO274" s="429"/>
      <c r="AP274" s="429"/>
      <c r="AQ274" s="429"/>
      <c r="AR274" s="429"/>
      <c r="AS274" s="429"/>
      <c r="AT274" s="429"/>
      <c r="AU274" s="429"/>
      <c r="AV274" s="429"/>
      <c r="AW274" s="429"/>
      <c r="AX274" s="429"/>
      <c r="AY274" s="429"/>
      <c r="AZ274" s="429"/>
      <c r="BA274" s="430"/>
      <c r="BB274" s="428"/>
      <c r="BC274" s="428"/>
      <c r="BD274" s="429"/>
      <c r="BE274" s="429"/>
      <c r="BF274" s="429"/>
      <c r="BG274" s="429"/>
      <c r="BH274" s="429"/>
      <c r="BI274" s="429"/>
      <c r="BJ274" s="429"/>
      <c r="BK274" s="429"/>
      <c r="BL274" s="429"/>
      <c r="BM274" s="429"/>
      <c r="BN274" s="429"/>
      <c r="BO274" s="429"/>
      <c r="BP274" s="429"/>
      <c r="BQ274" s="429"/>
      <c r="BR274" s="429"/>
      <c r="BS274" s="429"/>
      <c r="BT274" s="430"/>
      <c r="BU274" s="429"/>
      <c r="BV274" s="429"/>
      <c r="BW274" s="429"/>
      <c r="BX274" s="429"/>
      <c r="BY274" s="429"/>
      <c r="BZ274" s="429"/>
      <c r="CA274" s="429"/>
      <c r="CB274" s="429"/>
      <c r="CC274" s="429"/>
      <c r="CD274" s="429"/>
      <c r="CE274" s="429"/>
      <c r="CF274" s="429"/>
      <c r="CG274" s="429"/>
      <c r="CH274" s="429"/>
      <c r="CI274" s="428"/>
      <c r="CJ274" s="430"/>
      <c r="CK274" s="429"/>
      <c r="CL274" s="429"/>
      <c r="CM274" s="429"/>
      <c r="CN274" s="429"/>
      <c r="CO274" s="429"/>
      <c r="CP274" s="429"/>
      <c r="CQ274" s="429"/>
      <c r="CR274" s="429"/>
      <c r="CS274" s="429"/>
      <c r="CT274" s="429"/>
      <c r="CU274" s="429"/>
      <c r="CV274" s="429"/>
      <c r="CW274" s="429"/>
      <c r="CX274" s="429"/>
      <c r="CY274" s="429"/>
      <c r="CZ274" s="429"/>
      <c r="DA274" s="429"/>
      <c r="DB274" s="429"/>
      <c r="DC274" s="429"/>
      <c r="DD274" s="429"/>
      <c r="DE274" s="429"/>
      <c r="DF274" s="429"/>
      <c r="DG274" s="429"/>
      <c r="DH274" s="429"/>
      <c r="DI274" s="429"/>
      <c r="DJ274" s="429"/>
      <c r="DK274" s="429"/>
      <c r="DL274" s="429"/>
      <c r="DM274" s="429"/>
      <c r="DN274" s="429"/>
      <c r="DO274" s="430"/>
      <c r="DP274" s="428"/>
      <c r="DQ274" s="428"/>
      <c r="DR274" s="428"/>
      <c r="DS274" s="428"/>
      <c r="DT274" s="429"/>
      <c r="DU274" s="429"/>
      <c r="DV274" s="429"/>
      <c r="DW274" s="429"/>
      <c r="DX274" s="429"/>
      <c r="DY274" s="429"/>
      <c r="DZ274" s="429"/>
      <c r="EA274" s="429"/>
      <c r="EB274" s="429"/>
      <c r="EC274" s="429"/>
      <c r="ED274" s="429"/>
      <c r="EE274" s="429"/>
      <c r="EF274" s="429"/>
      <c r="EG274" s="429"/>
      <c r="EH274" s="429"/>
      <c r="EI274" s="429"/>
      <c r="EJ274" s="429"/>
      <c r="EK274" s="429"/>
      <c r="EL274" s="429"/>
      <c r="EM274" s="429"/>
      <c r="EN274" s="429"/>
      <c r="EO274" s="429"/>
      <c r="EP274" s="429"/>
      <c r="EQ274" s="429"/>
      <c r="ER274" s="429"/>
      <c r="ES274" s="429"/>
      <c r="ET274" s="429"/>
      <c r="EU274" s="429"/>
      <c r="EV274" s="429"/>
      <c r="EW274" s="429"/>
      <c r="EX274" s="429"/>
      <c r="EY274" s="429"/>
      <c r="EZ274" s="429"/>
      <c r="FA274" s="429"/>
      <c r="FB274" s="429"/>
      <c r="FC274" s="429"/>
      <c r="FD274" s="429"/>
      <c r="FE274" s="429"/>
      <c r="FF274" s="429"/>
      <c r="FG274" s="429"/>
      <c r="FH274" s="429"/>
      <c r="FI274" s="429"/>
      <c r="FJ274" s="429"/>
      <c r="FK274" s="429"/>
      <c r="FL274" s="429"/>
      <c r="FM274" s="429"/>
      <c r="FN274" s="429"/>
      <c r="FO274" s="429"/>
      <c r="FP274" s="429"/>
      <c r="FQ274" s="429"/>
      <c r="FR274" s="429"/>
      <c r="FS274" s="429"/>
      <c r="FT274" s="429"/>
      <c r="FU274" s="429"/>
      <c r="FV274" s="429"/>
      <c r="FW274" s="429"/>
      <c r="FX274" s="429"/>
      <c r="FY274" s="429"/>
      <c r="FZ274" s="429"/>
      <c r="GA274" s="917"/>
      <c r="GB274" s="917"/>
      <c r="GC274" s="917"/>
      <c r="GD274" s="917"/>
      <c r="GE274" s="917"/>
      <c r="GF274" s="976"/>
      <c r="GG274" s="917"/>
      <c r="GH274" s="917"/>
      <c r="GI274" s="917"/>
      <c r="GJ274" s="917"/>
      <c r="GK274" s="917"/>
      <c r="GL274" s="917"/>
      <c r="GM274" s="917"/>
      <c r="GN274" s="917"/>
      <c r="GO274" s="917"/>
      <c r="GP274" s="917"/>
      <c r="GQ274" s="917"/>
      <c r="GR274" s="917"/>
      <c r="GS274" s="917"/>
      <c r="GT274" s="971"/>
      <c r="GU274" s="972"/>
      <c r="GV274" s="972"/>
      <c r="GW274" s="972"/>
      <c r="GX274" s="917"/>
      <c r="GY274" s="917"/>
      <c r="GZ274" s="917"/>
      <c r="HA274" s="917"/>
      <c r="HB274" s="917"/>
      <c r="HC274" s="976"/>
      <c r="HD274" s="917"/>
      <c r="HE274" s="917"/>
      <c r="HF274" s="917"/>
      <c r="HG274" s="917"/>
      <c r="HH274" s="917"/>
      <c r="HI274" s="439"/>
      <c r="HJ274" s="434"/>
      <c r="HK274" s="434"/>
      <c r="HL274" s="434"/>
      <c r="HM274" s="434"/>
      <c r="HN274" s="434"/>
      <c r="HO274" s="434"/>
      <c r="HP274" s="434"/>
      <c r="HQ274" s="434"/>
      <c r="HR274" s="434"/>
      <c r="HS274" s="434"/>
      <c r="HT274" s="434"/>
      <c r="HU274" s="434"/>
      <c r="HV274" s="434"/>
      <c r="HW274" s="434"/>
      <c r="HX274" s="434"/>
      <c r="HY274" s="434"/>
      <c r="HZ274" s="434"/>
      <c r="IA274" s="434"/>
      <c r="IB274" s="434"/>
      <c r="IC274" s="434"/>
      <c r="ID274" s="434"/>
      <c r="IE274" s="434"/>
      <c r="IF274" s="434"/>
      <c r="IG274" s="434"/>
      <c r="IH274" s="434"/>
      <c r="II274" s="434"/>
      <c r="IJ274" s="434"/>
      <c r="IK274" s="434"/>
      <c r="IL274" s="434"/>
      <c r="IM274" s="434"/>
      <c r="IN274" s="434"/>
      <c r="IO274" s="434"/>
      <c r="IP274" s="434"/>
      <c r="IQ274" s="434"/>
      <c r="IR274" s="434"/>
      <c r="IS274" s="434"/>
      <c r="IT274" s="434"/>
      <c r="IU274" s="434"/>
      <c r="IV274" s="434"/>
      <c r="IW274" s="434"/>
      <c r="IX274" s="434"/>
      <c r="IY274" s="434"/>
      <c r="IZ274" s="434"/>
      <c r="JA274" s="434"/>
      <c r="JB274" s="434"/>
      <c r="JC274" s="434"/>
      <c r="JD274" s="434"/>
      <c r="JE274" s="434"/>
      <c r="JF274" s="434"/>
      <c r="JG274" s="434"/>
      <c r="JH274" s="434"/>
      <c r="JI274" s="434"/>
      <c r="JJ274" s="434"/>
      <c r="JK274" s="434"/>
      <c r="JL274" s="434"/>
      <c r="JM274" s="434"/>
      <c r="JN274" s="434"/>
    </row>
    <row r="275" spans="1:274" ht="12" customHeight="1" x14ac:dyDescent="0.2">
      <c r="A275" s="449"/>
      <c r="B275" s="985">
        <f>B253</f>
        <v>8</v>
      </c>
      <c r="C275" s="927" t="s">
        <v>1328</v>
      </c>
      <c r="D275" s="987" t="s">
        <v>1202</v>
      </c>
      <c r="E275" s="989">
        <v>2</v>
      </c>
      <c r="F275" s="458" t="str">
        <f>GA5</f>
        <v>HB.12201</v>
      </c>
      <c r="G275" s="430"/>
      <c r="H275" s="429"/>
      <c r="I275" s="429"/>
      <c r="J275" s="429"/>
      <c r="K275" s="429"/>
      <c r="L275" s="429"/>
      <c r="M275" s="429"/>
      <c r="N275" s="429"/>
      <c r="O275" s="429"/>
      <c r="P275" s="429"/>
      <c r="Q275" s="429"/>
      <c r="R275" s="429"/>
      <c r="S275" s="429"/>
      <c r="T275" s="429"/>
      <c r="U275" s="429"/>
      <c r="V275" s="429"/>
      <c r="W275" s="429"/>
      <c r="X275" s="429"/>
      <c r="Y275" s="429"/>
      <c r="Z275" s="429"/>
      <c r="AA275" s="429"/>
      <c r="AB275" s="429"/>
      <c r="AC275" s="429"/>
      <c r="AD275" s="429"/>
      <c r="AE275" s="429"/>
      <c r="AF275" s="429"/>
      <c r="AG275" s="429"/>
      <c r="AH275" s="429"/>
      <c r="AI275" s="429"/>
      <c r="AJ275" s="429"/>
      <c r="AK275" s="429"/>
      <c r="AL275" s="430"/>
      <c r="AM275" s="429"/>
      <c r="AN275" s="429"/>
      <c r="AO275" s="429"/>
      <c r="AP275" s="429"/>
      <c r="AQ275" s="429"/>
      <c r="AR275" s="429"/>
      <c r="AS275" s="429"/>
      <c r="AT275" s="429"/>
      <c r="AU275" s="429"/>
      <c r="AV275" s="429"/>
      <c r="AW275" s="429"/>
      <c r="AX275" s="429"/>
      <c r="AY275" s="429"/>
      <c r="AZ275" s="429"/>
      <c r="BA275" s="430"/>
      <c r="BB275" s="428"/>
      <c r="BC275" s="428"/>
      <c r="BD275" s="429"/>
      <c r="BE275" s="429"/>
      <c r="BF275" s="429"/>
      <c r="BG275" s="429"/>
      <c r="BH275" s="429"/>
      <c r="BI275" s="429"/>
      <c r="BJ275" s="429"/>
      <c r="BK275" s="429"/>
      <c r="BL275" s="429"/>
      <c r="BM275" s="429"/>
      <c r="BN275" s="429"/>
      <c r="BO275" s="429"/>
      <c r="BP275" s="429"/>
      <c r="BQ275" s="429"/>
      <c r="BR275" s="429"/>
      <c r="BS275" s="429"/>
      <c r="BT275" s="430"/>
      <c r="BU275" s="429"/>
      <c r="BV275" s="429"/>
      <c r="BW275" s="429"/>
      <c r="BX275" s="429"/>
      <c r="BY275" s="429"/>
      <c r="BZ275" s="429"/>
      <c r="CA275" s="429"/>
      <c r="CB275" s="429"/>
      <c r="CC275" s="429"/>
      <c r="CD275" s="429"/>
      <c r="CE275" s="429"/>
      <c r="CF275" s="429"/>
      <c r="CG275" s="429"/>
      <c r="CH275" s="429"/>
      <c r="CI275" s="428"/>
      <c r="CJ275" s="430"/>
      <c r="CK275" s="429"/>
      <c r="CL275" s="429"/>
      <c r="CM275" s="429"/>
      <c r="CN275" s="429"/>
      <c r="CO275" s="429"/>
      <c r="CP275" s="429"/>
      <c r="CQ275" s="429"/>
      <c r="CR275" s="429"/>
      <c r="CS275" s="429"/>
      <c r="CT275" s="429"/>
      <c r="CU275" s="429"/>
      <c r="CV275" s="429"/>
      <c r="CW275" s="429"/>
      <c r="CX275" s="429"/>
      <c r="CY275" s="429"/>
      <c r="CZ275" s="429"/>
      <c r="DA275" s="429"/>
      <c r="DB275" s="429"/>
      <c r="DC275" s="429"/>
      <c r="DD275" s="429"/>
      <c r="DE275" s="429"/>
      <c r="DF275" s="429"/>
      <c r="DG275" s="429"/>
      <c r="DH275" s="429"/>
      <c r="DI275" s="429"/>
      <c r="DJ275" s="429"/>
      <c r="DK275" s="429"/>
      <c r="DL275" s="429"/>
      <c r="DM275" s="429"/>
      <c r="DN275" s="429"/>
      <c r="DO275" s="430"/>
      <c r="DP275" s="428"/>
      <c r="DQ275" s="428"/>
      <c r="DR275" s="428"/>
      <c r="DS275" s="428"/>
      <c r="DT275" s="429"/>
      <c r="DU275" s="429"/>
      <c r="DV275" s="429"/>
      <c r="DW275" s="429"/>
      <c r="DX275" s="429"/>
      <c r="DY275" s="429"/>
      <c r="DZ275" s="429"/>
      <c r="EA275" s="429"/>
      <c r="EB275" s="429"/>
      <c r="EC275" s="429"/>
      <c r="ED275" s="429"/>
      <c r="EE275" s="429"/>
      <c r="EF275" s="429"/>
      <c r="EG275" s="429"/>
      <c r="EH275" s="429"/>
      <c r="EI275" s="429"/>
      <c r="EJ275" s="429"/>
      <c r="EK275" s="429"/>
      <c r="EL275" s="429"/>
      <c r="EM275" s="429"/>
      <c r="EN275" s="429"/>
      <c r="EO275" s="429"/>
      <c r="EP275" s="429"/>
      <c r="EQ275" s="429"/>
      <c r="ER275" s="429"/>
      <c r="ES275" s="429"/>
      <c r="ET275" s="429"/>
      <c r="EU275" s="429"/>
      <c r="EV275" s="429"/>
      <c r="EW275" s="429"/>
      <c r="EX275" s="429"/>
      <c r="EY275" s="429"/>
      <c r="EZ275" s="429"/>
      <c r="FA275" s="429"/>
      <c r="FB275" s="429"/>
      <c r="FC275" s="429"/>
      <c r="FD275" s="429"/>
      <c r="FE275" s="429"/>
      <c r="FF275" s="429"/>
      <c r="FG275" s="429"/>
      <c r="FH275" s="429"/>
      <c r="FI275" s="429"/>
      <c r="FJ275" s="429"/>
      <c r="FK275" s="429"/>
      <c r="FL275" s="429"/>
      <c r="FM275" s="429"/>
      <c r="FN275" s="429"/>
      <c r="FO275" s="429"/>
      <c r="FP275" s="429"/>
      <c r="FQ275" s="429"/>
      <c r="FR275" s="429"/>
      <c r="FS275" s="429"/>
      <c r="FT275" s="429"/>
      <c r="FU275" s="429"/>
      <c r="FV275" s="429"/>
      <c r="FW275" s="429"/>
      <c r="FX275" s="429"/>
      <c r="FY275" s="429"/>
      <c r="FZ275" s="429"/>
      <c r="GA275" s="975">
        <v>1</v>
      </c>
      <c r="GB275" s="916"/>
      <c r="GC275" s="916"/>
      <c r="GD275" s="916"/>
      <c r="GE275" s="916"/>
      <c r="GF275" s="916"/>
      <c r="GG275" s="916"/>
      <c r="GH275" s="916"/>
      <c r="GI275" s="916"/>
      <c r="GJ275" s="916"/>
      <c r="GK275" s="916"/>
      <c r="GL275" s="916"/>
      <c r="GM275" s="975">
        <v>1</v>
      </c>
      <c r="GN275" s="916"/>
      <c r="GO275" s="916"/>
      <c r="GP275" s="916"/>
      <c r="GQ275" s="916"/>
      <c r="GR275" s="916"/>
      <c r="GS275" s="916"/>
      <c r="GT275" s="970"/>
      <c r="GU275" s="972"/>
      <c r="GV275" s="972"/>
      <c r="GW275" s="972"/>
      <c r="GX275" s="916"/>
      <c r="GY275" s="916"/>
      <c r="GZ275" s="916"/>
      <c r="HA275" s="916"/>
      <c r="HB275" s="916"/>
      <c r="HC275" s="916"/>
      <c r="HD275" s="916"/>
      <c r="HE275" s="916"/>
      <c r="HF275" s="916"/>
      <c r="HG275" s="916"/>
      <c r="HH275" s="916"/>
      <c r="HI275" s="438"/>
      <c r="HJ275" s="434"/>
      <c r="HK275" s="434"/>
      <c r="HL275" s="434"/>
      <c r="HM275" s="434"/>
      <c r="HN275" s="434"/>
      <c r="HO275" s="434"/>
      <c r="HP275" s="434"/>
      <c r="HQ275" s="434"/>
      <c r="HR275" s="434"/>
      <c r="HS275" s="434"/>
      <c r="HT275" s="434"/>
      <c r="HU275" s="434"/>
      <c r="HV275" s="434"/>
      <c r="HW275" s="434"/>
      <c r="HX275" s="434"/>
      <c r="HY275" s="434"/>
      <c r="HZ275" s="434"/>
      <c r="IA275" s="434"/>
      <c r="IB275" s="434"/>
      <c r="IC275" s="434"/>
      <c r="ID275" s="434"/>
      <c r="IE275" s="434"/>
      <c r="IF275" s="434"/>
      <c r="IG275" s="434"/>
      <c r="IH275" s="434"/>
      <c r="II275" s="434"/>
      <c r="IJ275" s="434"/>
      <c r="IK275" s="434"/>
      <c r="IL275" s="434"/>
      <c r="IM275" s="434"/>
      <c r="IN275" s="434"/>
      <c r="IO275" s="434"/>
      <c r="IP275" s="434"/>
      <c r="IQ275" s="434"/>
      <c r="IR275" s="434"/>
      <c r="IS275" s="434"/>
      <c r="IT275" s="434"/>
      <c r="IU275" s="434"/>
      <c r="IV275" s="434"/>
      <c r="IW275" s="434"/>
      <c r="IX275" s="434"/>
      <c r="IY275" s="434"/>
      <c r="IZ275" s="434"/>
      <c r="JA275" s="434"/>
      <c r="JB275" s="434"/>
      <c r="JC275" s="434"/>
      <c r="JD275" s="434"/>
      <c r="JE275" s="434"/>
      <c r="JF275" s="434"/>
      <c r="JG275" s="434"/>
      <c r="JH275" s="434"/>
      <c r="JI275" s="434"/>
      <c r="JJ275" s="434"/>
      <c r="JK275" s="434"/>
      <c r="JL275" s="434"/>
      <c r="JM275" s="434"/>
      <c r="JN275" s="434"/>
    </row>
    <row r="276" spans="1:274" ht="12" customHeight="1" x14ac:dyDescent="0.2">
      <c r="A276" s="449"/>
      <c r="B276" s="986"/>
      <c r="C276" s="929"/>
      <c r="D276" s="988"/>
      <c r="E276" s="990"/>
      <c r="F276" s="458" t="str">
        <f>GM5</f>
        <v>AR.12215</v>
      </c>
      <c r="G276" s="430"/>
      <c r="H276" s="429"/>
      <c r="I276" s="429"/>
      <c r="J276" s="429"/>
      <c r="K276" s="429"/>
      <c r="L276" s="429"/>
      <c r="M276" s="429"/>
      <c r="N276" s="429"/>
      <c r="O276" s="429"/>
      <c r="P276" s="429"/>
      <c r="Q276" s="429"/>
      <c r="R276" s="429"/>
      <c r="S276" s="429"/>
      <c r="T276" s="429"/>
      <c r="U276" s="429"/>
      <c r="V276" s="429"/>
      <c r="W276" s="429"/>
      <c r="X276" s="429"/>
      <c r="Y276" s="429"/>
      <c r="Z276" s="429"/>
      <c r="AA276" s="429"/>
      <c r="AB276" s="429"/>
      <c r="AC276" s="429"/>
      <c r="AD276" s="429"/>
      <c r="AE276" s="429"/>
      <c r="AF276" s="429"/>
      <c r="AG276" s="429"/>
      <c r="AH276" s="429"/>
      <c r="AI276" s="429"/>
      <c r="AJ276" s="429"/>
      <c r="AK276" s="429"/>
      <c r="AL276" s="430"/>
      <c r="AM276" s="429"/>
      <c r="AN276" s="429"/>
      <c r="AO276" s="429"/>
      <c r="AP276" s="429"/>
      <c r="AQ276" s="429"/>
      <c r="AR276" s="429"/>
      <c r="AS276" s="429"/>
      <c r="AT276" s="429"/>
      <c r="AU276" s="429"/>
      <c r="AV276" s="429"/>
      <c r="AW276" s="429"/>
      <c r="AX276" s="429"/>
      <c r="AY276" s="429"/>
      <c r="AZ276" s="429"/>
      <c r="BA276" s="430"/>
      <c r="BB276" s="428"/>
      <c r="BC276" s="428"/>
      <c r="BD276" s="429"/>
      <c r="BE276" s="429"/>
      <c r="BF276" s="429"/>
      <c r="BG276" s="429"/>
      <c r="BH276" s="429"/>
      <c r="BI276" s="429"/>
      <c r="BJ276" s="429"/>
      <c r="BK276" s="429"/>
      <c r="BL276" s="429"/>
      <c r="BM276" s="429"/>
      <c r="BN276" s="429"/>
      <c r="BO276" s="429"/>
      <c r="BP276" s="429"/>
      <c r="BQ276" s="429"/>
      <c r="BR276" s="429"/>
      <c r="BS276" s="429"/>
      <c r="BT276" s="430"/>
      <c r="BU276" s="429"/>
      <c r="BV276" s="429"/>
      <c r="BW276" s="429"/>
      <c r="BX276" s="429"/>
      <c r="BY276" s="429"/>
      <c r="BZ276" s="429"/>
      <c r="CA276" s="429"/>
      <c r="CB276" s="429"/>
      <c r="CC276" s="429"/>
      <c r="CD276" s="429"/>
      <c r="CE276" s="429"/>
      <c r="CF276" s="429"/>
      <c r="CG276" s="429"/>
      <c r="CH276" s="429"/>
      <c r="CI276" s="428"/>
      <c r="CJ276" s="430"/>
      <c r="CK276" s="429"/>
      <c r="CL276" s="429"/>
      <c r="CM276" s="429"/>
      <c r="CN276" s="429"/>
      <c r="CO276" s="429"/>
      <c r="CP276" s="429"/>
      <c r="CQ276" s="429"/>
      <c r="CR276" s="429"/>
      <c r="CS276" s="429"/>
      <c r="CT276" s="429"/>
      <c r="CU276" s="429"/>
      <c r="CV276" s="429"/>
      <c r="CW276" s="429"/>
      <c r="CX276" s="429"/>
      <c r="CY276" s="429"/>
      <c r="CZ276" s="429"/>
      <c r="DA276" s="429"/>
      <c r="DB276" s="429"/>
      <c r="DC276" s="429"/>
      <c r="DD276" s="429"/>
      <c r="DE276" s="429"/>
      <c r="DF276" s="429"/>
      <c r="DG276" s="429"/>
      <c r="DH276" s="429"/>
      <c r="DI276" s="429"/>
      <c r="DJ276" s="429"/>
      <c r="DK276" s="429"/>
      <c r="DL276" s="429"/>
      <c r="DM276" s="429"/>
      <c r="DN276" s="429"/>
      <c r="DO276" s="430"/>
      <c r="DP276" s="428"/>
      <c r="DQ276" s="428"/>
      <c r="DR276" s="428"/>
      <c r="DS276" s="428"/>
      <c r="DT276" s="429"/>
      <c r="DU276" s="429"/>
      <c r="DV276" s="429"/>
      <c r="DW276" s="429"/>
      <c r="DX276" s="429"/>
      <c r="DY276" s="429"/>
      <c r="DZ276" s="429"/>
      <c r="EA276" s="429"/>
      <c r="EB276" s="429"/>
      <c r="EC276" s="429"/>
      <c r="ED276" s="429"/>
      <c r="EE276" s="429"/>
      <c r="EF276" s="429"/>
      <c r="EG276" s="429"/>
      <c r="EH276" s="429"/>
      <c r="EI276" s="429"/>
      <c r="EJ276" s="429"/>
      <c r="EK276" s="429"/>
      <c r="EL276" s="429"/>
      <c r="EM276" s="429"/>
      <c r="EN276" s="429"/>
      <c r="EO276" s="429"/>
      <c r="EP276" s="429"/>
      <c r="EQ276" s="429"/>
      <c r="ER276" s="429"/>
      <c r="ES276" s="429"/>
      <c r="ET276" s="429"/>
      <c r="EU276" s="429"/>
      <c r="EV276" s="429"/>
      <c r="EW276" s="429"/>
      <c r="EX276" s="429"/>
      <c r="EY276" s="429"/>
      <c r="EZ276" s="429"/>
      <c r="FA276" s="429"/>
      <c r="FB276" s="429"/>
      <c r="FC276" s="429"/>
      <c r="FD276" s="429"/>
      <c r="FE276" s="429"/>
      <c r="FF276" s="429"/>
      <c r="FG276" s="429"/>
      <c r="FH276" s="429"/>
      <c r="FI276" s="429"/>
      <c r="FJ276" s="429"/>
      <c r="FK276" s="429"/>
      <c r="FL276" s="429"/>
      <c r="FM276" s="429"/>
      <c r="FN276" s="429"/>
      <c r="FO276" s="429"/>
      <c r="FP276" s="429"/>
      <c r="FQ276" s="429"/>
      <c r="FR276" s="429"/>
      <c r="FS276" s="429"/>
      <c r="FT276" s="429"/>
      <c r="FU276" s="429"/>
      <c r="FV276" s="429"/>
      <c r="FW276" s="429"/>
      <c r="FX276" s="429"/>
      <c r="FY276" s="429"/>
      <c r="FZ276" s="429"/>
      <c r="GA276" s="976"/>
      <c r="GB276" s="917"/>
      <c r="GC276" s="917"/>
      <c r="GD276" s="917"/>
      <c r="GE276" s="917"/>
      <c r="GF276" s="917"/>
      <c r="GG276" s="917"/>
      <c r="GH276" s="917"/>
      <c r="GI276" s="917"/>
      <c r="GJ276" s="917"/>
      <c r="GK276" s="917"/>
      <c r="GL276" s="917"/>
      <c r="GM276" s="976"/>
      <c r="GN276" s="917"/>
      <c r="GO276" s="917"/>
      <c r="GP276" s="917"/>
      <c r="GQ276" s="917"/>
      <c r="GR276" s="917"/>
      <c r="GS276" s="917"/>
      <c r="GT276" s="971"/>
      <c r="GU276" s="972"/>
      <c r="GV276" s="972"/>
      <c r="GW276" s="972"/>
      <c r="GX276" s="917"/>
      <c r="GY276" s="917"/>
      <c r="GZ276" s="917"/>
      <c r="HA276" s="917"/>
      <c r="HB276" s="917"/>
      <c r="HC276" s="917"/>
      <c r="HD276" s="917"/>
      <c r="HE276" s="917"/>
      <c r="HF276" s="917"/>
      <c r="HG276" s="917"/>
      <c r="HH276" s="917"/>
      <c r="HI276" s="439"/>
      <c r="HJ276" s="434"/>
      <c r="HK276" s="434"/>
      <c r="HL276" s="434"/>
      <c r="HM276" s="434"/>
      <c r="HN276" s="434"/>
      <c r="HO276" s="434"/>
      <c r="HP276" s="434"/>
      <c r="HQ276" s="434"/>
      <c r="HR276" s="434"/>
      <c r="HS276" s="434"/>
      <c r="HT276" s="434"/>
      <c r="HU276" s="434"/>
      <c r="HV276" s="434"/>
      <c r="HW276" s="434"/>
      <c r="HX276" s="434"/>
      <c r="HY276" s="434"/>
      <c r="HZ276" s="434"/>
      <c r="IA276" s="434"/>
      <c r="IB276" s="434"/>
      <c r="IC276" s="434"/>
      <c r="ID276" s="434"/>
      <c r="IE276" s="434"/>
      <c r="IF276" s="434"/>
      <c r="IG276" s="434"/>
      <c r="IH276" s="434"/>
      <c r="II276" s="434"/>
      <c r="IJ276" s="434"/>
      <c r="IK276" s="434"/>
      <c r="IL276" s="434"/>
      <c r="IM276" s="434"/>
      <c r="IN276" s="434"/>
      <c r="IO276" s="434"/>
      <c r="IP276" s="434"/>
      <c r="IQ276" s="434"/>
      <c r="IR276" s="434"/>
      <c r="IS276" s="434"/>
      <c r="IT276" s="434"/>
      <c r="IU276" s="434"/>
      <c r="IV276" s="434"/>
      <c r="IW276" s="434"/>
      <c r="IX276" s="434"/>
      <c r="IY276" s="434"/>
      <c r="IZ276" s="434"/>
      <c r="JA276" s="434"/>
      <c r="JB276" s="434"/>
      <c r="JC276" s="434"/>
      <c r="JD276" s="434"/>
      <c r="JE276" s="434"/>
      <c r="JF276" s="434"/>
      <c r="JG276" s="434"/>
      <c r="JH276" s="434"/>
      <c r="JI276" s="434"/>
      <c r="JJ276" s="434"/>
      <c r="JK276" s="434"/>
      <c r="JL276" s="434"/>
      <c r="JM276" s="434"/>
      <c r="JN276" s="434"/>
    </row>
    <row r="277" spans="1:274" ht="12" customHeight="1" x14ac:dyDescent="0.2">
      <c r="A277" s="449"/>
      <c r="B277" s="985">
        <f>B255</f>
        <v>9</v>
      </c>
      <c r="C277" s="927" t="s">
        <v>1329</v>
      </c>
      <c r="D277" s="987" t="s">
        <v>1199</v>
      </c>
      <c r="E277" s="989">
        <v>2</v>
      </c>
      <c r="F277" s="458" t="str">
        <f>GE5</f>
        <v>MA.12234</v>
      </c>
      <c r="G277" s="430"/>
      <c r="H277" s="429"/>
      <c r="I277" s="429"/>
      <c r="J277" s="429"/>
      <c r="K277" s="429"/>
      <c r="L277" s="429"/>
      <c r="M277" s="429"/>
      <c r="N277" s="429"/>
      <c r="O277" s="429"/>
      <c r="P277" s="429"/>
      <c r="Q277" s="429"/>
      <c r="R277" s="429"/>
      <c r="S277" s="429"/>
      <c r="T277" s="429"/>
      <c r="U277" s="429"/>
      <c r="V277" s="429"/>
      <c r="W277" s="429"/>
      <c r="X277" s="429"/>
      <c r="Y277" s="429"/>
      <c r="Z277" s="429"/>
      <c r="AA277" s="429"/>
      <c r="AB277" s="429"/>
      <c r="AC277" s="429"/>
      <c r="AD277" s="429"/>
      <c r="AE277" s="429"/>
      <c r="AF277" s="429"/>
      <c r="AG277" s="429"/>
      <c r="AH277" s="429"/>
      <c r="AI277" s="429"/>
      <c r="AJ277" s="429"/>
      <c r="AK277" s="429"/>
      <c r="AL277" s="430"/>
      <c r="AM277" s="429"/>
      <c r="AN277" s="429"/>
      <c r="AO277" s="429"/>
      <c r="AP277" s="429"/>
      <c r="AQ277" s="429"/>
      <c r="AR277" s="429"/>
      <c r="AS277" s="429"/>
      <c r="AT277" s="429"/>
      <c r="AU277" s="429"/>
      <c r="AV277" s="429"/>
      <c r="AW277" s="429"/>
      <c r="AX277" s="429"/>
      <c r="AY277" s="429"/>
      <c r="AZ277" s="429"/>
      <c r="BA277" s="430"/>
      <c r="BB277" s="428"/>
      <c r="BC277" s="428"/>
      <c r="BD277" s="429"/>
      <c r="BE277" s="429"/>
      <c r="BF277" s="429"/>
      <c r="BG277" s="429"/>
      <c r="BH277" s="429"/>
      <c r="BI277" s="429"/>
      <c r="BJ277" s="429"/>
      <c r="BK277" s="429"/>
      <c r="BL277" s="429"/>
      <c r="BM277" s="429"/>
      <c r="BN277" s="429"/>
      <c r="BO277" s="429"/>
      <c r="BP277" s="429"/>
      <c r="BQ277" s="429"/>
      <c r="BR277" s="429"/>
      <c r="BS277" s="429"/>
      <c r="BT277" s="430"/>
      <c r="BU277" s="429"/>
      <c r="BV277" s="429"/>
      <c r="BW277" s="429"/>
      <c r="BX277" s="429"/>
      <c r="BY277" s="429"/>
      <c r="BZ277" s="429"/>
      <c r="CA277" s="429"/>
      <c r="CB277" s="429"/>
      <c r="CC277" s="429"/>
      <c r="CD277" s="429"/>
      <c r="CE277" s="429"/>
      <c r="CF277" s="429"/>
      <c r="CG277" s="429"/>
      <c r="CH277" s="429"/>
      <c r="CI277" s="428"/>
      <c r="CJ277" s="430"/>
      <c r="CK277" s="429"/>
      <c r="CL277" s="429"/>
      <c r="CM277" s="429"/>
      <c r="CN277" s="429"/>
      <c r="CO277" s="429"/>
      <c r="CP277" s="429"/>
      <c r="CQ277" s="429"/>
      <c r="CR277" s="429"/>
      <c r="CS277" s="429"/>
      <c r="CT277" s="429"/>
      <c r="CU277" s="429"/>
      <c r="CV277" s="429"/>
      <c r="CW277" s="429"/>
      <c r="CX277" s="429"/>
      <c r="CY277" s="429"/>
      <c r="CZ277" s="429"/>
      <c r="DA277" s="429"/>
      <c r="DB277" s="429"/>
      <c r="DC277" s="429"/>
      <c r="DD277" s="429"/>
      <c r="DE277" s="429"/>
      <c r="DF277" s="429"/>
      <c r="DG277" s="429"/>
      <c r="DH277" s="429"/>
      <c r="DI277" s="429"/>
      <c r="DJ277" s="429"/>
      <c r="DK277" s="429"/>
      <c r="DL277" s="429"/>
      <c r="DM277" s="429"/>
      <c r="DN277" s="429"/>
      <c r="DO277" s="430"/>
      <c r="DP277" s="428"/>
      <c r="DQ277" s="428"/>
      <c r="DR277" s="428"/>
      <c r="DS277" s="428"/>
      <c r="DT277" s="429"/>
      <c r="DU277" s="429"/>
      <c r="DV277" s="429"/>
      <c r="DW277" s="429"/>
      <c r="DX277" s="429"/>
      <c r="DY277" s="429"/>
      <c r="DZ277" s="429"/>
      <c r="EA277" s="429"/>
      <c r="EB277" s="429"/>
      <c r="EC277" s="429"/>
      <c r="ED277" s="429"/>
      <c r="EE277" s="429"/>
      <c r="EF277" s="429"/>
      <c r="EG277" s="429"/>
      <c r="EH277" s="429"/>
      <c r="EI277" s="429"/>
      <c r="EJ277" s="429"/>
      <c r="EK277" s="429"/>
      <c r="EL277" s="429"/>
      <c r="EM277" s="429"/>
      <c r="EN277" s="429"/>
      <c r="EO277" s="429"/>
      <c r="EP277" s="429"/>
      <c r="EQ277" s="429"/>
      <c r="ER277" s="429"/>
      <c r="ES277" s="429"/>
      <c r="ET277" s="429"/>
      <c r="EU277" s="429"/>
      <c r="EV277" s="429"/>
      <c r="EW277" s="429"/>
      <c r="EX277" s="429"/>
      <c r="EY277" s="429"/>
      <c r="EZ277" s="429"/>
      <c r="FA277" s="429"/>
      <c r="FB277" s="429"/>
      <c r="FC277" s="429"/>
      <c r="FD277" s="429"/>
      <c r="FE277" s="429"/>
      <c r="FF277" s="429"/>
      <c r="FG277" s="429"/>
      <c r="FH277" s="429"/>
      <c r="FI277" s="429"/>
      <c r="FJ277" s="429"/>
      <c r="FK277" s="429"/>
      <c r="FL277" s="429"/>
      <c r="FM277" s="429"/>
      <c r="FN277" s="429"/>
      <c r="FO277" s="429"/>
      <c r="FP277" s="429"/>
      <c r="FQ277" s="429"/>
      <c r="FR277" s="429"/>
      <c r="FS277" s="429"/>
      <c r="FT277" s="429"/>
      <c r="FU277" s="429"/>
      <c r="FV277" s="429"/>
      <c r="FW277" s="429"/>
      <c r="FX277" s="429"/>
      <c r="FY277" s="429"/>
      <c r="FZ277" s="429"/>
      <c r="GA277" s="916"/>
      <c r="GB277" s="916"/>
      <c r="GC277" s="916"/>
      <c r="GD277" s="916"/>
      <c r="GE277" s="975">
        <v>1</v>
      </c>
      <c r="GF277" s="916"/>
      <c r="GG277" s="916"/>
      <c r="GH277" s="916"/>
      <c r="GI277" s="916"/>
      <c r="GJ277" s="916"/>
      <c r="GK277" s="916"/>
      <c r="GL277" s="916"/>
      <c r="GM277" s="916"/>
      <c r="GN277" s="916"/>
      <c r="GO277" s="916"/>
      <c r="GP277" s="916"/>
      <c r="GQ277" s="916"/>
      <c r="GR277" s="916"/>
      <c r="GS277" s="916"/>
      <c r="GT277" s="970"/>
      <c r="GU277" s="972"/>
      <c r="GV277" s="972"/>
      <c r="GW277" s="972"/>
      <c r="GX277" s="916"/>
      <c r="GY277" s="916"/>
      <c r="GZ277" s="916"/>
      <c r="HA277" s="975">
        <v>1</v>
      </c>
      <c r="HB277" s="916"/>
      <c r="HC277" s="916"/>
      <c r="HD277" s="916"/>
      <c r="HE277" s="916"/>
      <c r="HF277" s="916"/>
      <c r="HG277" s="916"/>
      <c r="HH277" s="916"/>
      <c r="HI277" s="438"/>
      <c r="HJ277" s="434"/>
      <c r="HK277" s="434"/>
      <c r="HL277" s="434"/>
      <c r="HM277" s="434"/>
      <c r="HN277" s="434"/>
      <c r="HO277" s="434"/>
      <c r="HP277" s="434"/>
      <c r="HQ277" s="434"/>
      <c r="HR277" s="434"/>
      <c r="HS277" s="434"/>
      <c r="HT277" s="434"/>
      <c r="HU277" s="434"/>
      <c r="HV277" s="434"/>
      <c r="HW277" s="434"/>
      <c r="HX277" s="434"/>
      <c r="HY277" s="434"/>
      <c r="HZ277" s="434"/>
      <c r="IA277" s="434"/>
      <c r="IB277" s="434"/>
      <c r="IC277" s="434"/>
      <c r="ID277" s="434"/>
      <c r="IE277" s="434"/>
      <c r="IF277" s="434"/>
      <c r="IG277" s="434"/>
      <c r="IH277" s="434"/>
      <c r="II277" s="434"/>
      <c r="IJ277" s="434"/>
      <c r="IK277" s="434"/>
      <c r="IL277" s="434"/>
      <c r="IM277" s="434"/>
      <c r="IN277" s="434"/>
      <c r="IO277" s="434"/>
      <c r="IP277" s="434"/>
      <c r="IQ277" s="434"/>
      <c r="IR277" s="434"/>
      <c r="IS277" s="434"/>
      <c r="IT277" s="434"/>
      <c r="IU277" s="434"/>
      <c r="IV277" s="434"/>
      <c r="IW277" s="434"/>
      <c r="IX277" s="434"/>
      <c r="IY277" s="434"/>
      <c r="IZ277" s="434"/>
      <c r="JA277" s="434"/>
      <c r="JB277" s="434"/>
      <c r="JC277" s="434"/>
      <c r="JD277" s="434"/>
      <c r="JE277" s="434"/>
      <c r="JF277" s="434"/>
      <c r="JG277" s="434"/>
      <c r="JH277" s="434"/>
      <c r="JI277" s="434"/>
      <c r="JJ277" s="434"/>
      <c r="JK277" s="434"/>
      <c r="JL277" s="434"/>
      <c r="JM277" s="434"/>
      <c r="JN277" s="434"/>
    </row>
    <row r="278" spans="1:274" ht="12" customHeight="1" x14ac:dyDescent="0.2">
      <c r="A278" s="449"/>
      <c r="B278" s="986"/>
      <c r="C278" s="929"/>
      <c r="D278" s="988"/>
      <c r="E278" s="990"/>
      <c r="F278" s="458" t="str">
        <f>HA5</f>
        <v>BP.12202</v>
      </c>
      <c r="G278" s="430"/>
      <c r="H278" s="429"/>
      <c r="I278" s="429"/>
      <c r="J278" s="429"/>
      <c r="K278" s="429"/>
      <c r="L278" s="429"/>
      <c r="M278" s="429"/>
      <c r="N278" s="429"/>
      <c r="O278" s="429"/>
      <c r="P278" s="429"/>
      <c r="Q278" s="429"/>
      <c r="R278" s="429"/>
      <c r="S278" s="429"/>
      <c r="T278" s="429"/>
      <c r="U278" s="429"/>
      <c r="V278" s="429"/>
      <c r="W278" s="429"/>
      <c r="X278" s="429"/>
      <c r="Y278" s="429"/>
      <c r="Z278" s="429"/>
      <c r="AA278" s="429"/>
      <c r="AB278" s="429"/>
      <c r="AC278" s="429"/>
      <c r="AD278" s="429"/>
      <c r="AE278" s="429"/>
      <c r="AF278" s="429"/>
      <c r="AG278" s="429"/>
      <c r="AH278" s="429"/>
      <c r="AI278" s="429"/>
      <c r="AJ278" s="429"/>
      <c r="AK278" s="429"/>
      <c r="AL278" s="430"/>
      <c r="AM278" s="429"/>
      <c r="AN278" s="429"/>
      <c r="AO278" s="429"/>
      <c r="AP278" s="429"/>
      <c r="AQ278" s="429"/>
      <c r="AR278" s="429"/>
      <c r="AS278" s="429"/>
      <c r="AT278" s="429"/>
      <c r="AU278" s="429"/>
      <c r="AV278" s="429"/>
      <c r="AW278" s="429"/>
      <c r="AX278" s="429"/>
      <c r="AY278" s="429"/>
      <c r="AZ278" s="429"/>
      <c r="BA278" s="430"/>
      <c r="BB278" s="428"/>
      <c r="BC278" s="428"/>
      <c r="BD278" s="429"/>
      <c r="BE278" s="429"/>
      <c r="BF278" s="429"/>
      <c r="BG278" s="429"/>
      <c r="BH278" s="429"/>
      <c r="BI278" s="429"/>
      <c r="BJ278" s="429"/>
      <c r="BK278" s="429"/>
      <c r="BL278" s="429"/>
      <c r="BM278" s="429"/>
      <c r="BN278" s="429"/>
      <c r="BO278" s="429"/>
      <c r="BP278" s="429"/>
      <c r="BQ278" s="429"/>
      <c r="BR278" s="429"/>
      <c r="BS278" s="429"/>
      <c r="BT278" s="430"/>
      <c r="BU278" s="429"/>
      <c r="BV278" s="429"/>
      <c r="BW278" s="429"/>
      <c r="BX278" s="429"/>
      <c r="BY278" s="429"/>
      <c r="BZ278" s="429"/>
      <c r="CA278" s="429"/>
      <c r="CB278" s="429"/>
      <c r="CC278" s="429"/>
      <c r="CD278" s="429"/>
      <c r="CE278" s="429"/>
      <c r="CF278" s="429"/>
      <c r="CG278" s="429"/>
      <c r="CH278" s="429"/>
      <c r="CI278" s="428"/>
      <c r="CJ278" s="430"/>
      <c r="CK278" s="429"/>
      <c r="CL278" s="429"/>
      <c r="CM278" s="429"/>
      <c r="CN278" s="429"/>
      <c r="CO278" s="429"/>
      <c r="CP278" s="429"/>
      <c r="CQ278" s="429"/>
      <c r="CR278" s="429"/>
      <c r="CS278" s="429"/>
      <c r="CT278" s="429"/>
      <c r="CU278" s="429"/>
      <c r="CV278" s="429"/>
      <c r="CW278" s="429"/>
      <c r="CX278" s="429"/>
      <c r="CY278" s="429"/>
      <c r="CZ278" s="429"/>
      <c r="DA278" s="429"/>
      <c r="DB278" s="429"/>
      <c r="DC278" s="429"/>
      <c r="DD278" s="429"/>
      <c r="DE278" s="429"/>
      <c r="DF278" s="429"/>
      <c r="DG278" s="429"/>
      <c r="DH278" s="429"/>
      <c r="DI278" s="429"/>
      <c r="DJ278" s="429"/>
      <c r="DK278" s="429"/>
      <c r="DL278" s="429"/>
      <c r="DM278" s="429"/>
      <c r="DN278" s="429"/>
      <c r="DO278" s="430"/>
      <c r="DP278" s="428"/>
      <c r="DQ278" s="428"/>
      <c r="DR278" s="428"/>
      <c r="DS278" s="428"/>
      <c r="DT278" s="429"/>
      <c r="DU278" s="429"/>
      <c r="DV278" s="429"/>
      <c r="DW278" s="429"/>
      <c r="DX278" s="429"/>
      <c r="DY278" s="429"/>
      <c r="DZ278" s="429"/>
      <c r="EA278" s="429"/>
      <c r="EB278" s="429"/>
      <c r="EC278" s="429"/>
      <c r="ED278" s="429"/>
      <c r="EE278" s="429"/>
      <c r="EF278" s="429"/>
      <c r="EG278" s="429"/>
      <c r="EH278" s="429"/>
      <c r="EI278" s="429"/>
      <c r="EJ278" s="429"/>
      <c r="EK278" s="429"/>
      <c r="EL278" s="429"/>
      <c r="EM278" s="429"/>
      <c r="EN278" s="429"/>
      <c r="EO278" s="429"/>
      <c r="EP278" s="429"/>
      <c r="EQ278" s="429"/>
      <c r="ER278" s="429"/>
      <c r="ES278" s="429"/>
      <c r="ET278" s="429"/>
      <c r="EU278" s="429"/>
      <c r="EV278" s="429"/>
      <c r="EW278" s="429"/>
      <c r="EX278" s="429"/>
      <c r="EY278" s="429"/>
      <c r="EZ278" s="429"/>
      <c r="FA278" s="429"/>
      <c r="FB278" s="429"/>
      <c r="FC278" s="429"/>
      <c r="FD278" s="429"/>
      <c r="FE278" s="429"/>
      <c r="FF278" s="429"/>
      <c r="FG278" s="429"/>
      <c r="FH278" s="429"/>
      <c r="FI278" s="429"/>
      <c r="FJ278" s="429"/>
      <c r="FK278" s="429"/>
      <c r="FL278" s="429"/>
      <c r="FM278" s="429"/>
      <c r="FN278" s="429"/>
      <c r="FO278" s="429"/>
      <c r="FP278" s="429"/>
      <c r="FQ278" s="429"/>
      <c r="FR278" s="429"/>
      <c r="FS278" s="429"/>
      <c r="FT278" s="429"/>
      <c r="FU278" s="429"/>
      <c r="FV278" s="429"/>
      <c r="FW278" s="429"/>
      <c r="FX278" s="429"/>
      <c r="FY278" s="429"/>
      <c r="FZ278" s="429"/>
      <c r="GA278" s="917"/>
      <c r="GB278" s="917"/>
      <c r="GC278" s="917"/>
      <c r="GD278" s="917"/>
      <c r="GE278" s="976"/>
      <c r="GF278" s="917"/>
      <c r="GG278" s="917"/>
      <c r="GH278" s="917"/>
      <c r="GI278" s="917"/>
      <c r="GJ278" s="917"/>
      <c r="GK278" s="917"/>
      <c r="GL278" s="917"/>
      <c r="GM278" s="917"/>
      <c r="GN278" s="917"/>
      <c r="GO278" s="917"/>
      <c r="GP278" s="917"/>
      <c r="GQ278" s="917"/>
      <c r="GR278" s="917"/>
      <c r="GS278" s="917"/>
      <c r="GT278" s="971"/>
      <c r="GU278" s="972"/>
      <c r="GV278" s="972"/>
      <c r="GW278" s="972"/>
      <c r="GX278" s="917"/>
      <c r="GY278" s="917"/>
      <c r="GZ278" s="917"/>
      <c r="HA278" s="976"/>
      <c r="HB278" s="917"/>
      <c r="HC278" s="917"/>
      <c r="HD278" s="917"/>
      <c r="HE278" s="917"/>
      <c r="HF278" s="917"/>
      <c r="HG278" s="917"/>
      <c r="HH278" s="917"/>
      <c r="HI278" s="439"/>
      <c r="HJ278" s="434"/>
      <c r="HK278" s="434"/>
      <c r="HL278" s="434"/>
      <c r="HM278" s="434"/>
      <c r="HN278" s="434"/>
      <c r="HO278" s="434"/>
      <c r="HP278" s="434"/>
      <c r="HQ278" s="434"/>
      <c r="HR278" s="434"/>
      <c r="HS278" s="434"/>
      <c r="HT278" s="434"/>
      <c r="HU278" s="434"/>
      <c r="HV278" s="434"/>
      <c r="HW278" s="434"/>
      <c r="HX278" s="434"/>
      <c r="HY278" s="434"/>
      <c r="HZ278" s="434"/>
      <c r="IA278" s="434"/>
      <c r="IB278" s="434"/>
      <c r="IC278" s="434"/>
      <c r="ID278" s="434"/>
      <c r="IE278" s="434"/>
      <c r="IF278" s="434"/>
      <c r="IG278" s="434"/>
      <c r="IH278" s="434"/>
      <c r="II278" s="434"/>
      <c r="IJ278" s="434"/>
      <c r="IK278" s="434"/>
      <c r="IL278" s="434"/>
      <c r="IM278" s="434"/>
      <c r="IN278" s="434"/>
      <c r="IO278" s="434"/>
      <c r="IP278" s="434"/>
      <c r="IQ278" s="434"/>
      <c r="IR278" s="434"/>
      <c r="IS278" s="434"/>
      <c r="IT278" s="434"/>
      <c r="IU278" s="434"/>
      <c r="IV278" s="434"/>
      <c r="IW278" s="434"/>
      <c r="IX278" s="434"/>
      <c r="IY278" s="434"/>
      <c r="IZ278" s="434"/>
      <c r="JA278" s="434"/>
      <c r="JB278" s="434"/>
      <c r="JC278" s="434"/>
      <c r="JD278" s="434"/>
      <c r="JE278" s="434"/>
      <c r="JF278" s="434"/>
      <c r="JG278" s="434"/>
      <c r="JH278" s="434"/>
      <c r="JI278" s="434"/>
      <c r="JJ278" s="434"/>
      <c r="JK278" s="434"/>
      <c r="JL278" s="434"/>
      <c r="JM278" s="434"/>
      <c r="JN278" s="434"/>
    </row>
    <row r="279" spans="1:274" ht="12" customHeight="1" x14ac:dyDescent="0.2">
      <c r="A279" s="449"/>
      <c r="B279" s="985">
        <f>B257</f>
        <v>10</v>
      </c>
      <c r="C279" s="927" t="s">
        <v>1330</v>
      </c>
      <c r="D279" s="987" t="s">
        <v>1211</v>
      </c>
      <c r="E279" s="989">
        <v>2</v>
      </c>
      <c r="F279" s="458" t="str">
        <f>GW5</f>
        <v>AW.12211</v>
      </c>
      <c r="G279" s="430"/>
      <c r="H279" s="429"/>
      <c r="I279" s="429"/>
      <c r="J279" s="429"/>
      <c r="K279" s="429"/>
      <c r="L279" s="429"/>
      <c r="M279" s="429"/>
      <c r="N279" s="429"/>
      <c r="O279" s="429"/>
      <c r="P279" s="429"/>
      <c r="Q279" s="429"/>
      <c r="R279" s="429"/>
      <c r="S279" s="429"/>
      <c r="T279" s="429"/>
      <c r="U279" s="429"/>
      <c r="V279" s="429"/>
      <c r="W279" s="429"/>
      <c r="X279" s="429"/>
      <c r="Y279" s="429"/>
      <c r="Z279" s="429"/>
      <c r="AA279" s="429"/>
      <c r="AB279" s="429"/>
      <c r="AC279" s="429"/>
      <c r="AD279" s="429"/>
      <c r="AE279" s="429"/>
      <c r="AF279" s="429"/>
      <c r="AG279" s="429"/>
      <c r="AH279" s="429"/>
      <c r="AI279" s="429"/>
      <c r="AJ279" s="429"/>
      <c r="AK279" s="429"/>
      <c r="AL279" s="430"/>
      <c r="AM279" s="429"/>
      <c r="AN279" s="429"/>
      <c r="AO279" s="429"/>
      <c r="AP279" s="429"/>
      <c r="AQ279" s="429"/>
      <c r="AR279" s="429"/>
      <c r="AS279" s="429"/>
      <c r="AT279" s="429"/>
      <c r="AU279" s="429"/>
      <c r="AV279" s="429"/>
      <c r="AW279" s="429"/>
      <c r="AX279" s="429"/>
      <c r="AY279" s="429"/>
      <c r="AZ279" s="429"/>
      <c r="BA279" s="430"/>
      <c r="BB279" s="428"/>
      <c r="BC279" s="428"/>
      <c r="BD279" s="429"/>
      <c r="BE279" s="429"/>
      <c r="BF279" s="429"/>
      <c r="BG279" s="429"/>
      <c r="BH279" s="429"/>
      <c r="BI279" s="429"/>
      <c r="BJ279" s="429"/>
      <c r="BK279" s="429"/>
      <c r="BL279" s="429"/>
      <c r="BM279" s="429"/>
      <c r="BN279" s="429"/>
      <c r="BO279" s="429"/>
      <c r="BP279" s="429"/>
      <c r="BQ279" s="429"/>
      <c r="BR279" s="429"/>
      <c r="BS279" s="429"/>
      <c r="BT279" s="430"/>
      <c r="BU279" s="429"/>
      <c r="BV279" s="429"/>
      <c r="BW279" s="429"/>
      <c r="BX279" s="429"/>
      <c r="BY279" s="429"/>
      <c r="BZ279" s="429"/>
      <c r="CA279" s="429"/>
      <c r="CB279" s="429"/>
      <c r="CC279" s="429"/>
      <c r="CD279" s="429"/>
      <c r="CE279" s="429"/>
      <c r="CF279" s="429"/>
      <c r="CG279" s="429"/>
      <c r="CH279" s="429"/>
      <c r="CI279" s="428"/>
      <c r="CJ279" s="430"/>
      <c r="CK279" s="429"/>
      <c r="CL279" s="429"/>
      <c r="CM279" s="429"/>
      <c r="CN279" s="429"/>
      <c r="CO279" s="429"/>
      <c r="CP279" s="429"/>
      <c r="CQ279" s="429"/>
      <c r="CR279" s="429"/>
      <c r="CS279" s="429"/>
      <c r="CT279" s="429"/>
      <c r="CU279" s="429"/>
      <c r="CV279" s="429"/>
      <c r="CW279" s="429"/>
      <c r="CX279" s="429"/>
      <c r="CY279" s="429"/>
      <c r="CZ279" s="429"/>
      <c r="DA279" s="429"/>
      <c r="DB279" s="429"/>
      <c r="DC279" s="429"/>
      <c r="DD279" s="429"/>
      <c r="DE279" s="429"/>
      <c r="DF279" s="429"/>
      <c r="DG279" s="429"/>
      <c r="DH279" s="429"/>
      <c r="DI279" s="429"/>
      <c r="DJ279" s="429"/>
      <c r="DK279" s="429"/>
      <c r="DL279" s="429"/>
      <c r="DM279" s="429"/>
      <c r="DN279" s="429"/>
      <c r="DO279" s="430"/>
      <c r="DP279" s="428"/>
      <c r="DQ279" s="428"/>
      <c r="DR279" s="428"/>
      <c r="DS279" s="428"/>
      <c r="DT279" s="429"/>
      <c r="DU279" s="429"/>
      <c r="DV279" s="429"/>
      <c r="DW279" s="429"/>
      <c r="DX279" s="429"/>
      <c r="DY279" s="429"/>
      <c r="DZ279" s="429"/>
      <c r="EA279" s="429"/>
      <c r="EB279" s="429"/>
      <c r="EC279" s="429"/>
      <c r="ED279" s="429"/>
      <c r="EE279" s="429"/>
      <c r="EF279" s="429"/>
      <c r="EG279" s="429"/>
      <c r="EH279" s="429"/>
      <c r="EI279" s="429"/>
      <c r="EJ279" s="429"/>
      <c r="EK279" s="429"/>
      <c r="EL279" s="429"/>
      <c r="EM279" s="429"/>
      <c r="EN279" s="429"/>
      <c r="EO279" s="429"/>
      <c r="EP279" s="429"/>
      <c r="EQ279" s="429"/>
      <c r="ER279" s="429"/>
      <c r="ES279" s="429"/>
      <c r="ET279" s="429"/>
      <c r="EU279" s="429"/>
      <c r="EV279" s="429"/>
      <c r="EW279" s="429"/>
      <c r="EX279" s="429"/>
      <c r="EY279" s="429"/>
      <c r="EZ279" s="429"/>
      <c r="FA279" s="429"/>
      <c r="FB279" s="429"/>
      <c r="FC279" s="429"/>
      <c r="FD279" s="429"/>
      <c r="FE279" s="429"/>
      <c r="FF279" s="429"/>
      <c r="FG279" s="429"/>
      <c r="FH279" s="429"/>
      <c r="FI279" s="429"/>
      <c r="FJ279" s="429"/>
      <c r="FK279" s="429"/>
      <c r="FL279" s="429"/>
      <c r="FM279" s="429"/>
      <c r="FN279" s="429"/>
      <c r="FO279" s="429"/>
      <c r="FP279" s="429"/>
      <c r="FQ279" s="429"/>
      <c r="FR279" s="429"/>
      <c r="FS279" s="429"/>
      <c r="FT279" s="429"/>
      <c r="FU279" s="429"/>
      <c r="FV279" s="429"/>
      <c r="FW279" s="429"/>
      <c r="FX279" s="429"/>
      <c r="FY279" s="429"/>
      <c r="FZ279" s="429"/>
      <c r="GA279" s="916"/>
      <c r="GB279" s="975">
        <v>1</v>
      </c>
      <c r="GC279" s="916"/>
      <c r="GD279" s="916"/>
      <c r="GE279" s="916"/>
      <c r="GF279" s="916"/>
      <c r="GG279" s="916"/>
      <c r="GH279" s="916"/>
      <c r="GI279" s="916"/>
      <c r="GJ279" s="916"/>
      <c r="GK279" s="916"/>
      <c r="GL279" s="916"/>
      <c r="GM279" s="916"/>
      <c r="GN279" s="916"/>
      <c r="GO279" s="916"/>
      <c r="GP279" s="916"/>
      <c r="GQ279" s="916"/>
      <c r="GR279" s="916"/>
      <c r="GS279" s="916"/>
      <c r="GT279" s="970"/>
      <c r="GU279" s="972"/>
      <c r="GV279" s="972"/>
      <c r="GW279" s="991">
        <v>1</v>
      </c>
      <c r="GX279" s="916"/>
      <c r="GY279" s="916"/>
      <c r="GZ279" s="916"/>
      <c r="HA279" s="916"/>
      <c r="HB279" s="916"/>
      <c r="HC279" s="916"/>
      <c r="HD279" s="916"/>
      <c r="HE279" s="916"/>
      <c r="HF279" s="916"/>
      <c r="HG279" s="916"/>
      <c r="HH279" s="916"/>
      <c r="HI279" s="438"/>
      <c r="HJ279" s="434"/>
      <c r="HK279" s="434"/>
      <c r="HL279" s="434"/>
      <c r="HM279" s="434"/>
      <c r="HN279" s="434"/>
      <c r="HO279" s="434"/>
      <c r="HP279" s="434"/>
      <c r="HQ279" s="434"/>
      <c r="HR279" s="434"/>
      <c r="HS279" s="434"/>
      <c r="HT279" s="434"/>
      <c r="HU279" s="434"/>
      <c r="HV279" s="434"/>
      <c r="HW279" s="434"/>
      <c r="HX279" s="434"/>
      <c r="HY279" s="434"/>
      <c r="HZ279" s="434"/>
      <c r="IA279" s="434"/>
      <c r="IB279" s="434"/>
      <c r="IC279" s="434"/>
      <c r="ID279" s="434"/>
      <c r="IE279" s="434"/>
      <c r="IF279" s="434"/>
      <c r="IG279" s="434"/>
      <c r="IH279" s="434"/>
      <c r="II279" s="434"/>
      <c r="IJ279" s="434"/>
      <c r="IK279" s="434"/>
      <c r="IL279" s="434"/>
      <c r="IM279" s="434"/>
      <c r="IN279" s="434"/>
      <c r="IO279" s="434"/>
      <c r="IP279" s="434"/>
      <c r="IQ279" s="434"/>
      <c r="IR279" s="434"/>
      <c r="IS279" s="434"/>
      <c r="IT279" s="434"/>
      <c r="IU279" s="434"/>
      <c r="IV279" s="434"/>
      <c r="IW279" s="434"/>
      <c r="IX279" s="434"/>
      <c r="IY279" s="434"/>
      <c r="IZ279" s="434"/>
      <c r="JA279" s="434"/>
      <c r="JB279" s="434"/>
      <c r="JC279" s="434"/>
      <c r="JD279" s="434"/>
      <c r="JE279" s="434"/>
      <c r="JF279" s="434"/>
      <c r="JG279" s="434"/>
      <c r="JH279" s="434"/>
      <c r="JI279" s="434"/>
      <c r="JJ279" s="434"/>
      <c r="JK279" s="434"/>
      <c r="JL279" s="434"/>
      <c r="JM279" s="434"/>
      <c r="JN279" s="434"/>
    </row>
    <row r="280" spans="1:274" ht="12" customHeight="1" x14ac:dyDescent="0.2">
      <c r="A280" s="449"/>
      <c r="B280" s="986"/>
      <c r="C280" s="929"/>
      <c r="D280" s="988"/>
      <c r="E280" s="990"/>
      <c r="F280" s="458" t="str">
        <f>GB5</f>
        <v>SU.12212</v>
      </c>
      <c r="G280" s="430"/>
      <c r="H280" s="429"/>
      <c r="I280" s="429"/>
      <c r="J280" s="429"/>
      <c r="K280" s="429"/>
      <c r="L280" s="429"/>
      <c r="M280" s="429"/>
      <c r="N280" s="429"/>
      <c r="O280" s="429"/>
      <c r="P280" s="429"/>
      <c r="Q280" s="429"/>
      <c r="R280" s="429"/>
      <c r="S280" s="429"/>
      <c r="T280" s="429"/>
      <c r="U280" s="429"/>
      <c r="V280" s="429"/>
      <c r="W280" s="429"/>
      <c r="X280" s="429"/>
      <c r="Y280" s="429"/>
      <c r="Z280" s="429"/>
      <c r="AA280" s="429"/>
      <c r="AB280" s="429"/>
      <c r="AC280" s="429"/>
      <c r="AD280" s="429"/>
      <c r="AE280" s="429"/>
      <c r="AF280" s="429"/>
      <c r="AG280" s="429"/>
      <c r="AH280" s="429"/>
      <c r="AI280" s="429"/>
      <c r="AJ280" s="429"/>
      <c r="AK280" s="429"/>
      <c r="AL280" s="430"/>
      <c r="AM280" s="429"/>
      <c r="AN280" s="429"/>
      <c r="AO280" s="429"/>
      <c r="AP280" s="429"/>
      <c r="AQ280" s="429"/>
      <c r="AR280" s="429"/>
      <c r="AS280" s="429"/>
      <c r="AT280" s="429"/>
      <c r="AU280" s="429"/>
      <c r="AV280" s="429"/>
      <c r="AW280" s="429"/>
      <c r="AX280" s="429"/>
      <c r="AY280" s="429"/>
      <c r="AZ280" s="429"/>
      <c r="BA280" s="430"/>
      <c r="BB280" s="428"/>
      <c r="BC280" s="428"/>
      <c r="BD280" s="429"/>
      <c r="BE280" s="429"/>
      <c r="BF280" s="429"/>
      <c r="BG280" s="429"/>
      <c r="BH280" s="429"/>
      <c r="BI280" s="429"/>
      <c r="BJ280" s="429"/>
      <c r="BK280" s="429"/>
      <c r="BL280" s="429"/>
      <c r="BM280" s="429"/>
      <c r="BN280" s="429"/>
      <c r="BO280" s="429"/>
      <c r="BP280" s="429"/>
      <c r="BQ280" s="429"/>
      <c r="BR280" s="429"/>
      <c r="BS280" s="429"/>
      <c r="BT280" s="430"/>
      <c r="BU280" s="429"/>
      <c r="BV280" s="429"/>
      <c r="BW280" s="429"/>
      <c r="BX280" s="429"/>
      <c r="BY280" s="429"/>
      <c r="BZ280" s="429"/>
      <c r="CA280" s="429"/>
      <c r="CB280" s="429"/>
      <c r="CC280" s="429"/>
      <c r="CD280" s="429"/>
      <c r="CE280" s="429"/>
      <c r="CF280" s="429"/>
      <c r="CG280" s="429"/>
      <c r="CH280" s="429"/>
      <c r="CI280" s="428"/>
      <c r="CJ280" s="430"/>
      <c r="CK280" s="429"/>
      <c r="CL280" s="429"/>
      <c r="CM280" s="429"/>
      <c r="CN280" s="429"/>
      <c r="CO280" s="429"/>
      <c r="CP280" s="429"/>
      <c r="CQ280" s="429"/>
      <c r="CR280" s="429"/>
      <c r="CS280" s="429"/>
      <c r="CT280" s="429"/>
      <c r="CU280" s="429"/>
      <c r="CV280" s="429"/>
      <c r="CW280" s="429"/>
      <c r="CX280" s="429"/>
      <c r="CY280" s="429"/>
      <c r="CZ280" s="429"/>
      <c r="DA280" s="429"/>
      <c r="DB280" s="429"/>
      <c r="DC280" s="429"/>
      <c r="DD280" s="429"/>
      <c r="DE280" s="429"/>
      <c r="DF280" s="429"/>
      <c r="DG280" s="429"/>
      <c r="DH280" s="429"/>
      <c r="DI280" s="429"/>
      <c r="DJ280" s="429"/>
      <c r="DK280" s="429"/>
      <c r="DL280" s="429"/>
      <c r="DM280" s="429"/>
      <c r="DN280" s="429"/>
      <c r="DO280" s="430"/>
      <c r="DP280" s="428"/>
      <c r="DQ280" s="428"/>
      <c r="DR280" s="428"/>
      <c r="DS280" s="428"/>
      <c r="DT280" s="429"/>
      <c r="DU280" s="429"/>
      <c r="DV280" s="429"/>
      <c r="DW280" s="429"/>
      <c r="DX280" s="429"/>
      <c r="DY280" s="429"/>
      <c r="DZ280" s="429"/>
      <c r="EA280" s="429"/>
      <c r="EB280" s="429"/>
      <c r="EC280" s="429"/>
      <c r="ED280" s="429"/>
      <c r="EE280" s="429"/>
      <c r="EF280" s="429"/>
      <c r="EG280" s="429"/>
      <c r="EH280" s="429"/>
      <c r="EI280" s="429"/>
      <c r="EJ280" s="429"/>
      <c r="EK280" s="429"/>
      <c r="EL280" s="429"/>
      <c r="EM280" s="429"/>
      <c r="EN280" s="429"/>
      <c r="EO280" s="429"/>
      <c r="EP280" s="429"/>
      <c r="EQ280" s="429"/>
      <c r="ER280" s="429"/>
      <c r="ES280" s="429"/>
      <c r="ET280" s="429"/>
      <c r="EU280" s="429"/>
      <c r="EV280" s="429"/>
      <c r="EW280" s="429"/>
      <c r="EX280" s="429"/>
      <c r="EY280" s="429"/>
      <c r="EZ280" s="429"/>
      <c r="FA280" s="429"/>
      <c r="FB280" s="429"/>
      <c r="FC280" s="429"/>
      <c r="FD280" s="429"/>
      <c r="FE280" s="429"/>
      <c r="FF280" s="429"/>
      <c r="FG280" s="429"/>
      <c r="FH280" s="429"/>
      <c r="FI280" s="429"/>
      <c r="FJ280" s="429"/>
      <c r="FK280" s="429"/>
      <c r="FL280" s="429"/>
      <c r="FM280" s="429"/>
      <c r="FN280" s="429"/>
      <c r="FO280" s="429"/>
      <c r="FP280" s="429"/>
      <c r="FQ280" s="429"/>
      <c r="FR280" s="429"/>
      <c r="FS280" s="429"/>
      <c r="FT280" s="429"/>
      <c r="FU280" s="429"/>
      <c r="FV280" s="429"/>
      <c r="FW280" s="429"/>
      <c r="FX280" s="429"/>
      <c r="FY280" s="429"/>
      <c r="FZ280" s="429"/>
      <c r="GA280" s="917"/>
      <c r="GB280" s="976"/>
      <c r="GC280" s="917"/>
      <c r="GD280" s="917"/>
      <c r="GE280" s="917"/>
      <c r="GF280" s="917"/>
      <c r="GG280" s="917"/>
      <c r="GH280" s="917"/>
      <c r="GI280" s="917"/>
      <c r="GJ280" s="917"/>
      <c r="GK280" s="917"/>
      <c r="GL280" s="917"/>
      <c r="GM280" s="917"/>
      <c r="GN280" s="917"/>
      <c r="GO280" s="917"/>
      <c r="GP280" s="917"/>
      <c r="GQ280" s="917"/>
      <c r="GR280" s="917"/>
      <c r="GS280" s="917"/>
      <c r="GT280" s="971"/>
      <c r="GU280" s="972"/>
      <c r="GV280" s="972"/>
      <c r="GW280" s="991"/>
      <c r="GX280" s="917"/>
      <c r="GY280" s="917"/>
      <c r="GZ280" s="917"/>
      <c r="HA280" s="917"/>
      <c r="HB280" s="917"/>
      <c r="HC280" s="917"/>
      <c r="HD280" s="917"/>
      <c r="HE280" s="917"/>
      <c r="HF280" s="917"/>
      <c r="HG280" s="917"/>
      <c r="HH280" s="917"/>
      <c r="HI280" s="439"/>
      <c r="HJ280" s="434"/>
      <c r="HK280" s="434"/>
      <c r="HL280" s="434"/>
      <c r="HM280" s="434"/>
      <c r="HN280" s="434"/>
      <c r="HO280" s="434"/>
      <c r="HP280" s="434"/>
      <c r="HQ280" s="434"/>
      <c r="HR280" s="434"/>
      <c r="HS280" s="434"/>
      <c r="HT280" s="434"/>
      <c r="HU280" s="434"/>
      <c r="HV280" s="434"/>
      <c r="HW280" s="434"/>
      <c r="HX280" s="434"/>
      <c r="HY280" s="434"/>
      <c r="HZ280" s="434"/>
      <c r="IA280" s="434"/>
      <c r="IB280" s="434"/>
      <c r="IC280" s="434"/>
      <c r="ID280" s="434"/>
      <c r="IE280" s="434"/>
      <c r="IF280" s="434"/>
      <c r="IG280" s="434"/>
      <c r="IH280" s="434"/>
      <c r="II280" s="434"/>
      <c r="IJ280" s="434"/>
      <c r="IK280" s="434"/>
      <c r="IL280" s="434"/>
      <c r="IM280" s="434"/>
      <c r="IN280" s="434"/>
      <c r="IO280" s="434"/>
      <c r="IP280" s="434"/>
      <c r="IQ280" s="434"/>
      <c r="IR280" s="434"/>
      <c r="IS280" s="434"/>
      <c r="IT280" s="434"/>
      <c r="IU280" s="434"/>
      <c r="IV280" s="434"/>
      <c r="IW280" s="434"/>
      <c r="IX280" s="434"/>
      <c r="IY280" s="434"/>
      <c r="IZ280" s="434"/>
      <c r="JA280" s="434"/>
      <c r="JB280" s="434"/>
      <c r="JC280" s="434"/>
      <c r="JD280" s="434"/>
      <c r="JE280" s="434"/>
      <c r="JF280" s="434"/>
      <c r="JG280" s="434"/>
      <c r="JH280" s="434"/>
      <c r="JI280" s="434"/>
      <c r="JJ280" s="434"/>
      <c r="JK280" s="434"/>
      <c r="JL280" s="434"/>
      <c r="JM280" s="434"/>
      <c r="JN280" s="434"/>
    </row>
    <row r="281" spans="1:274" ht="13.5" x14ac:dyDescent="0.2">
      <c r="A281" s="449"/>
      <c r="B281" s="992" t="s">
        <v>1312</v>
      </c>
      <c r="C281" s="992"/>
      <c r="D281" s="993"/>
      <c r="E281" s="461">
        <f>E279+E277+E275+E273+E271+E269+E267+E265+E263+E261</f>
        <v>24</v>
      </c>
      <c r="F281" s="462" t="s">
        <v>6</v>
      </c>
      <c r="G281" s="428"/>
      <c r="H281" s="429"/>
      <c r="I281" s="429"/>
      <c r="J281" s="429"/>
      <c r="K281" s="429"/>
      <c r="L281" s="429"/>
      <c r="M281" s="429"/>
      <c r="N281" s="429"/>
      <c r="O281" s="429"/>
      <c r="P281" s="429"/>
      <c r="Q281" s="429"/>
      <c r="R281" s="429"/>
      <c r="S281" s="429"/>
      <c r="T281" s="429"/>
      <c r="U281" s="429"/>
      <c r="V281" s="429"/>
      <c r="W281" s="429"/>
      <c r="X281" s="429"/>
      <c r="Y281" s="429"/>
      <c r="Z281" s="429"/>
      <c r="AA281" s="429"/>
      <c r="AB281" s="429"/>
      <c r="AC281" s="429"/>
      <c r="AD281" s="429"/>
      <c r="AE281" s="429"/>
      <c r="AF281" s="429"/>
      <c r="AG281" s="429"/>
      <c r="AH281" s="429"/>
      <c r="AI281" s="429"/>
      <c r="AJ281" s="429"/>
      <c r="AK281" s="429"/>
      <c r="AL281" s="430"/>
      <c r="AM281" s="429"/>
      <c r="AN281" s="429"/>
      <c r="AO281" s="429"/>
      <c r="AP281" s="429"/>
      <c r="AQ281" s="429"/>
      <c r="AR281" s="429"/>
      <c r="AS281" s="429"/>
      <c r="AT281" s="429"/>
      <c r="AU281" s="429"/>
      <c r="AV281" s="429"/>
      <c r="AW281" s="429"/>
      <c r="AX281" s="429"/>
      <c r="AY281" s="429"/>
      <c r="AZ281" s="429"/>
      <c r="BA281" s="430"/>
      <c r="BB281" s="428"/>
      <c r="BC281" s="428"/>
      <c r="BD281" s="429"/>
      <c r="BE281" s="429"/>
      <c r="BF281" s="429"/>
      <c r="BG281" s="429"/>
      <c r="BH281" s="429"/>
      <c r="BI281" s="429"/>
      <c r="BJ281" s="429"/>
      <c r="BK281" s="429"/>
      <c r="BL281" s="429"/>
      <c r="BM281" s="429"/>
      <c r="BN281" s="429"/>
      <c r="BO281" s="429"/>
      <c r="BP281" s="429"/>
      <c r="BQ281" s="429"/>
      <c r="BR281" s="429"/>
      <c r="BS281" s="429"/>
      <c r="BT281" s="430"/>
      <c r="BU281" s="429"/>
      <c r="BV281" s="429"/>
      <c r="BW281" s="429"/>
      <c r="BX281" s="429"/>
      <c r="BY281" s="429"/>
      <c r="BZ281" s="429"/>
      <c r="CA281" s="429"/>
      <c r="CB281" s="429"/>
      <c r="CC281" s="429"/>
      <c r="CD281" s="429"/>
      <c r="CE281" s="429"/>
      <c r="CF281" s="429"/>
      <c r="CG281" s="429"/>
      <c r="CH281" s="429"/>
      <c r="CI281" s="428"/>
      <c r="CJ281" s="430"/>
      <c r="CK281" s="429"/>
      <c r="CL281" s="429"/>
      <c r="CM281" s="429"/>
      <c r="CN281" s="429"/>
      <c r="CO281" s="429"/>
      <c r="CP281" s="429"/>
      <c r="CQ281" s="429"/>
      <c r="CR281" s="429"/>
      <c r="CS281" s="429"/>
      <c r="CT281" s="429"/>
      <c r="CU281" s="429"/>
      <c r="CV281" s="429"/>
      <c r="CW281" s="429"/>
      <c r="CX281" s="429"/>
      <c r="CY281" s="429"/>
      <c r="CZ281" s="429"/>
      <c r="DA281" s="429"/>
      <c r="DB281" s="429"/>
      <c r="DC281" s="429"/>
      <c r="DD281" s="429"/>
      <c r="DE281" s="429"/>
      <c r="DF281" s="429"/>
      <c r="DG281" s="429"/>
      <c r="DH281" s="429"/>
      <c r="DI281" s="429"/>
      <c r="DJ281" s="429"/>
      <c r="DK281" s="429"/>
      <c r="DL281" s="429"/>
      <c r="DM281" s="429"/>
      <c r="DN281" s="429"/>
      <c r="DO281" s="430"/>
      <c r="DP281" s="428"/>
      <c r="DQ281" s="428"/>
      <c r="DR281" s="428"/>
      <c r="DS281" s="428"/>
      <c r="DT281" s="429"/>
      <c r="DU281" s="429"/>
      <c r="DV281" s="429"/>
      <c r="DW281" s="429"/>
      <c r="DX281" s="429"/>
      <c r="DY281" s="429"/>
      <c r="DZ281" s="429"/>
      <c r="EA281" s="429"/>
      <c r="EB281" s="429"/>
      <c r="EC281" s="429"/>
      <c r="ED281" s="429"/>
      <c r="EE281" s="429"/>
      <c r="EF281" s="429"/>
      <c r="EG281" s="429"/>
      <c r="EH281" s="429"/>
      <c r="EI281" s="429"/>
      <c r="EJ281" s="429"/>
      <c r="EK281" s="429"/>
      <c r="EL281" s="429"/>
      <c r="EM281" s="429"/>
      <c r="EN281" s="429"/>
      <c r="EO281" s="429"/>
      <c r="EP281" s="429"/>
      <c r="EQ281" s="429"/>
      <c r="ER281" s="429"/>
      <c r="ES281" s="429"/>
      <c r="ET281" s="429"/>
      <c r="EU281" s="429"/>
      <c r="EV281" s="429"/>
      <c r="EW281" s="429"/>
      <c r="EX281" s="429"/>
      <c r="EY281" s="429"/>
      <c r="EZ281" s="429"/>
      <c r="FA281" s="429"/>
      <c r="FB281" s="429"/>
      <c r="FC281" s="429"/>
      <c r="FD281" s="429"/>
      <c r="FE281" s="429"/>
      <c r="FF281" s="429"/>
      <c r="FG281" s="429"/>
      <c r="FH281" s="429"/>
      <c r="FI281" s="429"/>
      <c r="FJ281" s="429"/>
      <c r="FK281" s="429"/>
      <c r="FL281" s="429"/>
      <c r="FM281" s="429"/>
      <c r="FN281" s="429"/>
      <c r="FO281" s="429"/>
      <c r="FP281" s="429"/>
      <c r="FQ281" s="429"/>
      <c r="FR281" s="429"/>
      <c r="FS281" s="429"/>
      <c r="FT281" s="429"/>
      <c r="FU281" s="429"/>
      <c r="FV281" s="429"/>
      <c r="FW281" s="429"/>
      <c r="FX281" s="429"/>
      <c r="FY281" s="429"/>
      <c r="FZ281" s="429"/>
      <c r="GA281" s="434"/>
      <c r="GB281" s="434"/>
      <c r="GC281" s="434"/>
      <c r="GD281" s="434"/>
      <c r="GE281" s="434"/>
      <c r="GF281" s="434"/>
      <c r="GG281" s="434"/>
      <c r="GH281" s="434"/>
      <c r="GI281" s="434"/>
      <c r="GJ281" s="434"/>
      <c r="GK281" s="434"/>
      <c r="GL281" s="434"/>
      <c r="GM281" s="434"/>
      <c r="GN281" s="434"/>
      <c r="GO281" s="434"/>
      <c r="GP281" s="434"/>
      <c r="GQ281" s="434"/>
      <c r="GR281" s="434"/>
      <c r="GS281" s="434"/>
      <c r="GT281" s="447"/>
      <c r="GU281" s="448"/>
      <c r="GV281" s="448"/>
      <c r="GW281" s="448"/>
      <c r="GX281" s="434"/>
      <c r="GY281" s="434"/>
      <c r="GZ281" s="434"/>
      <c r="HA281" s="434"/>
      <c r="HB281" s="434"/>
      <c r="HC281" s="434"/>
      <c r="HD281" s="434"/>
      <c r="HE281" s="434"/>
      <c r="HF281" s="434"/>
      <c r="HG281" s="434"/>
      <c r="HH281" s="434"/>
      <c r="HI281" s="434"/>
      <c r="HJ281" s="434"/>
      <c r="HK281" s="434"/>
      <c r="HL281" s="434"/>
      <c r="HM281" s="434"/>
      <c r="HN281" s="434"/>
      <c r="HO281" s="434"/>
      <c r="HP281" s="434"/>
      <c r="HQ281" s="434"/>
      <c r="HR281" s="434"/>
      <c r="HS281" s="434"/>
      <c r="HT281" s="434"/>
      <c r="HU281" s="434"/>
      <c r="HV281" s="434"/>
      <c r="HW281" s="434"/>
      <c r="HX281" s="434"/>
      <c r="HY281" s="434"/>
      <c r="HZ281" s="434"/>
      <c r="IA281" s="434"/>
      <c r="IB281" s="434"/>
      <c r="IC281" s="434"/>
      <c r="ID281" s="434"/>
      <c r="IE281" s="434"/>
      <c r="IF281" s="434"/>
      <c r="IG281" s="434"/>
      <c r="IH281" s="434"/>
      <c r="II281" s="434"/>
      <c r="IJ281" s="434"/>
      <c r="IK281" s="434"/>
      <c r="IL281" s="434"/>
      <c r="IM281" s="434"/>
      <c r="IN281" s="434"/>
      <c r="IO281" s="434"/>
      <c r="IP281" s="434"/>
      <c r="IQ281" s="434"/>
      <c r="IR281" s="434"/>
      <c r="IS281" s="434"/>
      <c r="IT281" s="434"/>
      <c r="IU281" s="434"/>
      <c r="IV281" s="434"/>
      <c r="IW281" s="434"/>
      <c r="IX281" s="434"/>
      <c r="IY281" s="434"/>
      <c r="IZ281" s="434"/>
      <c r="JA281" s="434"/>
      <c r="JB281" s="434"/>
      <c r="JC281" s="434"/>
      <c r="JD281" s="434"/>
      <c r="JE281" s="434"/>
      <c r="JF281" s="434"/>
      <c r="JG281" s="434"/>
      <c r="JH281" s="434"/>
      <c r="JI281" s="434"/>
      <c r="JJ281" s="434"/>
      <c r="JK281" s="434"/>
      <c r="JL281" s="434"/>
      <c r="JM281" s="434"/>
      <c r="JN281" s="434"/>
    </row>
    <row r="282" spans="1:274" ht="13.5" x14ac:dyDescent="0.2">
      <c r="A282" s="449"/>
      <c r="B282" s="983" t="s">
        <v>1334</v>
      </c>
      <c r="C282" s="983"/>
      <c r="D282" s="983"/>
      <c r="E282" s="983"/>
      <c r="F282" s="984"/>
      <c r="G282" s="450"/>
      <c r="H282" s="451"/>
      <c r="I282" s="451"/>
      <c r="J282" s="451"/>
      <c r="K282" s="451"/>
      <c r="L282" s="451"/>
      <c r="M282" s="451"/>
      <c r="N282" s="451"/>
      <c r="O282" s="451"/>
      <c r="P282" s="452"/>
      <c r="Q282" s="451"/>
      <c r="R282" s="451"/>
      <c r="S282" s="451"/>
      <c r="T282" s="451"/>
      <c r="U282" s="451"/>
      <c r="V282" s="451"/>
      <c r="W282" s="451"/>
      <c r="X282" s="451"/>
      <c r="Y282" s="451"/>
      <c r="Z282" s="451"/>
      <c r="AA282" s="451"/>
      <c r="AB282" s="451"/>
      <c r="AC282" s="451"/>
      <c r="AD282" s="451"/>
      <c r="AE282" s="451"/>
      <c r="AF282" s="451"/>
      <c r="AG282" s="451"/>
      <c r="AH282" s="451"/>
      <c r="AI282" s="451"/>
      <c r="AJ282" s="451"/>
      <c r="AK282" s="451"/>
      <c r="AL282" s="451"/>
      <c r="AM282" s="451"/>
      <c r="AN282" s="451"/>
      <c r="AO282" s="451"/>
      <c r="AP282" s="451"/>
      <c r="AQ282" s="451"/>
      <c r="AR282" s="451"/>
      <c r="AS282" s="451"/>
      <c r="AT282" s="451"/>
      <c r="AU282" s="451"/>
      <c r="AV282" s="451"/>
      <c r="AW282" s="451"/>
      <c r="AX282" s="451"/>
      <c r="AY282" s="451"/>
      <c r="AZ282" s="451"/>
      <c r="BA282" s="451"/>
      <c r="BB282" s="451"/>
      <c r="BC282" s="451"/>
      <c r="BD282" s="451"/>
      <c r="BE282" s="451"/>
      <c r="BF282" s="451"/>
      <c r="BG282" s="451"/>
      <c r="BH282" s="451"/>
      <c r="BI282" s="451"/>
      <c r="BJ282" s="451"/>
      <c r="BK282" s="451"/>
      <c r="BL282" s="451"/>
      <c r="BM282" s="451"/>
      <c r="BN282" s="451"/>
      <c r="BO282" s="451"/>
      <c r="BP282" s="451"/>
      <c r="BQ282" s="451"/>
      <c r="BR282" s="451"/>
      <c r="BS282" s="451"/>
      <c r="BT282" s="451"/>
      <c r="BU282" s="451"/>
      <c r="BV282" s="451"/>
      <c r="BW282" s="451"/>
      <c r="BX282" s="451"/>
      <c r="BY282" s="451"/>
      <c r="BZ282" s="451"/>
      <c r="CA282" s="451"/>
      <c r="CB282" s="451"/>
      <c r="CC282" s="451"/>
      <c r="CD282" s="451"/>
      <c r="CE282" s="451"/>
      <c r="CF282" s="451"/>
      <c r="CG282" s="451"/>
      <c r="CH282" s="451"/>
      <c r="CI282" s="451"/>
      <c r="CJ282" s="451"/>
      <c r="CK282" s="451"/>
      <c r="CL282" s="451"/>
      <c r="CM282" s="451"/>
      <c r="CN282" s="451"/>
      <c r="CO282" s="451"/>
      <c r="CP282" s="451"/>
      <c r="CQ282" s="451"/>
      <c r="CR282" s="451"/>
      <c r="CS282" s="451"/>
      <c r="CT282" s="451"/>
      <c r="CU282" s="451"/>
      <c r="CV282" s="451"/>
      <c r="CW282" s="451"/>
      <c r="CX282" s="451"/>
      <c r="CY282" s="451"/>
      <c r="CZ282" s="451"/>
      <c r="DA282" s="451"/>
      <c r="DB282" s="451"/>
      <c r="DC282" s="451"/>
      <c r="DD282" s="451"/>
      <c r="DE282" s="451"/>
      <c r="DF282" s="451"/>
      <c r="DG282" s="451"/>
      <c r="DH282" s="451"/>
      <c r="DI282" s="451"/>
      <c r="DJ282" s="451"/>
      <c r="DK282" s="451"/>
      <c r="DL282" s="451"/>
      <c r="DM282" s="451"/>
      <c r="DN282" s="451"/>
      <c r="DO282" s="451"/>
      <c r="DP282" s="451"/>
      <c r="DQ282" s="451"/>
      <c r="DR282" s="451"/>
      <c r="DS282" s="451"/>
      <c r="DT282" s="451"/>
      <c r="DU282" s="451"/>
      <c r="DV282" s="451"/>
      <c r="DW282" s="451"/>
      <c r="DX282" s="451"/>
      <c r="DY282" s="451"/>
      <c r="DZ282" s="451"/>
      <c r="EA282" s="451"/>
      <c r="EB282" s="451"/>
      <c r="EC282" s="451"/>
      <c r="ED282" s="451"/>
      <c r="EE282" s="451"/>
      <c r="EF282" s="451"/>
      <c r="EG282" s="451"/>
      <c r="EH282" s="451"/>
      <c r="EI282" s="451"/>
      <c r="EJ282" s="451"/>
      <c r="EK282" s="451"/>
      <c r="EL282" s="451"/>
      <c r="EM282" s="451"/>
      <c r="EN282" s="451"/>
      <c r="EO282" s="451"/>
      <c r="EP282" s="451"/>
      <c r="EQ282" s="451"/>
      <c r="ER282" s="451"/>
      <c r="ES282" s="451"/>
      <c r="ET282" s="451"/>
      <c r="EU282" s="451"/>
      <c r="EV282" s="451"/>
      <c r="EW282" s="451"/>
      <c r="EX282" s="451"/>
      <c r="EY282" s="451"/>
      <c r="EZ282" s="451"/>
      <c r="FA282" s="451"/>
      <c r="FB282" s="451"/>
      <c r="FC282" s="451"/>
      <c r="FD282" s="451"/>
      <c r="FE282" s="451"/>
      <c r="FF282" s="451"/>
      <c r="FG282" s="451"/>
      <c r="FH282" s="451"/>
      <c r="FI282" s="451"/>
      <c r="FJ282" s="451"/>
      <c r="FK282" s="451"/>
      <c r="FL282" s="451"/>
      <c r="FM282" s="451"/>
      <c r="FN282" s="451"/>
      <c r="FO282" s="451"/>
      <c r="FP282" s="451"/>
      <c r="FQ282" s="451"/>
      <c r="FR282" s="451"/>
      <c r="FS282" s="451"/>
      <c r="FT282" s="451"/>
      <c r="FU282" s="451"/>
      <c r="FV282" s="451"/>
      <c r="FW282" s="451"/>
      <c r="FX282" s="451"/>
      <c r="FY282" s="451"/>
      <c r="FZ282" s="451"/>
      <c r="GA282" s="439"/>
      <c r="GB282" s="439"/>
      <c r="GC282" s="439"/>
      <c r="GD282" s="439"/>
      <c r="GE282" s="439"/>
      <c r="GF282" s="439"/>
      <c r="GG282" s="439"/>
      <c r="GH282" s="439"/>
      <c r="GI282" s="439"/>
      <c r="GJ282" s="439"/>
      <c r="GK282" s="439"/>
      <c r="GL282" s="439"/>
      <c r="GM282" s="439"/>
      <c r="GN282" s="439"/>
      <c r="GO282" s="439"/>
      <c r="GP282" s="439"/>
      <c r="GQ282" s="439"/>
      <c r="GR282" s="439"/>
      <c r="GS282" s="439"/>
      <c r="GT282" s="453"/>
      <c r="GU282" s="454"/>
      <c r="GV282" s="454"/>
      <c r="GW282" s="454"/>
      <c r="GX282" s="439"/>
      <c r="GY282" s="439"/>
      <c r="GZ282" s="439"/>
      <c r="HA282" s="439"/>
      <c r="HB282" s="439"/>
      <c r="HC282" s="439"/>
      <c r="HD282" s="439"/>
      <c r="HE282" s="439"/>
      <c r="HF282" s="439"/>
      <c r="HG282" s="439"/>
      <c r="HH282" s="439"/>
      <c r="HI282" s="439"/>
      <c r="HJ282" s="439"/>
      <c r="HK282" s="439"/>
      <c r="HL282" s="439"/>
      <c r="HM282" s="439"/>
      <c r="HN282" s="439"/>
      <c r="HO282" s="439"/>
      <c r="HP282" s="439"/>
      <c r="HQ282" s="439"/>
      <c r="HR282" s="439"/>
      <c r="HS282" s="439"/>
      <c r="HT282" s="439"/>
      <c r="HU282" s="439"/>
      <c r="HV282" s="439"/>
      <c r="HW282" s="439"/>
      <c r="HX282" s="439"/>
      <c r="HY282" s="439"/>
      <c r="HZ282" s="439"/>
      <c r="IA282" s="439"/>
      <c r="IB282" s="439"/>
      <c r="IC282" s="439"/>
      <c r="ID282" s="439"/>
      <c r="IE282" s="439"/>
      <c r="IF282" s="439"/>
      <c r="IG282" s="439"/>
      <c r="IH282" s="439"/>
      <c r="II282" s="439"/>
      <c r="IJ282" s="439"/>
      <c r="IK282" s="439"/>
      <c r="IL282" s="439"/>
      <c r="IM282" s="439"/>
      <c r="IN282" s="439"/>
      <c r="IO282" s="439"/>
      <c r="IP282" s="455"/>
      <c r="IQ282" s="455"/>
      <c r="IR282" s="455"/>
      <c r="IS282" s="455"/>
      <c r="IT282" s="455"/>
      <c r="IU282" s="455"/>
      <c r="IV282" s="455"/>
      <c r="IW282" s="455"/>
      <c r="IX282" s="455"/>
      <c r="IY282" s="455"/>
      <c r="IZ282" s="455"/>
      <c r="JA282" s="455"/>
      <c r="JB282" s="455"/>
      <c r="JC282" s="455"/>
      <c r="JD282" s="455"/>
      <c r="JE282" s="455"/>
      <c r="JF282" s="455"/>
      <c r="JG282" s="455"/>
      <c r="JH282" s="455"/>
      <c r="JI282" s="455"/>
      <c r="JJ282" s="455"/>
      <c r="JK282" s="455"/>
      <c r="JL282" s="455"/>
      <c r="JM282" s="455"/>
      <c r="JN282" s="455"/>
    </row>
    <row r="283" spans="1:274" ht="12" customHeight="1" x14ac:dyDescent="0.2">
      <c r="A283" s="449"/>
      <c r="B283" s="985">
        <f>B261</f>
        <v>1</v>
      </c>
      <c r="C283" s="927" t="s">
        <v>1319</v>
      </c>
      <c r="D283" s="987" t="s">
        <v>1320</v>
      </c>
      <c r="E283" s="989">
        <v>2</v>
      </c>
      <c r="F283" s="457" t="str">
        <f>$IX$5</f>
        <v>BR.11109</v>
      </c>
      <c r="G283" s="430"/>
      <c r="H283" s="429"/>
      <c r="I283" s="429"/>
      <c r="J283" s="429"/>
      <c r="K283" s="429"/>
      <c r="L283" s="429"/>
      <c r="M283" s="429"/>
      <c r="N283" s="429"/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429"/>
      <c r="AF283" s="429"/>
      <c r="AG283" s="429"/>
      <c r="AH283" s="429"/>
      <c r="AI283" s="429"/>
      <c r="AJ283" s="429"/>
      <c r="AK283" s="429"/>
      <c r="AL283" s="430"/>
      <c r="AM283" s="429"/>
      <c r="AN283" s="429"/>
      <c r="AO283" s="429"/>
      <c r="AP283" s="429"/>
      <c r="AQ283" s="429"/>
      <c r="AR283" s="429"/>
      <c r="AS283" s="429"/>
      <c r="AT283" s="429"/>
      <c r="AU283" s="429"/>
      <c r="AV283" s="429"/>
      <c r="AW283" s="429"/>
      <c r="AX283" s="429"/>
      <c r="AY283" s="429"/>
      <c r="AZ283" s="429"/>
      <c r="BA283" s="430"/>
      <c r="BB283" s="428"/>
      <c r="BC283" s="428"/>
      <c r="BD283" s="429"/>
      <c r="BE283" s="429"/>
      <c r="BF283" s="429"/>
      <c r="BG283" s="429"/>
      <c r="BH283" s="429"/>
      <c r="BI283" s="429"/>
      <c r="BJ283" s="429"/>
      <c r="BK283" s="429"/>
      <c r="BL283" s="429"/>
      <c r="BM283" s="429"/>
      <c r="BN283" s="429"/>
      <c r="BO283" s="429"/>
      <c r="BP283" s="429"/>
      <c r="BQ283" s="429"/>
      <c r="BR283" s="429"/>
      <c r="BS283" s="429"/>
      <c r="BT283" s="430"/>
      <c r="BU283" s="429"/>
      <c r="BV283" s="429"/>
      <c r="BW283" s="429"/>
      <c r="BX283" s="429"/>
      <c r="BY283" s="429"/>
      <c r="BZ283" s="429"/>
      <c r="CA283" s="429"/>
      <c r="CB283" s="429"/>
      <c r="CC283" s="429"/>
      <c r="CD283" s="429"/>
      <c r="CE283" s="429"/>
      <c r="CF283" s="429"/>
      <c r="CG283" s="429"/>
      <c r="CH283" s="429"/>
      <c r="CI283" s="428"/>
      <c r="CJ283" s="430"/>
      <c r="CK283" s="429"/>
      <c r="CL283" s="429"/>
      <c r="CM283" s="429"/>
      <c r="CN283" s="429"/>
      <c r="CO283" s="429"/>
      <c r="CP283" s="429"/>
      <c r="CQ283" s="429"/>
      <c r="CR283" s="429"/>
      <c r="CS283" s="429"/>
      <c r="CT283" s="429"/>
      <c r="CU283" s="429"/>
      <c r="CV283" s="429"/>
      <c r="CW283" s="429"/>
      <c r="CX283" s="429"/>
      <c r="CY283" s="429"/>
      <c r="CZ283" s="429"/>
      <c r="DA283" s="429"/>
      <c r="DB283" s="429"/>
      <c r="DC283" s="429"/>
      <c r="DD283" s="429"/>
      <c r="DE283" s="429"/>
      <c r="DF283" s="429"/>
      <c r="DG283" s="429"/>
      <c r="DH283" s="429"/>
      <c r="DI283" s="429"/>
      <c r="DJ283" s="429"/>
      <c r="DK283" s="429"/>
      <c r="DL283" s="429"/>
      <c r="DM283" s="429"/>
      <c r="DN283" s="429"/>
      <c r="DO283" s="430"/>
      <c r="DP283" s="428"/>
      <c r="DQ283" s="428"/>
      <c r="DR283" s="428"/>
      <c r="DS283" s="428"/>
      <c r="DT283" s="429"/>
      <c r="DU283" s="429"/>
      <c r="DV283" s="429"/>
      <c r="DW283" s="429"/>
      <c r="DX283" s="429"/>
      <c r="DY283" s="429"/>
      <c r="DZ283" s="429"/>
      <c r="EA283" s="429"/>
      <c r="EB283" s="429"/>
      <c r="EC283" s="429"/>
      <c r="ED283" s="429"/>
      <c r="EE283" s="429"/>
      <c r="EF283" s="429"/>
      <c r="EG283" s="429"/>
      <c r="EH283" s="429"/>
      <c r="EI283" s="429"/>
      <c r="EJ283" s="429"/>
      <c r="EK283" s="429"/>
      <c r="EL283" s="429"/>
      <c r="EM283" s="429"/>
      <c r="EN283" s="429"/>
      <c r="EO283" s="429"/>
      <c r="EP283" s="429"/>
      <c r="EQ283" s="429"/>
      <c r="ER283" s="429"/>
      <c r="ES283" s="429"/>
      <c r="ET283" s="429"/>
      <c r="EU283" s="429"/>
      <c r="EV283" s="429"/>
      <c r="EW283" s="429"/>
      <c r="EX283" s="429"/>
      <c r="EY283" s="429"/>
      <c r="EZ283" s="429"/>
      <c r="FA283" s="429"/>
      <c r="FB283" s="429"/>
      <c r="FC283" s="429"/>
      <c r="FD283" s="429"/>
      <c r="FE283" s="429"/>
      <c r="FF283" s="429"/>
      <c r="FG283" s="429"/>
      <c r="FH283" s="429"/>
      <c r="FI283" s="429"/>
      <c r="FJ283" s="429"/>
      <c r="FK283" s="429"/>
      <c r="FL283" s="429"/>
      <c r="FM283" s="429"/>
      <c r="FN283" s="429"/>
      <c r="FO283" s="429"/>
      <c r="FP283" s="429"/>
      <c r="FQ283" s="429"/>
      <c r="FR283" s="429"/>
      <c r="FS283" s="429"/>
      <c r="FT283" s="429"/>
      <c r="FU283" s="429"/>
      <c r="FV283" s="429"/>
      <c r="FW283" s="429"/>
      <c r="FX283" s="429"/>
      <c r="FY283" s="429"/>
      <c r="FZ283" s="429"/>
      <c r="GA283" s="916"/>
      <c r="GB283" s="916"/>
      <c r="GC283" s="916"/>
      <c r="GD283" s="916"/>
      <c r="GE283" s="916"/>
      <c r="GF283" s="916"/>
      <c r="GG283" s="916"/>
      <c r="GH283" s="916"/>
      <c r="GI283" s="916"/>
      <c r="GJ283" s="916"/>
      <c r="GK283" s="916"/>
      <c r="GL283" s="916"/>
      <c r="GM283" s="916"/>
      <c r="GN283" s="916"/>
      <c r="GO283" s="916"/>
      <c r="GP283" s="916"/>
      <c r="GQ283" s="916"/>
      <c r="GR283" s="916"/>
      <c r="GS283" s="916"/>
      <c r="GT283" s="970"/>
      <c r="GU283" s="972"/>
      <c r="GV283" s="972"/>
      <c r="GW283" s="972"/>
      <c r="GX283" s="916"/>
      <c r="GY283" s="916"/>
      <c r="GZ283" s="916"/>
      <c r="HA283" s="916"/>
      <c r="HB283" s="916"/>
      <c r="HC283" s="916"/>
      <c r="HD283" s="916"/>
      <c r="HE283" s="916"/>
      <c r="HF283" s="916"/>
      <c r="HG283" s="916"/>
      <c r="HH283" s="916"/>
      <c r="HI283" s="438"/>
      <c r="HJ283" s="434"/>
      <c r="HK283" s="434"/>
      <c r="HL283" s="434"/>
      <c r="HM283" s="434"/>
      <c r="HN283" s="434"/>
      <c r="HO283" s="434"/>
      <c r="HP283" s="434"/>
      <c r="HQ283" s="434"/>
      <c r="HR283" s="434"/>
      <c r="HS283" s="434"/>
      <c r="HT283" s="434"/>
      <c r="HU283" s="434"/>
      <c r="HV283" s="434"/>
      <c r="HW283" s="434"/>
      <c r="HX283" s="434"/>
      <c r="HY283" s="434"/>
      <c r="HZ283" s="434"/>
      <c r="IA283" s="434"/>
      <c r="IB283" s="434"/>
      <c r="IC283" s="434"/>
      <c r="ID283" s="434"/>
      <c r="IE283" s="434"/>
      <c r="IF283" s="434"/>
      <c r="IG283" s="434"/>
      <c r="IH283" s="434"/>
      <c r="II283" s="434"/>
      <c r="IJ283" s="434"/>
      <c r="IK283" s="434"/>
      <c r="IL283" s="434"/>
      <c r="IM283" s="434"/>
      <c r="IN283" s="434"/>
      <c r="IO283" s="434"/>
      <c r="IP283" s="434"/>
      <c r="IQ283" s="434"/>
      <c r="IR283" s="434"/>
      <c r="IS283" s="434"/>
      <c r="IT283" s="434"/>
      <c r="IU283" s="434"/>
      <c r="IV283" s="434"/>
      <c r="IW283" s="434"/>
      <c r="IX283" s="916">
        <v>1</v>
      </c>
      <c r="IY283" s="916">
        <v>1</v>
      </c>
      <c r="IZ283" s="434"/>
      <c r="JA283" s="434"/>
      <c r="JB283" s="434"/>
      <c r="JC283" s="916"/>
      <c r="JD283" s="916"/>
      <c r="JE283" s="434"/>
      <c r="JF283" s="434"/>
      <c r="JG283" s="434"/>
      <c r="JH283" s="916"/>
      <c r="JI283" s="438"/>
      <c r="JJ283" s="438"/>
      <c r="JK283" s="438"/>
      <c r="JL283" s="438"/>
      <c r="JM283" s="438"/>
      <c r="JN283" s="438"/>
    </row>
    <row r="284" spans="1:274" ht="12" customHeight="1" x14ac:dyDescent="0.2">
      <c r="A284" s="449"/>
      <c r="B284" s="986"/>
      <c r="C284" s="929"/>
      <c r="D284" s="988"/>
      <c r="E284" s="990"/>
      <c r="F284" s="457" t="str">
        <f>IY5</f>
        <v>RS.11111</v>
      </c>
      <c r="G284" s="430"/>
      <c r="H284" s="429"/>
      <c r="I284" s="429"/>
      <c r="J284" s="429"/>
      <c r="K284" s="429"/>
      <c r="L284" s="429"/>
      <c r="M284" s="429"/>
      <c r="N284" s="429"/>
      <c r="O284" s="429"/>
      <c r="P284" s="429"/>
      <c r="Q284" s="429"/>
      <c r="R284" s="429"/>
      <c r="S284" s="429"/>
      <c r="T284" s="429"/>
      <c r="U284" s="429"/>
      <c r="V284" s="429"/>
      <c r="W284" s="429"/>
      <c r="X284" s="429"/>
      <c r="Y284" s="429"/>
      <c r="Z284" s="429"/>
      <c r="AA284" s="429"/>
      <c r="AB284" s="429"/>
      <c r="AC284" s="429"/>
      <c r="AD284" s="429"/>
      <c r="AE284" s="429"/>
      <c r="AF284" s="429"/>
      <c r="AG284" s="429"/>
      <c r="AH284" s="429"/>
      <c r="AI284" s="429"/>
      <c r="AJ284" s="429"/>
      <c r="AK284" s="429"/>
      <c r="AL284" s="430"/>
      <c r="AM284" s="429"/>
      <c r="AN284" s="429"/>
      <c r="AO284" s="429"/>
      <c r="AP284" s="429"/>
      <c r="AQ284" s="429"/>
      <c r="AR284" s="429"/>
      <c r="AS284" s="429"/>
      <c r="AT284" s="429"/>
      <c r="AU284" s="429"/>
      <c r="AV284" s="429"/>
      <c r="AW284" s="429"/>
      <c r="AX284" s="429"/>
      <c r="AY284" s="429"/>
      <c r="AZ284" s="429"/>
      <c r="BA284" s="430"/>
      <c r="BB284" s="428"/>
      <c r="BC284" s="428"/>
      <c r="BD284" s="429"/>
      <c r="BE284" s="429"/>
      <c r="BF284" s="429"/>
      <c r="BG284" s="429"/>
      <c r="BH284" s="429"/>
      <c r="BI284" s="429"/>
      <c r="BJ284" s="429"/>
      <c r="BK284" s="429"/>
      <c r="BL284" s="429"/>
      <c r="BM284" s="429"/>
      <c r="BN284" s="429"/>
      <c r="BO284" s="429"/>
      <c r="BP284" s="429"/>
      <c r="BQ284" s="429"/>
      <c r="BR284" s="429"/>
      <c r="BS284" s="429"/>
      <c r="BT284" s="430"/>
      <c r="BU284" s="429"/>
      <c r="BV284" s="429"/>
      <c r="BW284" s="429"/>
      <c r="BX284" s="429"/>
      <c r="BY284" s="429"/>
      <c r="BZ284" s="429"/>
      <c r="CA284" s="429"/>
      <c r="CB284" s="429"/>
      <c r="CC284" s="429"/>
      <c r="CD284" s="429"/>
      <c r="CE284" s="429"/>
      <c r="CF284" s="429"/>
      <c r="CG284" s="429"/>
      <c r="CH284" s="429"/>
      <c r="CI284" s="428"/>
      <c r="CJ284" s="430"/>
      <c r="CK284" s="429"/>
      <c r="CL284" s="429"/>
      <c r="CM284" s="429"/>
      <c r="CN284" s="429"/>
      <c r="CO284" s="429"/>
      <c r="CP284" s="429"/>
      <c r="CQ284" s="429"/>
      <c r="CR284" s="429"/>
      <c r="CS284" s="429"/>
      <c r="CT284" s="429"/>
      <c r="CU284" s="429"/>
      <c r="CV284" s="429"/>
      <c r="CW284" s="429"/>
      <c r="CX284" s="429"/>
      <c r="CY284" s="429"/>
      <c r="CZ284" s="429"/>
      <c r="DA284" s="429"/>
      <c r="DB284" s="429"/>
      <c r="DC284" s="429"/>
      <c r="DD284" s="429"/>
      <c r="DE284" s="429"/>
      <c r="DF284" s="429"/>
      <c r="DG284" s="429"/>
      <c r="DH284" s="429"/>
      <c r="DI284" s="429"/>
      <c r="DJ284" s="429"/>
      <c r="DK284" s="429"/>
      <c r="DL284" s="429"/>
      <c r="DM284" s="429"/>
      <c r="DN284" s="429"/>
      <c r="DO284" s="430"/>
      <c r="DP284" s="428"/>
      <c r="DQ284" s="428"/>
      <c r="DR284" s="428"/>
      <c r="DS284" s="428"/>
      <c r="DT284" s="429"/>
      <c r="DU284" s="429"/>
      <c r="DV284" s="429"/>
      <c r="DW284" s="429"/>
      <c r="DX284" s="429"/>
      <c r="DY284" s="429"/>
      <c r="DZ284" s="429"/>
      <c r="EA284" s="429"/>
      <c r="EB284" s="429"/>
      <c r="EC284" s="429"/>
      <c r="ED284" s="429"/>
      <c r="EE284" s="429"/>
      <c r="EF284" s="429"/>
      <c r="EG284" s="429"/>
      <c r="EH284" s="429"/>
      <c r="EI284" s="429"/>
      <c r="EJ284" s="429"/>
      <c r="EK284" s="429"/>
      <c r="EL284" s="429"/>
      <c r="EM284" s="429"/>
      <c r="EN284" s="429"/>
      <c r="EO284" s="429"/>
      <c r="EP284" s="429"/>
      <c r="EQ284" s="429"/>
      <c r="ER284" s="429"/>
      <c r="ES284" s="429"/>
      <c r="ET284" s="429"/>
      <c r="EU284" s="429"/>
      <c r="EV284" s="429"/>
      <c r="EW284" s="429"/>
      <c r="EX284" s="429"/>
      <c r="EY284" s="429"/>
      <c r="EZ284" s="429"/>
      <c r="FA284" s="429"/>
      <c r="FB284" s="429"/>
      <c r="FC284" s="429"/>
      <c r="FD284" s="429"/>
      <c r="FE284" s="429"/>
      <c r="FF284" s="429"/>
      <c r="FG284" s="429"/>
      <c r="FH284" s="429"/>
      <c r="FI284" s="429"/>
      <c r="FJ284" s="429"/>
      <c r="FK284" s="429"/>
      <c r="FL284" s="429"/>
      <c r="FM284" s="429"/>
      <c r="FN284" s="429"/>
      <c r="FO284" s="429"/>
      <c r="FP284" s="429"/>
      <c r="FQ284" s="429"/>
      <c r="FR284" s="429"/>
      <c r="FS284" s="429"/>
      <c r="FT284" s="429"/>
      <c r="FU284" s="429"/>
      <c r="FV284" s="429"/>
      <c r="FW284" s="429"/>
      <c r="FX284" s="429"/>
      <c r="FY284" s="429"/>
      <c r="FZ284" s="429"/>
      <c r="GA284" s="917"/>
      <c r="GB284" s="917"/>
      <c r="GC284" s="917"/>
      <c r="GD284" s="917"/>
      <c r="GE284" s="917"/>
      <c r="GF284" s="917"/>
      <c r="GG284" s="917"/>
      <c r="GH284" s="917"/>
      <c r="GI284" s="917"/>
      <c r="GJ284" s="917"/>
      <c r="GK284" s="917"/>
      <c r="GL284" s="917"/>
      <c r="GM284" s="917"/>
      <c r="GN284" s="917"/>
      <c r="GO284" s="917"/>
      <c r="GP284" s="917"/>
      <c r="GQ284" s="917"/>
      <c r="GR284" s="917"/>
      <c r="GS284" s="917"/>
      <c r="GT284" s="971"/>
      <c r="GU284" s="972"/>
      <c r="GV284" s="972"/>
      <c r="GW284" s="972"/>
      <c r="GX284" s="917"/>
      <c r="GY284" s="917"/>
      <c r="GZ284" s="917"/>
      <c r="HA284" s="917"/>
      <c r="HB284" s="917"/>
      <c r="HC284" s="917"/>
      <c r="HD284" s="917"/>
      <c r="HE284" s="917"/>
      <c r="HF284" s="917"/>
      <c r="HG284" s="917"/>
      <c r="HH284" s="917"/>
      <c r="HI284" s="439"/>
      <c r="HJ284" s="434"/>
      <c r="HK284" s="434"/>
      <c r="HL284" s="434"/>
      <c r="HM284" s="434"/>
      <c r="HN284" s="434"/>
      <c r="HO284" s="434"/>
      <c r="HP284" s="434"/>
      <c r="HQ284" s="434"/>
      <c r="HR284" s="434"/>
      <c r="HS284" s="434"/>
      <c r="HT284" s="434"/>
      <c r="HU284" s="434"/>
      <c r="HV284" s="434"/>
      <c r="HW284" s="434"/>
      <c r="HX284" s="434"/>
      <c r="HY284" s="434"/>
      <c r="HZ284" s="434"/>
      <c r="IA284" s="434"/>
      <c r="IB284" s="434"/>
      <c r="IC284" s="434"/>
      <c r="ID284" s="434"/>
      <c r="IE284" s="434"/>
      <c r="IF284" s="434"/>
      <c r="IG284" s="434"/>
      <c r="IH284" s="434"/>
      <c r="II284" s="434"/>
      <c r="IJ284" s="434"/>
      <c r="IK284" s="434"/>
      <c r="IL284" s="434"/>
      <c r="IM284" s="434"/>
      <c r="IN284" s="434"/>
      <c r="IO284" s="434"/>
      <c r="IP284" s="434"/>
      <c r="IQ284" s="434"/>
      <c r="IR284" s="434"/>
      <c r="IS284" s="434"/>
      <c r="IT284" s="434"/>
      <c r="IU284" s="434"/>
      <c r="IV284" s="434"/>
      <c r="IW284" s="434"/>
      <c r="IX284" s="917"/>
      <c r="IY284" s="917"/>
      <c r="IZ284" s="434"/>
      <c r="JA284" s="434"/>
      <c r="JB284" s="434"/>
      <c r="JC284" s="917"/>
      <c r="JD284" s="917"/>
      <c r="JE284" s="434"/>
      <c r="JF284" s="434"/>
      <c r="JG284" s="434"/>
      <c r="JH284" s="917"/>
      <c r="JI284" s="439"/>
      <c r="JJ284" s="439"/>
      <c r="JK284" s="439"/>
      <c r="JL284" s="439"/>
      <c r="JM284" s="439"/>
      <c r="JN284" s="439"/>
    </row>
    <row r="285" spans="1:274" ht="12" customHeight="1" x14ac:dyDescent="0.2">
      <c r="A285" s="449"/>
      <c r="B285" s="985">
        <f>B263</f>
        <v>2</v>
      </c>
      <c r="C285" s="927" t="s">
        <v>1321</v>
      </c>
      <c r="D285" s="987" t="s">
        <v>1322</v>
      </c>
      <c r="E285" s="989">
        <v>2</v>
      </c>
      <c r="F285" s="457" t="str">
        <f>HQ5</f>
        <v>DS.14101</v>
      </c>
      <c r="G285" s="430"/>
      <c r="H285" s="429"/>
      <c r="I285" s="429"/>
      <c r="J285" s="429"/>
      <c r="K285" s="429"/>
      <c r="L285" s="429"/>
      <c r="M285" s="429"/>
      <c r="N285" s="429"/>
      <c r="O285" s="429"/>
      <c r="P285" s="429"/>
      <c r="Q285" s="429"/>
      <c r="R285" s="429"/>
      <c r="S285" s="429"/>
      <c r="T285" s="429"/>
      <c r="U285" s="429"/>
      <c r="V285" s="429"/>
      <c r="W285" s="429"/>
      <c r="X285" s="429"/>
      <c r="Y285" s="429"/>
      <c r="Z285" s="429"/>
      <c r="AA285" s="429"/>
      <c r="AB285" s="429"/>
      <c r="AC285" s="429"/>
      <c r="AD285" s="429"/>
      <c r="AE285" s="429"/>
      <c r="AF285" s="429"/>
      <c r="AG285" s="429"/>
      <c r="AH285" s="429"/>
      <c r="AI285" s="429"/>
      <c r="AJ285" s="429"/>
      <c r="AK285" s="429"/>
      <c r="AL285" s="430"/>
      <c r="AM285" s="429"/>
      <c r="AN285" s="429"/>
      <c r="AO285" s="429"/>
      <c r="AP285" s="429"/>
      <c r="AQ285" s="429"/>
      <c r="AR285" s="429"/>
      <c r="AS285" s="429"/>
      <c r="AT285" s="429"/>
      <c r="AU285" s="429"/>
      <c r="AV285" s="429"/>
      <c r="AW285" s="429"/>
      <c r="AX285" s="429"/>
      <c r="AY285" s="429"/>
      <c r="AZ285" s="429"/>
      <c r="BA285" s="430"/>
      <c r="BB285" s="428"/>
      <c r="BC285" s="428"/>
      <c r="BD285" s="429"/>
      <c r="BE285" s="429"/>
      <c r="BF285" s="429"/>
      <c r="BG285" s="429"/>
      <c r="BH285" s="429"/>
      <c r="BI285" s="429"/>
      <c r="BJ285" s="429"/>
      <c r="BK285" s="429"/>
      <c r="BL285" s="429"/>
      <c r="BM285" s="429"/>
      <c r="BN285" s="429"/>
      <c r="BO285" s="429"/>
      <c r="BP285" s="429"/>
      <c r="BQ285" s="429"/>
      <c r="BR285" s="429"/>
      <c r="BS285" s="429"/>
      <c r="BT285" s="430"/>
      <c r="BU285" s="429"/>
      <c r="BV285" s="429"/>
      <c r="BW285" s="429"/>
      <c r="BX285" s="429"/>
      <c r="BY285" s="429"/>
      <c r="BZ285" s="429"/>
      <c r="CA285" s="429"/>
      <c r="CB285" s="429"/>
      <c r="CC285" s="429"/>
      <c r="CD285" s="429"/>
      <c r="CE285" s="429"/>
      <c r="CF285" s="429"/>
      <c r="CG285" s="429"/>
      <c r="CH285" s="429"/>
      <c r="CI285" s="428"/>
      <c r="CJ285" s="430"/>
      <c r="CK285" s="429"/>
      <c r="CL285" s="429"/>
      <c r="CM285" s="429"/>
      <c r="CN285" s="429"/>
      <c r="CO285" s="429"/>
      <c r="CP285" s="429"/>
      <c r="CQ285" s="429"/>
      <c r="CR285" s="429"/>
      <c r="CS285" s="429"/>
      <c r="CT285" s="429"/>
      <c r="CU285" s="429"/>
      <c r="CV285" s="429"/>
      <c r="CW285" s="429"/>
      <c r="CX285" s="429"/>
      <c r="CY285" s="429"/>
      <c r="CZ285" s="429"/>
      <c r="DA285" s="429"/>
      <c r="DB285" s="429"/>
      <c r="DC285" s="429"/>
      <c r="DD285" s="429"/>
      <c r="DE285" s="429"/>
      <c r="DF285" s="429"/>
      <c r="DG285" s="429"/>
      <c r="DH285" s="429"/>
      <c r="DI285" s="429"/>
      <c r="DJ285" s="429"/>
      <c r="DK285" s="429"/>
      <c r="DL285" s="429"/>
      <c r="DM285" s="429"/>
      <c r="DN285" s="429"/>
      <c r="DO285" s="430"/>
      <c r="DP285" s="428"/>
      <c r="DQ285" s="428"/>
      <c r="DR285" s="428"/>
      <c r="DS285" s="428"/>
      <c r="DT285" s="429"/>
      <c r="DU285" s="429"/>
      <c r="DV285" s="429"/>
      <c r="DW285" s="429"/>
      <c r="DX285" s="429"/>
      <c r="DY285" s="429"/>
      <c r="DZ285" s="429"/>
      <c r="EA285" s="429"/>
      <c r="EB285" s="429"/>
      <c r="EC285" s="429"/>
      <c r="ED285" s="429"/>
      <c r="EE285" s="429"/>
      <c r="EF285" s="429"/>
      <c r="EG285" s="429"/>
      <c r="EH285" s="429"/>
      <c r="EI285" s="429"/>
      <c r="EJ285" s="429"/>
      <c r="EK285" s="429"/>
      <c r="EL285" s="429"/>
      <c r="EM285" s="429"/>
      <c r="EN285" s="429"/>
      <c r="EO285" s="429"/>
      <c r="EP285" s="429"/>
      <c r="EQ285" s="429"/>
      <c r="ER285" s="429"/>
      <c r="ES285" s="429"/>
      <c r="ET285" s="429"/>
      <c r="EU285" s="429"/>
      <c r="EV285" s="429"/>
      <c r="EW285" s="429"/>
      <c r="EX285" s="429"/>
      <c r="EY285" s="429"/>
      <c r="EZ285" s="429"/>
      <c r="FA285" s="429"/>
      <c r="FB285" s="429"/>
      <c r="FC285" s="429"/>
      <c r="FD285" s="429"/>
      <c r="FE285" s="429"/>
      <c r="FF285" s="429"/>
      <c r="FG285" s="429"/>
      <c r="FH285" s="429"/>
      <c r="FI285" s="429"/>
      <c r="FJ285" s="429"/>
      <c r="FK285" s="429"/>
      <c r="FL285" s="429"/>
      <c r="FM285" s="429"/>
      <c r="FN285" s="429"/>
      <c r="FO285" s="429"/>
      <c r="FP285" s="429"/>
      <c r="FQ285" s="429"/>
      <c r="FR285" s="429"/>
      <c r="FS285" s="429"/>
      <c r="FT285" s="429"/>
      <c r="FU285" s="429"/>
      <c r="FV285" s="429"/>
      <c r="FW285" s="429"/>
      <c r="FX285" s="429"/>
      <c r="FY285" s="429"/>
      <c r="FZ285" s="429"/>
      <c r="GA285" s="916"/>
      <c r="GB285" s="916"/>
      <c r="GC285" s="916"/>
      <c r="GD285" s="916"/>
      <c r="GE285" s="916"/>
      <c r="GF285" s="916"/>
      <c r="GG285" s="916"/>
      <c r="GH285" s="916"/>
      <c r="GI285" s="916"/>
      <c r="GJ285" s="916"/>
      <c r="GK285" s="916"/>
      <c r="GL285" s="916"/>
      <c r="GM285" s="916"/>
      <c r="GN285" s="916"/>
      <c r="GO285" s="916"/>
      <c r="GP285" s="916"/>
      <c r="GQ285" s="916"/>
      <c r="GR285" s="916"/>
      <c r="GS285" s="916"/>
      <c r="GT285" s="970"/>
      <c r="GU285" s="972"/>
      <c r="GV285" s="972"/>
      <c r="GW285" s="972"/>
      <c r="GX285" s="916"/>
      <c r="GY285" s="916"/>
      <c r="GZ285" s="916"/>
      <c r="HA285" s="916"/>
      <c r="HB285" s="916"/>
      <c r="HC285" s="916"/>
      <c r="HD285" s="916"/>
      <c r="HE285" s="916"/>
      <c r="HF285" s="916"/>
      <c r="HG285" s="916"/>
      <c r="HH285" s="916"/>
      <c r="HI285" s="438"/>
      <c r="HJ285" s="434"/>
      <c r="HK285" s="434"/>
      <c r="HL285" s="434"/>
      <c r="HM285" s="434"/>
      <c r="HN285" s="434"/>
      <c r="HO285" s="434"/>
      <c r="HP285" s="434"/>
      <c r="HQ285" s="916">
        <v>1</v>
      </c>
      <c r="HR285" s="438"/>
      <c r="HS285" s="434"/>
      <c r="HT285" s="434"/>
      <c r="HU285" s="434"/>
      <c r="HV285" s="434"/>
      <c r="HW285" s="434"/>
      <c r="HX285" s="434"/>
      <c r="HY285" s="434"/>
      <c r="HZ285" s="916">
        <v>1</v>
      </c>
      <c r="IA285" s="434"/>
      <c r="IB285" s="434"/>
      <c r="IC285" s="434"/>
      <c r="ID285" s="434"/>
      <c r="IE285" s="434"/>
      <c r="IF285" s="434"/>
      <c r="IG285" s="434"/>
      <c r="IH285" s="434"/>
      <c r="II285" s="434"/>
      <c r="IJ285" s="434"/>
      <c r="IK285" s="434"/>
      <c r="IL285" s="434"/>
      <c r="IM285" s="434"/>
      <c r="IN285" s="434"/>
      <c r="IO285" s="434"/>
      <c r="IP285" s="434"/>
      <c r="IQ285" s="434"/>
      <c r="IR285" s="434"/>
      <c r="IS285" s="434"/>
      <c r="IT285" s="434"/>
      <c r="IU285" s="434"/>
      <c r="IV285" s="434"/>
      <c r="IW285" s="434"/>
      <c r="IX285" s="434"/>
      <c r="IY285" s="434"/>
      <c r="IZ285" s="434"/>
      <c r="JA285" s="434"/>
      <c r="JB285" s="434"/>
      <c r="JC285" s="434"/>
      <c r="JD285" s="434"/>
      <c r="JE285" s="434"/>
      <c r="JF285" s="434"/>
      <c r="JG285" s="434"/>
      <c r="JH285" s="434"/>
      <c r="JI285" s="434"/>
      <c r="JJ285" s="434"/>
      <c r="JK285" s="434"/>
      <c r="JL285" s="434"/>
      <c r="JM285" s="434"/>
      <c r="JN285" s="434"/>
    </row>
    <row r="286" spans="1:274" ht="12" customHeight="1" x14ac:dyDescent="0.2">
      <c r="A286" s="449"/>
      <c r="B286" s="986"/>
      <c r="C286" s="929"/>
      <c r="D286" s="988"/>
      <c r="E286" s="990"/>
      <c r="F286" s="457" t="str">
        <f>HZ5</f>
        <v>AM.14111</v>
      </c>
      <c r="G286" s="430"/>
      <c r="H286" s="429"/>
      <c r="I286" s="429"/>
      <c r="J286" s="429"/>
      <c r="K286" s="429"/>
      <c r="L286" s="429"/>
      <c r="M286" s="429"/>
      <c r="N286" s="429"/>
      <c r="O286" s="429"/>
      <c r="P286" s="429"/>
      <c r="Q286" s="429"/>
      <c r="R286" s="429"/>
      <c r="S286" s="429"/>
      <c r="T286" s="429"/>
      <c r="U286" s="429"/>
      <c r="V286" s="429"/>
      <c r="W286" s="429"/>
      <c r="X286" s="429"/>
      <c r="Y286" s="429"/>
      <c r="Z286" s="429"/>
      <c r="AA286" s="429"/>
      <c r="AB286" s="429"/>
      <c r="AC286" s="429"/>
      <c r="AD286" s="429"/>
      <c r="AE286" s="429"/>
      <c r="AF286" s="429"/>
      <c r="AG286" s="429"/>
      <c r="AH286" s="429"/>
      <c r="AI286" s="429"/>
      <c r="AJ286" s="429"/>
      <c r="AK286" s="429"/>
      <c r="AL286" s="430"/>
      <c r="AM286" s="429"/>
      <c r="AN286" s="429"/>
      <c r="AO286" s="429"/>
      <c r="AP286" s="429"/>
      <c r="AQ286" s="429"/>
      <c r="AR286" s="429"/>
      <c r="AS286" s="429"/>
      <c r="AT286" s="429"/>
      <c r="AU286" s="429"/>
      <c r="AV286" s="429"/>
      <c r="AW286" s="429"/>
      <c r="AX286" s="429"/>
      <c r="AY286" s="429"/>
      <c r="AZ286" s="429"/>
      <c r="BA286" s="430"/>
      <c r="BB286" s="428"/>
      <c r="BC286" s="428"/>
      <c r="BD286" s="429"/>
      <c r="BE286" s="429"/>
      <c r="BF286" s="429"/>
      <c r="BG286" s="429"/>
      <c r="BH286" s="429"/>
      <c r="BI286" s="429"/>
      <c r="BJ286" s="429"/>
      <c r="BK286" s="429"/>
      <c r="BL286" s="429"/>
      <c r="BM286" s="429"/>
      <c r="BN286" s="429"/>
      <c r="BO286" s="429"/>
      <c r="BP286" s="429"/>
      <c r="BQ286" s="429"/>
      <c r="BR286" s="429"/>
      <c r="BS286" s="429"/>
      <c r="BT286" s="430"/>
      <c r="BU286" s="429"/>
      <c r="BV286" s="429"/>
      <c r="BW286" s="429"/>
      <c r="BX286" s="429"/>
      <c r="BY286" s="429"/>
      <c r="BZ286" s="429"/>
      <c r="CA286" s="429"/>
      <c r="CB286" s="429"/>
      <c r="CC286" s="429"/>
      <c r="CD286" s="429"/>
      <c r="CE286" s="429"/>
      <c r="CF286" s="429"/>
      <c r="CG286" s="429"/>
      <c r="CH286" s="429"/>
      <c r="CI286" s="428"/>
      <c r="CJ286" s="430"/>
      <c r="CK286" s="429"/>
      <c r="CL286" s="429"/>
      <c r="CM286" s="429"/>
      <c r="CN286" s="429"/>
      <c r="CO286" s="429"/>
      <c r="CP286" s="429"/>
      <c r="CQ286" s="429"/>
      <c r="CR286" s="429"/>
      <c r="CS286" s="429"/>
      <c r="CT286" s="429"/>
      <c r="CU286" s="429"/>
      <c r="CV286" s="429"/>
      <c r="CW286" s="429"/>
      <c r="CX286" s="429"/>
      <c r="CY286" s="429"/>
      <c r="CZ286" s="429"/>
      <c r="DA286" s="429"/>
      <c r="DB286" s="429"/>
      <c r="DC286" s="429"/>
      <c r="DD286" s="429"/>
      <c r="DE286" s="429"/>
      <c r="DF286" s="429"/>
      <c r="DG286" s="429"/>
      <c r="DH286" s="429"/>
      <c r="DI286" s="429"/>
      <c r="DJ286" s="429"/>
      <c r="DK286" s="429"/>
      <c r="DL286" s="429"/>
      <c r="DM286" s="429"/>
      <c r="DN286" s="429"/>
      <c r="DO286" s="430"/>
      <c r="DP286" s="428"/>
      <c r="DQ286" s="428"/>
      <c r="DR286" s="428"/>
      <c r="DS286" s="428"/>
      <c r="DT286" s="429"/>
      <c r="DU286" s="429"/>
      <c r="DV286" s="429"/>
      <c r="DW286" s="429"/>
      <c r="DX286" s="429"/>
      <c r="DY286" s="429"/>
      <c r="DZ286" s="429"/>
      <c r="EA286" s="429"/>
      <c r="EB286" s="429"/>
      <c r="EC286" s="429"/>
      <c r="ED286" s="429"/>
      <c r="EE286" s="429"/>
      <c r="EF286" s="429"/>
      <c r="EG286" s="429"/>
      <c r="EH286" s="429"/>
      <c r="EI286" s="429"/>
      <c r="EJ286" s="429"/>
      <c r="EK286" s="429"/>
      <c r="EL286" s="429"/>
      <c r="EM286" s="429"/>
      <c r="EN286" s="429"/>
      <c r="EO286" s="429"/>
      <c r="EP286" s="429"/>
      <c r="EQ286" s="429"/>
      <c r="ER286" s="429"/>
      <c r="ES286" s="429"/>
      <c r="ET286" s="429"/>
      <c r="EU286" s="429"/>
      <c r="EV286" s="429"/>
      <c r="EW286" s="429"/>
      <c r="EX286" s="429"/>
      <c r="EY286" s="429"/>
      <c r="EZ286" s="429"/>
      <c r="FA286" s="429"/>
      <c r="FB286" s="429"/>
      <c r="FC286" s="429"/>
      <c r="FD286" s="429"/>
      <c r="FE286" s="429"/>
      <c r="FF286" s="429"/>
      <c r="FG286" s="429"/>
      <c r="FH286" s="429"/>
      <c r="FI286" s="429"/>
      <c r="FJ286" s="429"/>
      <c r="FK286" s="429"/>
      <c r="FL286" s="429"/>
      <c r="FM286" s="429"/>
      <c r="FN286" s="429"/>
      <c r="FO286" s="429"/>
      <c r="FP286" s="429"/>
      <c r="FQ286" s="429"/>
      <c r="FR286" s="429"/>
      <c r="FS286" s="429"/>
      <c r="FT286" s="429"/>
      <c r="FU286" s="429"/>
      <c r="FV286" s="429"/>
      <c r="FW286" s="429"/>
      <c r="FX286" s="429"/>
      <c r="FY286" s="429"/>
      <c r="FZ286" s="429"/>
      <c r="GA286" s="917"/>
      <c r="GB286" s="917"/>
      <c r="GC286" s="917"/>
      <c r="GD286" s="917"/>
      <c r="GE286" s="917"/>
      <c r="GF286" s="917"/>
      <c r="GG286" s="917"/>
      <c r="GH286" s="917"/>
      <c r="GI286" s="917"/>
      <c r="GJ286" s="917"/>
      <c r="GK286" s="917"/>
      <c r="GL286" s="917"/>
      <c r="GM286" s="917"/>
      <c r="GN286" s="917"/>
      <c r="GO286" s="917"/>
      <c r="GP286" s="917"/>
      <c r="GQ286" s="917"/>
      <c r="GR286" s="917"/>
      <c r="GS286" s="917"/>
      <c r="GT286" s="971"/>
      <c r="GU286" s="972"/>
      <c r="GV286" s="972"/>
      <c r="GW286" s="972"/>
      <c r="GX286" s="917"/>
      <c r="GY286" s="917"/>
      <c r="GZ286" s="917"/>
      <c r="HA286" s="917"/>
      <c r="HB286" s="917"/>
      <c r="HC286" s="917"/>
      <c r="HD286" s="917"/>
      <c r="HE286" s="917"/>
      <c r="HF286" s="917"/>
      <c r="HG286" s="917"/>
      <c r="HH286" s="917"/>
      <c r="HI286" s="439"/>
      <c r="HJ286" s="434"/>
      <c r="HK286" s="434"/>
      <c r="HL286" s="434"/>
      <c r="HM286" s="434"/>
      <c r="HN286" s="434"/>
      <c r="HO286" s="434"/>
      <c r="HP286" s="434"/>
      <c r="HQ286" s="917"/>
      <c r="HR286" s="439"/>
      <c r="HS286" s="434"/>
      <c r="HT286" s="434"/>
      <c r="HU286" s="434"/>
      <c r="HV286" s="434"/>
      <c r="HW286" s="434"/>
      <c r="HX286" s="434"/>
      <c r="HY286" s="434"/>
      <c r="HZ286" s="917"/>
      <c r="IA286" s="434"/>
      <c r="IB286" s="434"/>
      <c r="IC286" s="434"/>
      <c r="ID286" s="434"/>
      <c r="IE286" s="434"/>
      <c r="IF286" s="434"/>
      <c r="IG286" s="434"/>
      <c r="IH286" s="434"/>
      <c r="II286" s="434"/>
      <c r="IJ286" s="434"/>
      <c r="IK286" s="434"/>
      <c r="IL286" s="434"/>
      <c r="IM286" s="434"/>
      <c r="IN286" s="434"/>
      <c r="IO286" s="434"/>
      <c r="IP286" s="434"/>
      <c r="IQ286" s="434"/>
      <c r="IR286" s="434"/>
      <c r="IS286" s="434"/>
      <c r="IT286" s="434"/>
      <c r="IU286" s="434"/>
      <c r="IV286" s="434"/>
      <c r="IW286" s="434"/>
      <c r="IX286" s="434"/>
      <c r="IY286" s="434"/>
      <c r="IZ286" s="434"/>
      <c r="JA286" s="434"/>
      <c r="JB286" s="434"/>
      <c r="JC286" s="434"/>
      <c r="JD286" s="434"/>
      <c r="JE286" s="434"/>
      <c r="JF286" s="434"/>
      <c r="JG286" s="434"/>
      <c r="JH286" s="434"/>
      <c r="JI286" s="434"/>
      <c r="JJ286" s="434"/>
      <c r="JK286" s="434"/>
      <c r="JL286" s="434"/>
      <c r="JM286" s="434"/>
      <c r="JN286" s="434"/>
    </row>
    <row r="287" spans="1:274" ht="12" customHeight="1" x14ac:dyDescent="0.2">
      <c r="A287" s="449"/>
      <c r="B287" s="985">
        <f>B265</f>
        <v>3</v>
      </c>
      <c r="C287" s="927" t="s">
        <v>1323</v>
      </c>
      <c r="D287" s="987" t="s">
        <v>1193</v>
      </c>
      <c r="E287" s="989">
        <v>3</v>
      </c>
      <c r="F287" s="458" t="str">
        <f>GF5</f>
        <v>NS.12223</v>
      </c>
      <c r="G287" s="430"/>
      <c r="H287" s="429"/>
      <c r="I287" s="429"/>
      <c r="J287" s="429"/>
      <c r="K287" s="429"/>
      <c r="L287" s="429"/>
      <c r="M287" s="429"/>
      <c r="N287" s="429"/>
      <c r="O287" s="429"/>
      <c r="P287" s="429"/>
      <c r="Q287" s="429"/>
      <c r="R287" s="429"/>
      <c r="S287" s="429"/>
      <c r="T287" s="429"/>
      <c r="U287" s="429"/>
      <c r="V287" s="429"/>
      <c r="W287" s="429"/>
      <c r="X287" s="429"/>
      <c r="Y287" s="429"/>
      <c r="Z287" s="429"/>
      <c r="AA287" s="429"/>
      <c r="AB287" s="429"/>
      <c r="AC287" s="429"/>
      <c r="AD287" s="429"/>
      <c r="AE287" s="429"/>
      <c r="AF287" s="429"/>
      <c r="AG287" s="429"/>
      <c r="AH287" s="429"/>
      <c r="AI287" s="429"/>
      <c r="AJ287" s="429"/>
      <c r="AK287" s="429"/>
      <c r="AL287" s="430"/>
      <c r="AM287" s="429"/>
      <c r="AN287" s="429"/>
      <c r="AO287" s="429"/>
      <c r="AP287" s="429"/>
      <c r="AQ287" s="429"/>
      <c r="AR287" s="429"/>
      <c r="AS287" s="429"/>
      <c r="AT287" s="429"/>
      <c r="AU287" s="429"/>
      <c r="AV287" s="429"/>
      <c r="AW287" s="429"/>
      <c r="AX287" s="429"/>
      <c r="AY287" s="429"/>
      <c r="AZ287" s="429"/>
      <c r="BA287" s="430"/>
      <c r="BB287" s="428"/>
      <c r="BC287" s="428"/>
      <c r="BD287" s="429"/>
      <c r="BE287" s="429"/>
      <c r="BF287" s="429"/>
      <c r="BG287" s="429"/>
      <c r="BH287" s="429"/>
      <c r="BI287" s="429"/>
      <c r="BJ287" s="429"/>
      <c r="BK287" s="429"/>
      <c r="BL287" s="429"/>
      <c r="BM287" s="429"/>
      <c r="BN287" s="429"/>
      <c r="BO287" s="429"/>
      <c r="BP287" s="429"/>
      <c r="BQ287" s="429"/>
      <c r="BR287" s="429"/>
      <c r="BS287" s="429"/>
      <c r="BT287" s="430"/>
      <c r="BU287" s="429"/>
      <c r="BV287" s="429"/>
      <c r="BW287" s="429"/>
      <c r="BX287" s="429"/>
      <c r="BY287" s="429"/>
      <c r="BZ287" s="429"/>
      <c r="CA287" s="429"/>
      <c r="CB287" s="429"/>
      <c r="CC287" s="429"/>
      <c r="CD287" s="429"/>
      <c r="CE287" s="429"/>
      <c r="CF287" s="429"/>
      <c r="CG287" s="429"/>
      <c r="CH287" s="429"/>
      <c r="CI287" s="428"/>
      <c r="CJ287" s="430"/>
      <c r="CK287" s="429"/>
      <c r="CL287" s="429"/>
      <c r="CM287" s="429"/>
      <c r="CN287" s="429"/>
      <c r="CO287" s="429"/>
      <c r="CP287" s="429"/>
      <c r="CQ287" s="429"/>
      <c r="CR287" s="429"/>
      <c r="CS287" s="429"/>
      <c r="CT287" s="429"/>
      <c r="CU287" s="429"/>
      <c r="CV287" s="429"/>
      <c r="CW287" s="429"/>
      <c r="CX287" s="429"/>
      <c r="CY287" s="429"/>
      <c r="CZ287" s="429"/>
      <c r="DA287" s="429"/>
      <c r="DB287" s="429"/>
      <c r="DC287" s="429"/>
      <c r="DD287" s="429"/>
      <c r="DE287" s="429"/>
      <c r="DF287" s="429"/>
      <c r="DG287" s="429"/>
      <c r="DH287" s="429"/>
      <c r="DI287" s="429"/>
      <c r="DJ287" s="429"/>
      <c r="DK287" s="429"/>
      <c r="DL287" s="429"/>
      <c r="DM287" s="429"/>
      <c r="DN287" s="429"/>
      <c r="DO287" s="430"/>
      <c r="DP287" s="428"/>
      <c r="DQ287" s="428"/>
      <c r="DR287" s="428"/>
      <c r="DS287" s="428"/>
      <c r="DT287" s="429"/>
      <c r="DU287" s="429"/>
      <c r="DV287" s="429"/>
      <c r="DW287" s="429"/>
      <c r="DX287" s="429"/>
      <c r="DY287" s="429"/>
      <c r="DZ287" s="429"/>
      <c r="EA287" s="429"/>
      <c r="EB287" s="429"/>
      <c r="EC287" s="429"/>
      <c r="ED287" s="429"/>
      <c r="EE287" s="429"/>
      <c r="EF287" s="429"/>
      <c r="EG287" s="429"/>
      <c r="EH287" s="429"/>
      <c r="EI287" s="429"/>
      <c r="EJ287" s="429"/>
      <c r="EK287" s="429"/>
      <c r="EL287" s="429"/>
      <c r="EM287" s="429"/>
      <c r="EN287" s="429"/>
      <c r="EO287" s="429"/>
      <c r="EP287" s="429"/>
      <c r="EQ287" s="429"/>
      <c r="ER287" s="429"/>
      <c r="ES287" s="429"/>
      <c r="ET287" s="429"/>
      <c r="EU287" s="429"/>
      <c r="EV287" s="429"/>
      <c r="EW287" s="429"/>
      <c r="EX287" s="429"/>
      <c r="EY287" s="429"/>
      <c r="EZ287" s="429"/>
      <c r="FA287" s="429"/>
      <c r="FB287" s="429"/>
      <c r="FC287" s="429"/>
      <c r="FD287" s="429"/>
      <c r="FE287" s="429"/>
      <c r="FF287" s="429"/>
      <c r="FG287" s="429"/>
      <c r="FH287" s="429"/>
      <c r="FI287" s="429"/>
      <c r="FJ287" s="429"/>
      <c r="FK287" s="429"/>
      <c r="FL287" s="429"/>
      <c r="FM287" s="429"/>
      <c r="FN287" s="429"/>
      <c r="FO287" s="429"/>
      <c r="FP287" s="429"/>
      <c r="FQ287" s="429"/>
      <c r="FR287" s="429"/>
      <c r="FS287" s="429"/>
      <c r="FT287" s="429"/>
      <c r="FU287" s="429"/>
      <c r="FV287" s="429"/>
      <c r="FW287" s="429"/>
      <c r="FX287" s="429"/>
      <c r="FY287" s="429"/>
      <c r="FZ287" s="429"/>
      <c r="GA287" s="916"/>
      <c r="GB287" s="916"/>
      <c r="GC287" s="916"/>
      <c r="GD287" s="916"/>
      <c r="GE287" s="916"/>
      <c r="GF287" s="975">
        <v>1.5</v>
      </c>
      <c r="GG287" s="916"/>
      <c r="GH287" s="916"/>
      <c r="GI287" s="916"/>
      <c r="GJ287" s="916"/>
      <c r="GK287" s="916"/>
      <c r="GL287" s="916"/>
      <c r="GM287" s="916"/>
      <c r="GN287" s="916"/>
      <c r="GO287" s="916"/>
      <c r="GP287" s="916"/>
      <c r="GQ287" s="916"/>
      <c r="GR287" s="916"/>
      <c r="GS287" s="916"/>
      <c r="GT287" s="970"/>
      <c r="GU287" s="972"/>
      <c r="GV287" s="972"/>
      <c r="GW287" s="972"/>
      <c r="GX287" s="916"/>
      <c r="GY287" s="916"/>
      <c r="GZ287" s="916"/>
      <c r="HA287" s="916"/>
      <c r="HB287" s="916"/>
      <c r="HC287" s="916"/>
      <c r="HD287" s="916"/>
      <c r="HE287" s="975">
        <v>1.5</v>
      </c>
      <c r="HF287" s="916"/>
      <c r="HG287" s="916"/>
      <c r="HH287" s="916"/>
      <c r="HI287" s="438"/>
      <c r="HJ287" s="434"/>
      <c r="HK287" s="434"/>
      <c r="HL287" s="434"/>
      <c r="HM287" s="434"/>
      <c r="HN287" s="434"/>
      <c r="HO287" s="434"/>
      <c r="HP287" s="434"/>
      <c r="HQ287" s="434"/>
      <c r="HR287" s="434"/>
      <c r="HS287" s="434"/>
      <c r="HT287" s="434"/>
      <c r="HU287" s="434"/>
      <c r="HV287" s="434"/>
      <c r="HW287" s="434"/>
      <c r="HX287" s="434"/>
      <c r="HY287" s="434"/>
      <c r="HZ287" s="434"/>
      <c r="IA287" s="434"/>
      <c r="IB287" s="434"/>
      <c r="IC287" s="434"/>
      <c r="ID287" s="434"/>
      <c r="IE287" s="434"/>
      <c r="IF287" s="434"/>
      <c r="IG287" s="434"/>
      <c r="IH287" s="434"/>
      <c r="II287" s="434"/>
      <c r="IJ287" s="434"/>
      <c r="IK287" s="434"/>
      <c r="IL287" s="434"/>
      <c r="IM287" s="434"/>
      <c r="IN287" s="434"/>
      <c r="IO287" s="434"/>
      <c r="IP287" s="434"/>
      <c r="IQ287" s="434"/>
      <c r="IR287" s="434"/>
      <c r="IS287" s="434"/>
      <c r="IT287" s="434"/>
      <c r="IU287" s="434"/>
      <c r="IV287" s="434"/>
      <c r="IW287" s="434"/>
      <c r="IX287" s="434"/>
      <c r="IY287" s="434"/>
      <c r="IZ287" s="434"/>
      <c r="JA287" s="434"/>
      <c r="JB287" s="434"/>
      <c r="JC287" s="434"/>
      <c r="JD287" s="434"/>
      <c r="JE287" s="434"/>
      <c r="JF287" s="434"/>
      <c r="JG287" s="434"/>
      <c r="JH287" s="434"/>
      <c r="JI287" s="434"/>
      <c r="JJ287" s="434"/>
      <c r="JK287" s="434"/>
      <c r="JL287" s="434"/>
      <c r="JM287" s="434"/>
      <c r="JN287" s="434"/>
    </row>
    <row r="288" spans="1:274" ht="12" customHeight="1" x14ac:dyDescent="0.2">
      <c r="A288" s="449"/>
      <c r="B288" s="986"/>
      <c r="C288" s="929"/>
      <c r="D288" s="988"/>
      <c r="E288" s="990"/>
      <c r="F288" s="458" t="str">
        <f>HE5</f>
        <v>HA.12233</v>
      </c>
      <c r="G288" s="430"/>
      <c r="H288" s="429"/>
      <c r="I288" s="429"/>
      <c r="J288" s="429"/>
      <c r="K288" s="429"/>
      <c r="L288" s="429"/>
      <c r="M288" s="429"/>
      <c r="N288" s="429"/>
      <c r="O288" s="429"/>
      <c r="P288" s="429"/>
      <c r="Q288" s="429"/>
      <c r="R288" s="429"/>
      <c r="S288" s="429"/>
      <c r="T288" s="429"/>
      <c r="U288" s="429"/>
      <c r="V288" s="429"/>
      <c r="W288" s="429"/>
      <c r="X288" s="429"/>
      <c r="Y288" s="429"/>
      <c r="Z288" s="429"/>
      <c r="AA288" s="429"/>
      <c r="AB288" s="429"/>
      <c r="AC288" s="429"/>
      <c r="AD288" s="429"/>
      <c r="AE288" s="429"/>
      <c r="AF288" s="429"/>
      <c r="AG288" s="429"/>
      <c r="AH288" s="429"/>
      <c r="AI288" s="429"/>
      <c r="AJ288" s="429"/>
      <c r="AK288" s="429"/>
      <c r="AL288" s="430"/>
      <c r="AM288" s="429"/>
      <c r="AN288" s="429"/>
      <c r="AO288" s="429"/>
      <c r="AP288" s="429"/>
      <c r="AQ288" s="429"/>
      <c r="AR288" s="429"/>
      <c r="AS288" s="429"/>
      <c r="AT288" s="429"/>
      <c r="AU288" s="429"/>
      <c r="AV288" s="429"/>
      <c r="AW288" s="429"/>
      <c r="AX288" s="429"/>
      <c r="AY288" s="429"/>
      <c r="AZ288" s="429"/>
      <c r="BA288" s="430"/>
      <c r="BB288" s="428"/>
      <c r="BC288" s="428"/>
      <c r="BD288" s="429"/>
      <c r="BE288" s="429"/>
      <c r="BF288" s="429"/>
      <c r="BG288" s="429"/>
      <c r="BH288" s="429"/>
      <c r="BI288" s="429"/>
      <c r="BJ288" s="429"/>
      <c r="BK288" s="429"/>
      <c r="BL288" s="429"/>
      <c r="BM288" s="429"/>
      <c r="BN288" s="429"/>
      <c r="BO288" s="429"/>
      <c r="BP288" s="429"/>
      <c r="BQ288" s="429"/>
      <c r="BR288" s="429"/>
      <c r="BS288" s="429"/>
      <c r="BT288" s="430"/>
      <c r="BU288" s="429"/>
      <c r="BV288" s="429"/>
      <c r="BW288" s="429"/>
      <c r="BX288" s="429"/>
      <c r="BY288" s="429"/>
      <c r="BZ288" s="429"/>
      <c r="CA288" s="429"/>
      <c r="CB288" s="429"/>
      <c r="CC288" s="429"/>
      <c r="CD288" s="429"/>
      <c r="CE288" s="429"/>
      <c r="CF288" s="429"/>
      <c r="CG288" s="429"/>
      <c r="CH288" s="429"/>
      <c r="CI288" s="428"/>
      <c r="CJ288" s="430"/>
      <c r="CK288" s="429"/>
      <c r="CL288" s="429"/>
      <c r="CM288" s="429"/>
      <c r="CN288" s="429"/>
      <c r="CO288" s="429"/>
      <c r="CP288" s="429"/>
      <c r="CQ288" s="429"/>
      <c r="CR288" s="429"/>
      <c r="CS288" s="429"/>
      <c r="CT288" s="429"/>
      <c r="CU288" s="429"/>
      <c r="CV288" s="429"/>
      <c r="CW288" s="429"/>
      <c r="CX288" s="429"/>
      <c r="CY288" s="429"/>
      <c r="CZ288" s="429"/>
      <c r="DA288" s="429"/>
      <c r="DB288" s="429"/>
      <c r="DC288" s="429"/>
      <c r="DD288" s="429"/>
      <c r="DE288" s="429"/>
      <c r="DF288" s="429"/>
      <c r="DG288" s="429"/>
      <c r="DH288" s="429"/>
      <c r="DI288" s="429"/>
      <c r="DJ288" s="429"/>
      <c r="DK288" s="429"/>
      <c r="DL288" s="429"/>
      <c r="DM288" s="429"/>
      <c r="DN288" s="429"/>
      <c r="DO288" s="430"/>
      <c r="DP288" s="428"/>
      <c r="DQ288" s="428"/>
      <c r="DR288" s="428"/>
      <c r="DS288" s="428"/>
      <c r="DT288" s="429"/>
      <c r="DU288" s="429"/>
      <c r="DV288" s="429"/>
      <c r="DW288" s="429"/>
      <c r="DX288" s="429"/>
      <c r="DY288" s="429"/>
      <c r="DZ288" s="429"/>
      <c r="EA288" s="429"/>
      <c r="EB288" s="429"/>
      <c r="EC288" s="429"/>
      <c r="ED288" s="429"/>
      <c r="EE288" s="429"/>
      <c r="EF288" s="429"/>
      <c r="EG288" s="429"/>
      <c r="EH288" s="429"/>
      <c r="EI288" s="429"/>
      <c r="EJ288" s="429"/>
      <c r="EK288" s="429"/>
      <c r="EL288" s="429"/>
      <c r="EM288" s="429"/>
      <c r="EN288" s="429"/>
      <c r="EO288" s="429"/>
      <c r="EP288" s="429"/>
      <c r="EQ288" s="429"/>
      <c r="ER288" s="429"/>
      <c r="ES288" s="429"/>
      <c r="ET288" s="429"/>
      <c r="EU288" s="429"/>
      <c r="EV288" s="429"/>
      <c r="EW288" s="429"/>
      <c r="EX288" s="429"/>
      <c r="EY288" s="429"/>
      <c r="EZ288" s="429"/>
      <c r="FA288" s="429"/>
      <c r="FB288" s="429"/>
      <c r="FC288" s="429"/>
      <c r="FD288" s="429"/>
      <c r="FE288" s="429"/>
      <c r="FF288" s="429"/>
      <c r="FG288" s="429"/>
      <c r="FH288" s="429"/>
      <c r="FI288" s="429"/>
      <c r="FJ288" s="429"/>
      <c r="FK288" s="429"/>
      <c r="FL288" s="429"/>
      <c r="FM288" s="429"/>
      <c r="FN288" s="429"/>
      <c r="FO288" s="429"/>
      <c r="FP288" s="429"/>
      <c r="FQ288" s="429"/>
      <c r="FR288" s="429"/>
      <c r="FS288" s="429"/>
      <c r="FT288" s="429"/>
      <c r="FU288" s="429"/>
      <c r="FV288" s="429"/>
      <c r="FW288" s="429"/>
      <c r="FX288" s="429"/>
      <c r="FY288" s="429"/>
      <c r="FZ288" s="429"/>
      <c r="GA288" s="917"/>
      <c r="GB288" s="917"/>
      <c r="GC288" s="917"/>
      <c r="GD288" s="917"/>
      <c r="GE288" s="917"/>
      <c r="GF288" s="976"/>
      <c r="GG288" s="917"/>
      <c r="GH288" s="917"/>
      <c r="GI288" s="917"/>
      <c r="GJ288" s="917"/>
      <c r="GK288" s="917"/>
      <c r="GL288" s="917"/>
      <c r="GM288" s="917"/>
      <c r="GN288" s="917"/>
      <c r="GO288" s="917"/>
      <c r="GP288" s="917"/>
      <c r="GQ288" s="917"/>
      <c r="GR288" s="917"/>
      <c r="GS288" s="917"/>
      <c r="GT288" s="971"/>
      <c r="GU288" s="972"/>
      <c r="GV288" s="972"/>
      <c r="GW288" s="972"/>
      <c r="GX288" s="917"/>
      <c r="GY288" s="917"/>
      <c r="GZ288" s="917"/>
      <c r="HA288" s="917"/>
      <c r="HB288" s="917"/>
      <c r="HC288" s="917"/>
      <c r="HD288" s="917"/>
      <c r="HE288" s="976"/>
      <c r="HF288" s="917"/>
      <c r="HG288" s="917"/>
      <c r="HH288" s="917"/>
      <c r="HI288" s="439"/>
      <c r="HJ288" s="434"/>
      <c r="HK288" s="434"/>
      <c r="HL288" s="434"/>
      <c r="HM288" s="434"/>
      <c r="HN288" s="434"/>
      <c r="HO288" s="434"/>
      <c r="HP288" s="434"/>
      <c r="HQ288" s="434"/>
      <c r="HR288" s="434"/>
      <c r="HS288" s="434"/>
      <c r="HT288" s="434"/>
      <c r="HU288" s="434"/>
      <c r="HV288" s="434"/>
      <c r="HW288" s="434"/>
      <c r="HX288" s="434"/>
      <c r="HY288" s="434"/>
      <c r="HZ288" s="434"/>
      <c r="IA288" s="434"/>
      <c r="IB288" s="434"/>
      <c r="IC288" s="434"/>
      <c r="ID288" s="434"/>
      <c r="IE288" s="434"/>
      <c r="IF288" s="434"/>
      <c r="IG288" s="434"/>
      <c r="IH288" s="434"/>
      <c r="II288" s="434"/>
      <c r="IJ288" s="434"/>
      <c r="IK288" s="434"/>
      <c r="IL288" s="434"/>
      <c r="IM288" s="434"/>
      <c r="IN288" s="434"/>
      <c r="IO288" s="434"/>
      <c r="IP288" s="434"/>
      <c r="IQ288" s="434"/>
      <c r="IR288" s="434"/>
      <c r="IS288" s="434"/>
      <c r="IT288" s="434"/>
      <c r="IU288" s="434"/>
      <c r="IV288" s="434"/>
      <c r="IW288" s="434"/>
      <c r="IX288" s="434"/>
      <c r="IY288" s="434"/>
      <c r="IZ288" s="434"/>
      <c r="JA288" s="434"/>
      <c r="JB288" s="434"/>
      <c r="JC288" s="434"/>
      <c r="JD288" s="434"/>
      <c r="JE288" s="434"/>
      <c r="JF288" s="434"/>
      <c r="JG288" s="434"/>
      <c r="JH288" s="434"/>
      <c r="JI288" s="434"/>
      <c r="JJ288" s="434"/>
      <c r="JK288" s="434"/>
      <c r="JL288" s="434"/>
      <c r="JM288" s="434"/>
      <c r="JN288" s="434"/>
    </row>
    <row r="289" spans="1:274" ht="12" customHeight="1" x14ac:dyDescent="0.2">
      <c r="A289" s="449"/>
      <c r="B289" s="985">
        <f>B267</f>
        <v>4</v>
      </c>
      <c r="C289" s="927" t="s">
        <v>1324</v>
      </c>
      <c r="D289" s="987" t="s">
        <v>1205</v>
      </c>
      <c r="E289" s="989">
        <v>3</v>
      </c>
      <c r="F289" s="458" t="str">
        <f>GX5</f>
        <v>SR.12219</v>
      </c>
      <c r="G289" s="430"/>
      <c r="H289" s="429"/>
      <c r="I289" s="429"/>
      <c r="J289" s="429"/>
      <c r="K289" s="429"/>
      <c r="L289" s="429"/>
      <c r="M289" s="429"/>
      <c r="N289" s="429"/>
      <c r="O289" s="429"/>
      <c r="P289" s="429"/>
      <c r="Q289" s="429"/>
      <c r="R289" s="429"/>
      <c r="S289" s="429"/>
      <c r="T289" s="429"/>
      <c r="U289" s="429"/>
      <c r="V289" s="429"/>
      <c r="W289" s="429"/>
      <c r="X289" s="429"/>
      <c r="Y289" s="429"/>
      <c r="Z289" s="429"/>
      <c r="AA289" s="429"/>
      <c r="AB289" s="429"/>
      <c r="AC289" s="429"/>
      <c r="AD289" s="429"/>
      <c r="AE289" s="429"/>
      <c r="AF289" s="429"/>
      <c r="AG289" s="429"/>
      <c r="AH289" s="429"/>
      <c r="AI289" s="429"/>
      <c r="AJ289" s="429"/>
      <c r="AK289" s="429"/>
      <c r="AL289" s="430"/>
      <c r="AM289" s="429"/>
      <c r="AN289" s="429"/>
      <c r="AO289" s="429"/>
      <c r="AP289" s="429"/>
      <c r="AQ289" s="429"/>
      <c r="AR289" s="429"/>
      <c r="AS289" s="429"/>
      <c r="AT289" s="429"/>
      <c r="AU289" s="429"/>
      <c r="AV289" s="429"/>
      <c r="AW289" s="429"/>
      <c r="AX289" s="429"/>
      <c r="AY289" s="429"/>
      <c r="AZ289" s="429"/>
      <c r="BA289" s="430"/>
      <c r="BB289" s="428"/>
      <c r="BC289" s="428"/>
      <c r="BD289" s="429"/>
      <c r="BE289" s="429"/>
      <c r="BF289" s="429"/>
      <c r="BG289" s="429"/>
      <c r="BH289" s="429"/>
      <c r="BI289" s="429"/>
      <c r="BJ289" s="429"/>
      <c r="BK289" s="429"/>
      <c r="BL289" s="429"/>
      <c r="BM289" s="429"/>
      <c r="BN289" s="429"/>
      <c r="BO289" s="429"/>
      <c r="BP289" s="429"/>
      <c r="BQ289" s="429"/>
      <c r="BR289" s="429"/>
      <c r="BS289" s="429"/>
      <c r="BT289" s="430"/>
      <c r="BU289" s="429"/>
      <c r="BV289" s="429"/>
      <c r="BW289" s="429"/>
      <c r="BX289" s="429"/>
      <c r="BY289" s="429"/>
      <c r="BZ289" s="429"/>
      <c r="CA289" s="429"/>
      <c r="CB289" s="429"/>
      <c r="CC289" s="429"/>
      <c r="CD289" s="429"/>
      <c r="CE289" s="429"/>
      <c r="CF289" s="429"/>
      <c r="CG289" s="429"/>
      <c r="CH289" s="429"/>
      <c r="CI289" s="428"/>
      <c r="CJ289" s="430"/>
      <c r="CK289" s="429"/>
      <c r="CL289" s="429"/>
      <c r="CM289" s="429"/>
      <c r="CN289" s="429"/>
      <c r="CO289" s="429"/>
      <c r="CP289" s="429"/>
      <c r="CQ289" s="429"/>
      <c r="CR289" s="429"/>
      <c r="CS289" s="429"/>
      <c r="CT289" s="429"/>
      <c r="CU289" s="429"/>
      <c r="CV289" s="429"/>
      <c r="CW289" s="429"/>
      <c r="CX289" s="429"/>
      <c r="CY289" s="429"/>
      <c r="CZ289" s="429"/>
      <c r="DA289" s="429"/>
      <c r="DB289" s="429"/>
      <c r="DC289" s="429"/>
      <c r="DD289" s="429"/>
      <c r="DE289" s="429"/>
      <c r="DF289" s="429"/>
      <c r="DG289" s="429"/>
      <c r="DH289" s="429"/>
      <c r="DI289" s="429"/>
      <c r="DJ289" s="429"/>
      <c r="DK289" s="429"/>
      <c r="DL289" s="429"/>
      <c r="DM289" s="429"/>
      <c r="DN289" s="429"/>
      <c r="DO289" s="430"/>
      <c r="DP289" s="428"/>
      <c r="DQ289" s="428"/>
      <c r="DR289" s="428"/>
      <c r="DS289" s="428"/>
      <c r="DT289" s="429"/>
      <c r="DU289" s="429"/>
      <c r="DV289" s="429"/>
      <c r="DW289" s="429"/>
      <c r="DX289" s="429"/>
      <c r="DY289" s="429"/>
      <c r="DZ289" s="429"/>
      <c r="EA289" s="429"/>
      <c r="EB289" s="429"/>
      <c r="EC289" s="429"/>
      <c r="ED289" s="429"/>
      <c r="EE289" s="429"/>
      <c r="EF289" s="429"/>
      <c r="EG289" s="429"/>
      <c r="EH289" s="429"/>
      <c r="EI289" s="429"/>
      <c r="EJ289" s="429"/>
      <c r="EK289" s="429"/>
      <c r="EL289" s="429"/>
      <c r="EM289" s="429"/>
      <c r="EN289" s="429"/>
      <c r="EO289" s="429"/>
      <c r="EP289" s="429"/>
      <c r="EQ289" s="429"/>
      <c r="ER289" s="429"/>
      <c r="ES289" s="429"/>
      <c r="ET289" s="429"/>
      <c r="EU289" s="429"/>
      <c r="EV289" s="429"/>
      <c r="EW289" s="429"/>
      <c r="EX289" s="429"/>
      <c r="EY289" s="429"/>
      <c r="EZ289" s="429"/>
      <c r="FA289" s="429"/>
      <c r="FB289" s="429"/>
      <c r="FC289" s="429"/>
      <c r="FD289" s="429"/>
      <c r="FE289" s="429"/>
      <c r="FF289" s="429"/>
      <c r="FG289" s="429"/>
      <c r="FH289" s="429"/>
      <c r="FI289" s="429"/>
      <c r="FJ289" s="429"/>
      <c r="FK289" s="429"/>
      <c r="FL289" s="429"/>
      <c r="FM289" s="429"/>
      <c r="FN289" s="429"/>
      <c r="FO289" s="429"/>
      <c r="FP289" s="429"/>
      <c r="FQ289" s="429"/>
      <c r="FR289" s="429"/>
      <c r="FS289" s="429"/>
      <c r="FT289" s="429"/>
      <c r="FU289" s="429"/>
      <c r="FV289" s="429"/>
      <c r="FW289" s="429"/>
      <c r="FX289" s="429"/>
      <c r="FY289" s="429"/>
      <c r="FZ289" s="429"/>
      <c r="GA289" s="916"/>
      <c r="GB289" s="916"/>
      <c r="GC289" s="916"/>
      <c r="GD289" s="916"/>
      <c r="GE289" s="916"/>
      <c r="GF289" s="916"/>
      <c r="GG289" s="916"/>
      <c r="GH289" s="916"/>
      <c r="GI289" s="916"/>
      <c r="GJ289" s="916"/>
      <c r="GK289" s="916"/>
      <c r="GL289" s="916"/>
      <c r="GM289" s="916"/>
      <c r="GN289" s="916"/>
      <c r="GO289" s="916"/>
      <c r="GP289" s="916"/>
      <c r="GQ289" s="916"/>
      <c r="GR289" s="916"/>
      <c r="GS289" s="975">
        <v>1.5</v>
      </c>
      <c r="GT289" s="970"/>
      <c r="GU289" s="972"/>
      <c r="GV289" s="972"/>
      <c r="GW289" s="972"/>
      <c r="GX289" s="975">
        <v>1.5</v>
      </c>
      <c r="GY289" s="916"/>
      <c r="GZ289" s="916"/>
      <c r="HA289" s="916"/>
      <c r="HB289" s="916"/>
      <c r="HC289" s="916"/>
      <c r="HD289" s="916"/>
      <c r="HE289" s="916"/>
      <c r="HF289" s="916"/>
      <c r="HG289" s="916"/>
      <c r="HH289" s="916"/>
      <c r="HI289" s="438"/>
      <c r="HJ289" s="434"/>
      <c r="HK289" s="434"/>
      <c r="HL289" s="434"/>
      <c r="HM289" s="434"/>
      <c r="HN289" s="434"/>
      <c r="HO289" s="434"/>
      <c r="HP289" s="434"/>
      <c r="HQ289" s="434"/>
      <c r="HR289" s="434"/>
      <c r="HS289" s="434"/>
      <c r="HT289" s="434"/>
      <c r="HU289" s="434"/>
      <c r="HV289" s="434"/>
      <c r="HW289" s="434"/>
      <c r="HX289" s="434"/>
      <c r="HY289" s="434"/>
      <c r="HZ289" s="434"/>
      <c r="IA289" s="434"/>
      <c r="IB289" s="434"/>
      <c r="IC289" s="434"/>
      <c r="ID289" s="434"/>
      <c r="IE289" s="434"/>
      <c r="IF289" s="434"/>
      <c r="IG289" s="434"/>
      <c r="IH289" s="434"/>
      <c r="II289" s="434"/>
      <c r="IJ289" s="434"/>
      <c r="IK289" s="434"/>
      <c r="IL289" s="434"/>
      <c r="IM289" s="434"/>
      <c r="IN289" s="434"/>
      <c r="IO289" s="434"/>
      <c r="IP289" s="434"/>
      <c r="IQ289" s="434"/>
      <c r="IR289" s="434"/>
      <c r="IS289" s="434"/>
      <c r="IT289" s="434"/>
      <c r="IU289" s="434"/>
      <c r="IV289" s="434"/>
      <c r="IW289" s="434"/>
      <c r="IX289" s="434"/>
      <c r="IY289" s="434"/>
      <c r="IZ289" s="434"/>
      <c r="JA289" s="434"/>
      <c r="JB289" s="434"/>
      <c r="JC289" s="434"/>
      <c r="JD289" s="434"/>
      <c r="JE289" s="434"/>
      <c r="JF289" s="434"/>
      <c r="JG289" s="434"/>
      <c r="JH289" s="434"/>
      <c r="JI289" s="434"/>
      <c r="JJ289" s="434"/>
      <c r="JK289" s="434"/>
      <c r="JL289" s="434"/>
      <c r="JM289" s="434"/>
      <c r="JN289" s="434"/>
    </row>
    <row r="290" spans="1:274" ht="12" customHeight="1" x14ac:dyDescent="0.2">
      <c r="A290" s="449"/>
      <c r="B290" s="986"/>
      <c r="C290" s="929"/>
      <c r="D290" s="988"/>
      <c r="E290" s="990"/>
      <c r="F290" s="458" t="str">
        <f>GS5</f>
        <v>ER.12227</v>
      </c>
      <c r="G290" s="430"/>
      <c r="H290" s="429"/>
      <c r="I290" s="429"/>
      <c r="J290" s="429"/>
      <c r="K290" s="429"/>
      <c r="L290" s="429"/>
      <c r="M290" s="429"/>
      <c r="N290" s="429"/>
      <c r="O290" s="429"/>
      <c r="P290" s="429"/>
      <c r="Q290" s="429"/>
      <c r="R290" s="429"/>
      <c r="S290" s="429"/>
      <c r="T290" s="429"/>
      <c r="U290" s="429"/>
      <c r="V290" s="429"/>
      <c r="W290" s="429"/>
      <c r="X290" s="429"/>
      <c r="Y290" s="429"/>
      <c r="Z290" s="429"/>
      <c r="AA290" s="429"/>
      <c r="AB290" s="429"/>
      <c r="AC290" s="429"/>
      <c r="AD290" s="429"/>
      <c r="AE290" s="429"/>
      <c r="AF290" s="429"/>
      <c r="AG290" s="429"/>
      <c r="AH290" s="429"/>
      <c r="AI290" s="429"/>
      <c r="AJ290" s="429"/>
      <c r="AK290" s="429"/>
      <c r="AL290" s="430"/>
      <c r="AM290" s="429"/>
      <c r="AN290" s="429"/>
      <c r="AO290" s="429"/>
      <c r="AP290" s="429"/>
      <c r="AQ290" s="429"/>
      <c r="AR290" s="429"/>
      <c r="AS290" s="429"/>
      <c r="AT290" s="429"/>
      <c r="AU290" s="429"/>
      <c r="AV290" s="429"/>
      <c r="AW290" s="429"/>
      <c r="AX290" s="429"/>
      <c r="AY290" s="429"/>
      <c r="AZ290" s="429"/>
      <c r="BA290" s="430"/>
      <c r="BB290" s="428"/>
      <c r="BC290" s="428"/>
      <c r="BD290" s="429"/>
      <c r="BE290" s="429"/>
      <c r="BF290" s="429"/>
      <c r="BG290" s="429"/>
      <c r="BH290" s="429"/>
      <c r="BI290" s="429"/>
      <c r="BJ290" s="429"/>
      <c r="BK290" s="429"/>
      <c r="BL290" s="429"/>
      <c r="BM290" s="429"/>
      <c r="BN290" s="429"/>
      <c r="BO290" s="429"/>
      <c r="BP290" s="429"/>
      <c r="BQ290" s="429"/>
      <c r="BR290" s="429"/>
      <c r="BS290" s="429"/>
      <c r="BT290" s="430"/>
      <c r="BU290" s="429"/>
      <c r="BV290" s="429"/>
      <c r="BW290" s="429"/>
      <c r="BX290" s="429"/>
      <c r="BY290" s="429"/>
      <c r="BZ290" s="429"/>
      <c r="CA290" s="429"/>
      <c r="CB290" s="429"/>
      <c r="CC290" s="429"/>
      <c r="CD290" s="429"/>
      <c r="CE290" s="429"/>
      <c r="CF290" s="429"/>
      <c r="CG290" s="429"/>
      <c r="CH290" s="429"/>
      <c r="CI290" s="428"/>
      <c r="CJ290" s="430"/>
      <c r="CK290" s="429"/>
      <c r="CL290" s="429"/>
      <c r="CM290" s="429"/>
      <c r="CN290" s="429"/>
      <c r="CO290" s="429"/>
      <c r="CP290" s="429"/>
      <c r="CQ290" s="429"/>
      <c r="CR290" s="429"/>
      <c r="CS290" s="429"/>
      <c r="CT290" s="429"/>
      <c r="CU290" s="429"/>
      <c r="CV290" s="429"/>
      <c r="CW290" s="429"/>
      <c r="CX290" s="429"/>
      <c r="CY290" s="429"/>
      <c r="CZ290" s="429"/>
      <c r="DA290" s="429"/>
      <c r="DB290" s="429"/>
      <c r="DC290" s="429"/>
      <c r="DD290" s="429"/>
      <c r="DE290" s="429"/>
      <c r="DF290" s="429"/>
      <c r="DG290" s="429"/>
      <c r="DH290" s="429"/>
      <c r="DI290" s="429"/>
      <c r="DJ290" s="429"/>
      <c r="DK290" s="429"/>
      <c r="DL290" s="429"/>
      <c r="DM290" s="429"/>
      <c r="DN290" s="429"/>
      <c r="DO290" s="430"/>
      <c r="DP290" s="428"/>
      <c r="DQ290" s="428"/>
      <c r="DR290" s="428"/>
      <c r="DS290" s="428"/>
      <c r="DT290" s="429"/>
      <c r="DU290" s="429"/>
      <c r="DV290" s="429"/>
      <c r="DW290" s="429"/>
      <c r="DX290" s="429"/>
      <c r="DY290" s="429"/>
      <c r="DZ290" s="429"/>
      <c r="EA290" s="429"/>
      <c r="EB290" s="429"/>
      <c r="EC290" s="429"/>
      <c r="ED290" s="429"/>
      <c r="EE290" s="429"/>
      <c r="EF290" s="429"/>
      <c r="EG290" s="429"/>
      <c r="EH290" s="429"/>
      <c r="EI290" s="429"/>
      <c r="EJ290" s="429"/>
      <c r="EK290" s="429"/>
      <c r="EL290" s="429"/>
      <c r="EM290" s="429"/>
      <c r="EN290" s="429"/>
      <c r="EO290" s="429"/>
      <c r="EP290" s="429"/>
      <c r="EQ290" s="429"/>
      <c r="ER290" s="429"/>
      <c r="ES290" s="429"/>
      <c r="ET290" s="429"/>
      <c r="EU290" s="429"/>
      <c r="EV290" s="429"/>
      <c r="EW290" s="429"/>
      <c r="EX290" s="429"/>
      <c r="EY290" s="429"/>
      <c r="EZ290" s="429"/>
      <c r="FA290" s="429"/>
      <c r="FB290" s="429"/>
      <c r="FC290" s="429"/>
      <c r="FD290" s="429"/>
      <c r="FE290" s="429"/>
      <c r="FF290" s="429"/>
      <c r="FG290" s="429"/>
      <c r="FH290" s="429"/>
      <c r="FI290" s="429"/>
      <c r="FJ290" s="429"/>
      <c r="FK290" s="429"/>
      <c r="FL290" s="429"/>
      <c r="FM290" s="429"/>
      <c r="FN290" s="429"/>
      <c r="FO290" s="429"/>
      <c r="FP290" s="429"/>
      <c r="FQ290" s="429"/>
      <c r="FR290" s="429"/>
      <c r="FS290" s="429"/>
      <c r="FT290" s="429"/>
      <c r="FU290" s="429"/>
      <c r="FV290" s="429"/>
      <c r="FW290" s="429"/>
      <c r="FX290" s="429"/>
      <c r="FY290" s="429"/>
      <c r="FZ290" s="429"/>
      <c r="GA290" s="917"/>
      <c r="GB290" s="917"/>
      <c r="GC290" s="917"/>
      <c r="GD290" s="917"/>
      <c r="GE290" s="917"/>
      <c r="GF290" s="917"/>
      <c r="GG290" s="917"/>
      <c r="GH290" s="917"/>
      <c r="GI290" s="917"/>
      <c r="GJ290" s="917"/>
      <c r="GK290" s="917"/>
      <c r="GL290" s="917"/>
      <c r="GM290" s="917"/>
      <c r="GN290" s="917"/>
      <c r="GO290" s="917"/>
      <c r="GP290" s="917"/>
      <c r="GQ290" s="917"/>
      <c r="GR290" s="917"/>
      <c r="GS290" s="976"/>
      <c r="GT290" s="971"/>
      <c r="GU290" s="972"/>
      <c r="GV290" s="972"/>
      <c r="GW290" s="972"/>
      <c r="GX290" s="976"/>
      <c r="GY290" s="917"/>
      <c r="GZ290" s="917"/>
      <c r="HA290" s="917"/>
      <c r="HB290" s="917"/>
      <c r="HC290" s="917"/>
      <c r="HD290" s="917"/>
      <c r="HE290" s="917"/>
      <c r="HF290" s="917"/>
      <c r="HG290" s="917"/>
      <c r="HH290" s="917"/>
      <c r="HI290" s="439"/>
      <c r="HJ290" s="434"/>
      <c r="HK290" s="434"/>
      <c r="HL290" s="434"/>
      <c r="HM290" s="434"/>
      <c r="HN290" s="434"/>
      <c r="HO290" s="434"/>
      <c r="HP290" s="434"/>
      <c r="HQ290" s="434"/>
      <c r="HR290" s="434"/>
      <c r="HS290" s="434"/>
      <c r="HT290" s="434"/>
      <c r="HU290" s="434"/>
      <c r="HV290" s="434"/>
      <c r="HW290" s="434"/>
      <c r="HX290" s="434"/>
      <c r="HY290" s="434"/>
      <c r="HZ290" s="434"/>
      <c r="IA290" s="434"/>
      <c r="IB290" s="434"/>
      <c r="IC290" s="434"/>
      <c r="ID290" s="434"/>
      <c r="IE290" s="434"/>
      <c r="IF290" s="434"/>
      <c r="IG290" s="434"/>
      <c r="IH290" s="434"/>
      <c r="II290" s="434"/>
      <c r="IJ290" s="434"/>
      <c r="IK290" s="434"/>
      <c r="IL290" s="434"/>
      <c r="IM290" s="434"/>
      <c r="IN290" s="434"/>
      <c r="IO290" s="434"/>
      <c r="IP290" s="434"/>
      <c r="IQ290" s="434"/>
      <c r="IR290" s="434"/>
      <c r="IS290" s="434"/>
      <c r="IT290" s="434"/>
      <c r="IU290" s="434"/>
      <c r="IV290" s="434"/>
      <c r="IW290" s="434"/>
      <c r="IX290" s="434"/>
      <c r="IY290" s="434"/>
      <c r="IZ290" s="434"/>
      <c r="JA290" s="434"/>
      <c r="JB290" s="434"/>
      <c r="JC290" s="434"/>
      <c r="JD290" s="434"/>
      <c r="JE290" s="434"/>
      <c r="JF290" s="434"/>
      <c r="JG290" s="434"/>
      <c r="JH290" s="434"/>
      <c r="JI290" s="434"/>
      <c r="JJ290" s="434"/>
      <c r="JK290" s="434"/>
      <c r="JL290" s="434"/>
      <c r="JM290" s="434"/>
      <c r="JN290" s="434"/>
    </row>
    <row r="291" spans="1:274" ht="12" customHeight="1" x14ac:dyDescent="0.2">
      <c r="A291" s="449"/>
      <c r="B291" s="985">
        <f>B269</f>
        <v>5</v>
      </c>
      <c r="C291" s="927" t="s">
        <v>1325</v>
      </c>
      <c r="D291" s="987" t="s">
        <v>1197</v>
      </c>
      <c r="E291" s="989">
        <v>3</v>
      </c>
      <c r="F291" s="458" t="str">
        <f>GM5</f>
        <v>AR.12215</v>
      </c>
      <c r="G291" s="430"/>
      <c r="H291" s="429"/>
      <c r="I291" s="429"/>
      <c r="J291" s="429"/>
      <c r="K291" s="429"/>
      <c r="L291" s="429"/>
      <c r="M291" s="429"/>
      <c r="N291" s="429"/>
      <c r="O291" s="429"/>
      <c r="P291" s="429"/>
      <c r="Q291" s="429"/>
      <c r="R291" s="429"/>
      <c r="S291" s="429"/>
      <c r="T291" s="429"/>
      <c r="U291" s="429"/>
      <c r="V291" s="429"/>
      <c r="W291" s="429"/>
      <c r="X291" s="429"/>
      <c r="Y291" s="429"/>
      <c r="Z291" s="429"/>
      <c r="AA291" s="429"/>
      <c r="AB291" s="429"/>
      <c r="AC291" s="429"/>
      <c r="AD291" s="429"/>
      <c r="AE291" s="429"/>
      <c r="AF291" s="429"/>
      <c r="AG291" s="429"/>
      <c r="AH291" s="429"/>
      <c r="AI291" s="429"/>
      <c r="AJ291" s="429"/>
      <c r="AK291" s="429"/>
      <c r="AL291" s="430"/>
      <c r="AM291" s="429"/>
      <c r="AN291" s="429"/>
      <c r="AO291" s="429"/>
      <c r="AP291" s="429"/>
      <c r="AQ291" s="429"/>
      <c r="AR291" s="429"/>
      <c r="AS291" s="429"/>
      <c r="AT291" s="429"/>
      <c r="AU291" s="429"/>
      <c r="AV291" s="429"/>
      <c r="AW291" s="429"/>
      <c r="AX291" s="429"/>
      <c r="AY291" s="429"/>
      <c r="AZ291" s="429"/>
      <c r="BA291" s="430"/>
      <c r="BB291" s="428"/>
      <c r="BC291" s="428"/>
      <c r="BD291" s="429"/>
      <c r="BE291" s="429"/>
      <c r="BF291" s="429"/>
      <c r="BG291" s="429"/>
      <c r="BH291" s="429"/>
      <c r="BI291" s="429"/>
      <c r="BJ291" s="429"/>
      <c r="BK291" s="429"/>
      <c r="BL291" s="429"/>
      <c r="BM291" s="429"/>
      <c r="BN291" s="429"/>
      <c r="BO291" s="429"/>
      <c r="BP291" s="429"/>
      <c r="BQ291" s="429"/>
      <c r="BR291" s="429"/>
      <c r="BS291" s="429"/>
      <c r="BT291" s="430"/>
      <c r="BU291" s="429"/>
      <c r="BV291" s="429"/>
      <c r="BW291" s="429"/>
      <c r="BX291" s="429"/>
      <c r="BY291" s="429"/>
      <c r="BZ291" s="429"/>
      <c r="CA291" s="429"/>
      <c r="CB291" s="429"/>
      <c r="CC291" s="429"/>
      <c r="CD291" s="429"/>
      <c r="CE291" s="429"/>
      <c r="CF291" s="429"/>
      <c r="CG291" s="429"/>
      <c r="CH291" s="429"/>
      <c r="CI291" s="428"/>
      <c r="CJ291" s="430"/>
      <c r="CK291" s="429"/>
      <c r="CL291" s="429"/>
      <c r="CM291" s="429"/>
      <c r="CN291" s="429"/>
      <c r="CO291" s="429"/>
      <c r="CP291" s="429"/>
      <c r="CQ291" s="429"/>
      <c r="CR291" s="429"/>
      <c r="CS291" s="429"/>
      <c r="CT291" s="429"/>
      <c r="CU291" s="429"/>
      <c r="CV291" s="429"/>
      <c r="CW291" s="429"/>
      <c r="CX291" s="429"/>
      <c r="CY291" s="429"/>
      <c r="CZ291" s="429"/>
      <c r="DA291" s="429"/>
      <c r="DB291" s="429"/>
      <c r="DC291" s="429"/>
      <c r="DD291" s="429"/>
      <c r="DE291" s="429"/>
      <c r="DF291" s="429"/>
      <c r="DG291" s="429"/>
      <c r="DH291" s="429"/>
      <c r="DI291" s="429"/>
      <c r="DJ291" s="429"/>
      <c r="DK291" s="429"/>
      <c r="DL291" s="429"/>
      <c r="DM291" s="429"/>
      <c r="DN291" s="429"/>
      <c r="DO291" s="430"/>
      <c r="DP291" s="428"/>
      <c r="DQ291" s="428"/>
      <c r="DR291" s="428"/>
      <c r="DS291" s="428"/>
      <c r="DT291" s="429"/>
      <c r="DU291" s="429"/>
      <c r="DV291" s="429"/>
      <c r="DW291" s="429"/>
      <c r="DX291" s="429"/>
      <c r="DY291" s="429"/>
      <c r="DZ291" s="429"/>
      <c r="EA291" s="429"/>
      <c r="EB291" s="429"/>
      <c r="EC291" s="429"/>
      <c r="ED291" s="429"/>
      <c r="EE291" s="429"/>
      <c r="EF291" s="429"/>
      <c r="EG291" s="429"/>
      <c r="EH291" s="429"/>
      <c r="EI291" s="429"/>
      <c r="EJ291" s="429"/>
      <c r="EK291" s="429"/>
      <c r="EL291" s="429"/>
      <c r="EM291" s="429"/>
      <c r="EN291" s="429"/>
      <c r="EO291" s="429"/>
      <c r="EP291" s="429"/>
      <c r="EQ291" s="429"/>
      <c r="ER291" s="429"/>
      <c r="ES291" s="429"/>
      <c r="ET291" s="429"/>
      <c r="EU291" s="429"/>
      <c r="EV291" s="429"/>
      <c r="EW291" s="429"/>
      <c r="EX291" s="429"/>
      <c r="EY291" s="429"/>
      <c r="EZ291" s="429"/>
      <c r="FA291" s="429"/>
      <c r="FB291" s="429"/>
      <c r="FC291" s="429"/>
      <c r="FD291" s="429"/>
      <c r="FE291" s="429"/>
      <c r="FF291" s="429"/>
      <c r="FG291" s="429"/>
      <c r="FH291" s="429"/>
      <c r="FI291" s="429"/>
      <c r="FJ291" s="429"/>
      <c r="FK291" s="429"/>
      <c r="FL291" s="429"/>
      <c r="FM291" s="429"/>
      <c r="FN291" s="429"/>
      <c r="FO291" s="429"/>
      <c r="FP291" s="429"/>
      <c r="FQ291" s="429"/>
      <c r="FR291" s="429"/>
      <c r="FS291" s="429"/>
      <c r="FT291" s="429"/>
      <c r="FU291" s="429"/>
      <c r="FV291" s="429"/>
      <c r="FW291" s="429"/>
      <c r="FX291" s="429"/>
      <c r="FY291" s="429"/>
      <c r="FZ291" s="429"/>
      <c r="GA291" s="916"/>
      <c r="GB291" s="916"/>
      <c r="GC291" s="916"/>
      <c r="GD291" s="916"/>
      <c r="GE291" s="916"/>
      <c r="GF291" s="916"/>
      <c r="GG291" s="916"/>
      <c r="GH291" s="916"/>
      <c r="GI291" s="916"/>
      <c r="GJ291" s="916"/>
      <c r="GK291" s="916"/>
      <c r="GL291" s="916"/>
      <c r="GM291" s="975">
        <v>1.5</v>
      </c>
      <c r="GN291" s="916"/>
      <c r="GO291" s="916"/>
      <c r="GP291" s="916"/>
      <c r="GQ291" s="916"/>
      <c r="GR291" s="916"/>
      <c r="GS291" s="916"/>
      <c r="GT291" s="970"/>
      <c r="GU291" s="972"/>
      <c r="GV291" s="972"/>
      <c r="GW291" s="972"/>
      <c r="GX291" s="916"/>
      <c r="GY291" s="916"/>
      <c r="GZ291" s="916"/>
      <c r="HA291" s="916"/>
      <c r="HB291" s="916"/>
      <c r="HC291" s="916"/>
      <c r="HD291" s="916"/>
      <c r="HE291" s="916"/>
      <c r="HF291" s="916"/>
      <c r="HG291" s="975">
        <v>1.5</v>
      </c>
      <c r="HH291" s="916"/>
      <c r="HI291" s="438"/>
      <c r="HJ291" s="434"/>
      <c r="HK291" s="434"/>
      <c r="HL291" s="434"/>
      <c r="HM291" s="434"/>
      <c r="HN291" s="434"/>
      <c r="HO291" s="434"/>
      <c r="HP291" s="434"/>
      <c r="HQ291" s="434"/>
      <c r="HR291" s="434"/>
      <c r="HS291" s="434"/>
      <c r="HT291" s="434"/>
      <c r="HU291" s="434"/>
      <c r="HV291" s="434"/>
      <c r="HW291" s="434"/>
      <c r="HX291" s="434"/>
      <c r="HY291" s="434"/>
      <c r="HZ291" s="434"/>
      <c r="IA291" s="434"/>
      <c r="IB291" s="434"/>
      <c r="IC291" s="434"/>
      <c r="ID291" s="434"/>
      <c r="IE291" s="434"/>
      <c r="IF291" s="434"/>
      <c r="IG291" s="434"/>
      <c r="IH291" s="434"/>
      <c r="II291" s="434"/>
      <c r="IJ291" s="434"/>
      <c r="IK291" s="434"/>
      <c r="IL291" s="434"/>
      <c r="IM291" s="434"/>
      <c r="IN291" s="434"/>
      <c r="IO291" s="434"/>
      <c r="IP291" s="434"/>
      <c r="IQ291" s="434"/>
      <c r="IR291" s="434"/>
      <c r="IS291" s="434"/>
      <c r="IT291" s="434"/>
      <c r="IU291" s="434"/>
      <c r="IV291" s="434"/>
      <c r="IW291" s="434"/>
      <c r="IX291" s="434"/>
      <c r="IY291" s="434"/>
      <c r="IZ291" s="434"/>
      <c r="JA291" s="434"/>
      <c r="JB291" s="434"/>
      <c r="JC291" s="434"/>
      <c r="JD291" s="434"/>
      <c r="JE291" s="434"/>
      <c r="JF291" s="434"/>
      <c r="JG291" s="434"/>
      <c r="JH291" s="434"/>
      <c r="JI291" s="434"/>
      <c r="JJ291" s="434"/>
      <c r="JK291" s="434"/>
      <c r="JL291" s="434"/>
      <c r="JM291" s="434"/>
      <c r="JN291" s="434"/>
    </row>
    <row r="292" spans="1:274" ht="12" customHeight="1" x14ac:dyDescent="0.2">
      <c r="A292" s="449"/>
      <c r="B292" s="986"/>
      <c r="C292" s="929"/>
      <c r="D292" s="988"/>
      <c r="E292" s="990"/>
      <c r="F292" s="458" t="str">
        <f>HG5</f>
        <v>Rahmania, S.Pd., M.Ed</v>
      </c>
      <c r="G292" s="430"/>
      <c r="H292" s="429"/>
      <c r="I292" s="429"/>
      <c r="J292" s="429"/>
      <c r="K292" s="429"/>
      <c r="L292" s="429"/>
      <c r="M292" s="429"/>
      <c r="N292" s="429"/>
      <c r="O292" s="429"/>
      <c r="P292" s="429"/>
      <c r="Q292" s="429"/>
      <c r="R292" s="429"/>
      <c r="S292" s="429"/>
      <c r="T292" s="429"/>
      <c r="U292" s="429"/>
      <c r="V292" s="429"/>
      <c r="W292" s="429"/>
      <c r="X292" s="429"/>
      <c r="Y292" s="429"/>
      <c r="Z292" s="429"/>
      <c r="AA292" s="429"/>
      <c r="AB292" s="429"/>
      <c r="AC292" s="429"/>
      <c r="AD292" s="429"/>
      <c r="AE292" s="429"/>
      <c r="AF292" s="429"/>
      <c r="AG292" s="429"/>
      <c r="AH292" s="429"/>
      <c r="AI292" s="429"/>
      <c r="AJ292" s="429"/>
      <c r="AK292" s="429"/>
      <c r="AL292" s="430"/>
      <c r="AM292" s="429"/>
      <c r="AN292" s="429"/>
      <c r="AO292" s="429"/>
      <c r="AP292" s="429"/>
      <c r="AQ292" s="429"/>
      <c r="AR292" s="429"/>
      <c r="AS292" s="429"/>
      <c r="AT292" s="429"/>
      <c r="AU292" s="429"/>
      <c r="AV292" s="429"/>
      <c r="AW292" s="429"/>
      <c r="AX292" s="429"/>
      <c r="AY292" s="429"/>
      <c r="AZ292" s="429"/>
      <c r="BA292" s="430"/>
      <c r="BB292" s="428"/>
      <c r="BC292" s="428"/>
      <c r="BD292" s="429"/>
      <c r="BE292" s="429"/>
      <c r="BF292" s="429"/>
      <c r="BG292" s="429"/>
      <c r="BH292" s="429"/>
      <c r="BI292" s="429"/>
      <c r="BJ292" s="429"/>
      <c r="BK292" s="429"/>
      <c r="BL292" s="429"/>
      <c r="BM292" s="429"/>
      <c r="BN292" s="429"/>
      <c r="BO292" s="429"/>
      <c r="BP292" s="429"/>
      <c r="BQ292" s="429"/>
      <c r="BR292" s="429"/>
      <c r="BS292" s="429"/>
      <c r="BT292" s="430"/>
      <c r="BU292" s="429"/>
      <c r="BV292" s="429"/>
      <c r="BW292" s="429"/>
      <c r="BX292" s="429"/>
      <c r="BY292" s="429"/>
      <c r="BZ292" s="429"/>
      <c r="CA292" s="429"/>
      <c r="CB292" s="429"/>
      <c r="CC292" s="429"/>
      <c r="CD292" s="429"/>
      <c r="CE292" s="429"/>
      <c r="CF292" s="429"/>
      <c r="CG292" s="429"/>
      <c r="CH292" s="429"/>
      <c r="CI292" s="428"/>
      <c r="CJ292" s="430"/>
      <c r="CK292" s="429"/>
      <c r="CL292" s="429"/>
      <c r="CM292" s="429"/>
      <c r="CN292" s="429"/>
      <c r="CO292" s="429"/>
      <c r="CP292" s="429"/>
      <c r="CQ292" s="429"/>
      <c r="CR292" s="429"/>
      <c r="CS292" s="429"/>
      <c r="CT292" s="429"/>
      <c r="CU292" s="429"/>
      <c r="CV292" s="429"/>
      <c r="CW292" s="429"/>
      <c r="CX292" s="429"/>
      <c r="CY292" s="429"/>
      <c r="CZ292" s="429"/>
      <c r="DA292" s="429"/>
      <c r="DB292" s="429"/>
      <c r="DC292" s="429"/>
      <c r="DD292" s="429"/>
      <c r="DE292" s="429"/>
      <c r="DF292" s="429"/>
      <c r="DG292" s="429"/>
      <c r="DH292" s="429"/>
      <c r="DI292" s="429"/>
      <c r="DJ292" s="429"/>
      <c r="DK292" s="429"/>
      <c r="DL292" s="429"/>
      <c r="DM292" s="429"/>
      <c r="DN292" s="429"/>
      <c r="DO292" s="430"/>
      <c r="DP292" s="428"/>
      <c r="DQ292" s="428"/>
      <c r="DR292" s="428"/>
      <c r="DS292" s="428"/>
      <c r="DT292" s="429"/>
      <c r="DU292" s="429"/>
      <c r="DV292" s="429"/>
      <c r="DW292" s="429"/>
      <c r="DX292" s="429"/>
      <c r="DY292" s="429"/>
      <c r="DZ292" s="429"/>
      <c r="EA292" s="429"/>
      <c r="EB292" s="429"/>
      <c r="EC292" s="429"/>
      <c r="ED292" s="429"/>
      <c r="EE292" s="429"/>
      <c r="EF292" s="429"/>
      <c r="EG292" s="429"/>
      <c r="EH292" s="429"/>
      <c r="EI292" s="429"/>
      <c r="EJ292" s="429"/>
      <c r="EK292" s="429"/>
      <c r="EL292" s="429"/>
      <c r="EM292" s="429"/>
      <c r="EN292" s="429"/>
      <c r="EO292" s="429"/>
      <c r="EP292" s="429"/>
      <c r="EQ292" s="429"/>
      <c r="ER292" s="429"/>
      <c r="ES292" s="429"/>
      <c r="ET292" s="429"/>
      <c r="EU292" s="429"/>
      <c r="EV292" s="429"/>
      <c r="EW292" s="429"/>
      <c r="EX292" s="429"/>
      <c r="EY292" s="429"/>
      <c r="EZ292" s="429"/>
      <c r="FA292" s="429"/>
      <c r="FB292" s="429"/>
      <c r="FC292" s="429"/>
      <c r="FD292" s="429"/>
      <c r="FE292" s="429"/>
      <c r="FF292" s="429"/>
      <c r="FG292" s="429"/>
      <c r="FH292" s="429"/>
      <c r="FI292" s="429"/>
      <c r="FJ292" s="429"/>
      <c r="FK292" s="429"/>
      <c r="FL292" s="429"/>
      <c r="FM292" s="429"/>
      <c r="FN292" s="429"/>
      <c r="FO292" s="429"/>
      <c r="FP292" s="429"/>
      <c r="FQ292" s="429"/>
      <c r="FR292" s="429"/>
      <c r="FS292" s="429"/>
      <c r="FT292" s="429"/>
      <c r="FU292" s="429"/>
      <c r="FV292" s="429"/>
      <c r="FW292" s="429"/>
      <c r="FX292" s="429"/>
      <c r="FY292" s="429"/>
      <c r="FZ292" s="429"/>
      <c r="GA292" s="917"/>
      <c r="GB292" s="917"/>
      <c r="GC292" s="917"/>
      <c r="GD292" s="917"/>
      <c r="GE292" s="917"/>
      <c r="GF292" s="917"/>
      <c r="GG292" s="917"/>
      <c r="GH292" s="917"/>
      <c r="GI292" s="917"/>
      <c r="GJ292" s="917"/>
      <c r="GK292" s="917"/>
      <c r="GL292" s="917"/>
      <c r="GM292" s="976"/>
      <c r="GN292" s="917"/>
      <c r="GO292" s="917"/>
      <c r="GP292" s="917"/>
      <c r="GQ292" s="917"/>
      <c r="GR292" s="917"/>
      <c r="GS292" s="917"/>
      <c r="GT292" s="971"/>
      <c r="GU292" s="972"/>
      <c r="GV292" s="972"/>
      <c r="GW292" s="972"/>
      <c r="GX292" s="917"/>
      <c r="GY292" s="917"/>
      <c r="GZ292" s="917"/>
      <c r="HA292" s="917"/>
      <c r="HB292" s="917"/>
      <c r="HC292" s="917"/>
      <c r="HD292" s="917"/>
      <c r="HE292" s="917"/>
      <c r="HF292" s="917"/>
      <c r="HG292" s="976"/>
      <c r="HH292" s="917"/>
      <c r="HI292" s="439"/>
      <c r="HJ292" s="434"/>
      <c r="HK292" s="434"/>
      <c r="HL292" s="434"/>
      <c r="HM292" s="434"/>
      <c r="HN292" s="434"/>
      <c r="HO292" s="434"/>
      <c r="HP292" s="434"/>
      <c r="HQ292" s="434"/>
      <c r="HR292" s="434"/>
      <c r="HS292" s="434"/>
      <c r="HT292" s="434"/>
      <c r="HU292" s="434"/>
      <c r="HV292" s="434"/>
      <c r="HW292" s="434"/>
      <c r="HX292" s="434"/>
      <c r="HY292" s="434"/>
      <c r="HZ292" s="434"/>
      <c r="IA292" s="434"/>
      <c r="IB292" s="434"/>
      <c r="IC292" s="434"/>
      <c r="ID292" s="434"/>
      <c r="IE292" s="434"/>
      <c r="IF292" s="434"/>
      <c r="IG292" s="434"/>
      <c r="IH292" s="434"/>
      <c r="II292" s="434"/>
      <c r="IJ292" s="434"/>
      <c r="IK292" s="434"/>
      <c r="IL292" s="434"/>
      <c r="IM292" s="434"/>
      <c r="IN292" s="434"/>
      <c r="IO292" s="434"/>
      <c r="IP292" s="434"/>
      <c r="IQ292" s="434"/>
      <c r="IR292" s="434"/>
      <c r="IS292" s="434"/>
      <c r="IT292" s="434"/>
      <c r="IU292" s="434"/>
      <c r="IV292" s="434"/>
      <c r="IW292" s="434"/>
      <c r="IX292" s="434"/>
      <c r="IY292" s="434"/>
      <c r="IZ292" s="434"/>
      <c r="JA292" s="434"/>
      <c r="JB292" s="434"/>
      <c r="JC292" s="434"/>
      <c r="JD292" s="434"/>
      <c r="JE292" s="434"/>
      <c r="JF292" s="434"/>
      <c r="JG292" s="434"/>
      <c r="JH292" s="434"/>
      <c r="JI292" s="434"/>
      <c r="JJ292" s="434"/>
      <c r="JK292" s="434"/>
      <c r="JL292" s="434"/>
      <c r="JM292" s="434"/>
      <c r="JN292" s="434"/>
    </row>
    <row r="293" spans="1:274" ht="12" customHeight="1" x14ac:dyDescent="0.2">
      <c r="A293" s="449"/>
      <c r="B293" s="985">
        <f>B271</f>
        <v>6</v>
      </c>
      <c r="C293" s="927" t="s">
        <v>1326</v>
      </c>
      <c r="D293" s="987" t="s">
        <v>1217</v>
      </c>
      <c r="E293" s="989">
        <v>3</v>
      </c>
      <c r="F293" s="458" t="str">
        <f>GK5</f>
        <v>JA.12214</v>
      </c>
      <c r="G293" s="430"/>
      <c r="H293" s="429"/>
      <c r="I293" s="429"/>
      <c r="J293" s="429"/>
      <c r="K293" s="429"/>
      <c r="L293" s="429"/>
      <c r="M293" s="429"/>
      <c r="N293" s="429"/>
      <c r="O293" s="429"/>
      <c r="P293" s="429"/>
      <c r="Q293" s="429"/>
      <c r="R293" s="429"/>
      <c r="S293" s="429"/>
      <c r="T293" s="429"/>
      <c r="U293" s="429"/>
      <c r="V293" s="429"/>
      <c r="W293" s="429"/>
      <c r="X293" s="429"/>
      <c r="Y293" s="429"/>
      <c r="Z293" s="429"/>
      <c r="AA293" s="429"/>
      <c r="AB293" s="429"/>
      <c r="AC293" s="429"/>
      <c r="AD293" s="429"/>
      <c r="AE293" s="429"/>
      <c r="AF293" s="429"/>
      <c r="AG293" s="429"/>
      <c r="AH293" s="429"/>
      <c r="AI293" s="429"/>
      <c r="AJ293" s="429"/>
      <c r="AK293" s="429"/>
      <c r="AL293" s="430"/>
      <c r="AM293" s="429"/>
      <c r="AN293" s="429"/>
      <c r="AO293" s="429"/>
      <c r="AP293" s="429"/>
      <c r="AQ293" s="429"/>
      <c r="AR293" s="429"/>
      <c r="AS293" s="429"/>
      <c r="AT293" s="429"/>
      <c r="AU293" s="429"/>
      <c r="AV293" s="429"/>
      <c r="AW293" s="429"/>
      <c r="AX293" s="429"/>
      <c r="AY293" s="429"/>
      <c r="AZ293" s="429"/>
      <c r="BA293" s="430"/>
      <c r="BB293" s="428"/>
      <c r="BC293" s="428"/>
      <c r="BD293" s="429"/>
      <c r="BE293" s="429"/>
      <c r="BF293" s="429"/>
      <c r="BG293" s="429"/>
      <c r="BH293" s="429"/>
      <c r="BI293" s="429"/>
      <c r="BJ293" s="429"/>
      <c r="BK293" s="429"/>
      <c r="BL293" s="429"/>
      <c r="BM293" s="429"/>
      <c r="BN293" s="429"/>
      <c r="BO293" s="429"/>
      <c r="BP293" s="429"/>
      <c r="BQ293" s="429"/>
      <c r="BR293" s="429"/>
      <c r="BS293" s="429"/>
      <c r="BT293" s="430"/>
      <c r="BU293" s="429"/>
      <c r="BV293" s="429"/>
      <c r="BW293" s="429"/>
      <c r="BX293" s="429"/>
      <c r="BY293" s="429"/>
      <c r="BZ293" s="429"/>
      <c r="CA293" s="429"/>
      <c r="CB293" s="429"/>
      <c r="CC293" s="429"/>
      <c r="CD293" s="429"/>
      <c r="CE293" s="429"/>
      <c r="CF293" s="429"/>
      <c r="CG293" s="429"/>
      <c r="CH293" s="429"/>
      <c r="CI293" s="428"/>
      <c r="CJ293" s="430"/>
      <c r="CK293" s="429"/>
      <c r="CL293" s="429"/>
      <c r="CM293" s="429"/>
      <c r="CN293" s="429"/>
      <c r="CO293" s="429"/>
      <c r="CP293" s="429"/>
      <c r="CQ293" s="429"/>
      <c r="CR293" s="429"/>
      <c r="CS293" s="429"/>
      <c r="CT293" s="429"/>
      <c r="CU293" s="429"/>
      <c r="CV293" s="429"/>
      <c r="CW293" s="429"/>
      <c r="CX293" s="429"/>
      <c r="CY293" s="429"/>
      <c r="CZ293" s="429"/>
      <c r="DA293" s="429"/>
      <c r="DB293" s="429"/>
      <c r="DC293" s="429"/>
      <c r="DD293" s="429"/>
      <c r="DE293" s="429"/>
      <c r="DF293" s="429"/>
      <c r="DG293" s="429"/>
      <c r="DH293" s="429"/>
      <c r="DI293" s="429"/>
      <c r="DJ293" s="429"/>
      <c r="DK293" s="429"/>
      <c r="DL293" s="429"/>
      <c r="DM293" s="429"/>
      <c r="DN293" s="429"/>
      <c r="DO293" s="430"/>
      <c r="DP293" s="428"/>
      <c r="DQ293" s="428"/>
      <c r="DR293" s="428"/>
      <c r="DS293" s="428"/>
      <c r="DT293" s="429"/>
      <c r="DU293" s="429"/>
      <c r="DV293" s="429"/>
      <c r="DW293" s="429"/>
      <c r="DX293" s="429"/>
      <c r="DY293" s="429"/>
      <c r="DZ293" s="429"/>
      <c r="EA293" s="429"/>
      <c r="EB293" s="429"/>
      <c r="EC293" s="429"/>
      <c r="ED293" s="429"/>
      <c r="EE293" s="429"/>
      <c r="EF293" s="429"/>
      <c r="EG293" s="429"/>
      <c r="EH293" s="429"/>
      <c r="EI293" s="429"/>
      <c r="EJ293" s="429"/>
      <c r="EK293" s="429"/>
      <c r="EL293" s="429"/>
      <c r="EM293" s="429"/>
      <c r="EN293" s="429"/>
      <c r="EO293" s="429"/>
      <c r="EP293" s="429"/>
      <c r="EQ293" s="429"/>
      <c r="ER293" s="429"/>
      <c r="ES293" s="429"/>
      <c r="ET293" s="429"/>
      <c r="EU293" s="429"/>
      <c r="EV293" s="429"/>
      <c r="EW293" s="429"/>
      <c r="EX293" s="429"/>
      <c r="EY293" s="429"/>
      <c r="EZ293" s="429"/>
      <c r="FA293" s="429"/>
      <c r="FB293" s="429"/>
      <c r="FC293" s="429"/>
      <c r="FD293" s="429"/>
      <c r="FE293" s="429"/>
      <c r="FF293" s="429"/>
      <c r="FG293" s="429"/>
      <c r="FH293" s="429"/>
      <c r="FI293" s="429"/>
      <c r="FJ293" s="429"/>
      <c r="FK293" s="429"/>
      <c r="FL293" s="429"/>
      <c r="FM293" s="429"/>
      <c r="FN293" s="429"/>
      <c r="FO293" s="429"/>
      <c r="FP293" s="429"/>
      <c r="FQ293" s="429"/>
      <c r="FR293" s="429"/>
      <c r="FS293" s="429"/>
      <c r="FT293" s="429"/>
      <c r="FU293" s="429"/>
      <c r="FV293" s="429"/>
      <c r="FW293" s="429"/>
      <c r="FX293" s="429"/>
      <c r="FY293" s="429"/>
      <c r="FZ293" s="429"/>
      <c r="GA293" s="916"/>
      <c r="GB293" s="916"/>
      <c r="GC293" s="916"/>
      <c r="GD293" s="975">
        <v>1.5</v>
      </c>
      <c r="GE293" s="916"/>
      <c r="GF293" s="916"/>
      <c r="GG293" s="916"/>
      <c r="GH293" s="916"/>
      <c r="GI293" s="916"/>
      <c r="GJ293" s="916"/>
      <c r="GK293" s="975">
        <v>1.5</v>
      </c>
      <c r="GL293" s="916"/>
      <c r="GM293" s="916"/>
      <c r="GN293" s="916"/>
      <c r="GO293" s="916"/>
      <c r="GP293" s="916"/>
      <c r="GQ293" s="916"/>
      <c r="GR293" s="916"/>
      <c r="GS293" s="916"/>
      <c r="GT293" s="970"/>
      <c r="GU293" s="972"/>
      <c r="GV293" s="972"/>
      <c r="GW293" s="972"/>
      <c r="GX293" s="916"/>
      <c r="GY293" s="916"/>
      <c r="GZ293" s="916"/>
      <c r="HA293" s="916"/>
      <c r="HB293" s="916"/>
      <c r="HC293" s="916"/>
      <c r="HD293" s="916"/>
      <c r="HE293" s="916"/>
      <c r="HF293" s="916"/>
      <c r="HG293" s="916"/>
      <c r="HH293" s="916"/>
      <c r="HI293" s="438"/>
      <c r="HJ293" s="434"/>
      <c r="HK293" s="434"/>
      <c r="HL293" s="434"/>
      <c r="HM293" s="434"/>
      <c r="HN293" s="434"/>
      <c r="HO293" s="434"/>
      <c r="HP293" s="434"/>
      <c r="HQ293" s="434"/>
      <c r="HR293" s="434"/>
      <c r="HS293" s="434"/>
      <c r="HT293" s="434"/>
      <c r="HU293" s="434"/>
      <c r="HV293" s="434"/>
      <c r="HW293" s="434"/>
      <c r="HX293" s="434"/>
      <c r="HY293" s="434"/>
      <c r="HZ293" s="434"/>
      <c r="IA293" s="434"/>
      <c r="IB293" s="434"/>
      <c r="IC293" s="434"/>
      <c r="ID293" s="434"/>
      <c r="IE293" s="434"/>
      <c r="IF293" s="434"/>
      <c r="IG293" s="434"/>
      <c r="IH293" s="434"/>
      <c r="II293" s="434"/>
      <c r="IJ293" s="434"/>
      <c r="IK293" s="434"/>
      <c r="IL293" s="434"/>
      <c r="IM293" s="434"/>
      <c r="IN293" s="434"/>
      <c r="IO293" s="434"/>
      <c r="IP293" s="434"/>
      <c r="IQ293" s="434"/>
      <c r="IR293" s="434"/>
      <c r="IS293" s="434"/>
      <c r="IT293" s="434"/>
      <c r="IU293" s="434"/>
      <c r="IV293" s="434"/>
      <c r="IW293" s="434"/>
      <c r="IX293" s="434"/>
      <c r="IY293" s="434"/>
      <c r="IZ293" s="434"/>
      <c r="JA293" s="434"/>
      <c r="JB293" s="434"/>
      <c r="JC293" s="434"/>
      <c r="JD293" s="434"/>
      <c r="JE293" s="434"/>
      <c r="JF293" s="434"/>
      <c r="JG293" s="434"/>
      <c r="JH293" s="434"/>
      <c r="JI293" s="434"/>
      <c r="JJ293" s="434"/>
      <c r="JK293" s="434"/>
      <c r="JL293" s="434"/>
      <c r="JM293" s="434"/>
      <c r="JN293" s="434"/>
    </row>
    <row r="294" spans="1:274" ht="12" customHeight="1" x14ac:dyDescent="0.2">
      <c r="A294" s="449"/>
      <c r="B294" s="986"/>
      <c r="C294" s="929"/>
      <c r="D294" s="988"/>
      <c r="E294" s="990"/>
      <c r="F294" s="458" t="str">
        <f>GD5</f>
        <v>BU.12224</v>
      </c>
      <c r="G294" s="430"/>
      <c r="H294" s="429"/>
      <c r="I294" s="429"/>
      <c r="J294" s="429"/>
      <c r="K294" s="429"/>
      <c r="L294" s="429"/>
      <c r="M294" s="429"/>
      <c r="N294" s="429"/>
      <c r="O294" s="429"/>
      <c r="P294" s="429"/>
      <c r="Q294" s="429"/>
      <c r="R294" s="429"/>
      <c r="S294" s="429"/>
      <c r="T294" s="429"/>
      <c r="U294" s="429"/>
      <c r="V294" s="429"/>
      <c r="W294" s="429"/>
      <c r="X294" s="429"/>
      <c r="Y294" s="429"/>
      <c r="Z294" s="429"/>
      <c r="AA294" s="429"/>
      <c r="AB294" s="429"/>
      <c r="AC294" s="429"/>
      <c r="AD294" s="429"/>
      <c r="AE294" s="429"/>
      <c r="AF294" s="429"/>
      <c r="AG294" s="429"/>
      <c r="AH294" s="429"/>
      <c r="AI294" s="429"/>
      <c r="AJ294" s="429"/>
      <c r="AK294" s="429"/>
      <c r="AL294" s="430"/>
      <c r="AM294" s="429"/>
      <c r="AN294" s="429"/>
      <c r="AO294" s="429"/>
      <c r="AP294" s="429"/>
      <c r="AQ294" s="429"/>
      <c r="AR294" s="429"/>
      <c r="AS294" s="429"/>
      <c r="AT294" s="429"/>
      <c r="AU294" s="429"/>
      <c r="AV294" s="429"/>
      <c r="AW294" s="429"/>
      <c r="AX294" s="429"/>
      <c r="AY294" s="429"/>
      <c r="AZ294" s="429"/>
      <c r="BA294" s="430"/>
      <c r="BB294" s="428"/>
      <c r="BC294" s="428"/>
      <c r="BD294" s="429"/>
      <c r="BE294" s="429"/>
      <c r="BF294" s="429"/>
      <c r="BG294" s="429"/>
      <c r="BH294" s="429"/>
      <c r="BI294" s="429"/>
      <c r="BJ294" s="429"/>
      <c r="BK294" s="429"/>
      <c r="BL294" s="429"/>
      <c r="BM294" s="429"/>
      <c r="BN294" s="429"/>
      <c r="BO294" s="429"/>
      <c r="BP294" s="429"/>
      <c r="BQ294" s="429"/>
      <c r="BR294" s="429"/>
      <c r="BS294" s="429"/>
      <c r="BT294" s="430"/>
      <c r="BU294" s="429"/>
      <c r="BV294" s="429"/>
      <c r="BW294" s="429"/>
      <c r="BX294" s="429"/>
      <c r="BY294" s="429"/>
      <c r="BZ294" s="429"/>
      <c r="CA294" s="429"/>
      <c r="CB294" s="429"/>
      <c r="CC294" s="429"/>
      <c r="CD294" s="429"/>
      <c r="CE294" s="429"/>
      <c r="CF294" s="429"/>
      <c r="CG294" s="429"/>
      <c r="CH294" s="429"/>
      <c r="CI294" s="428"/>
      <c r="CJ294" s="430"/>
      <c r="CK294" s="429"/>
      <c r="CL294" s="429"/>
      <c r="CM294" s="429"/>
      <c r="CN294" s="429"/>
      <c r="CO294" s="429"/>
      <c r="CP294" s="429"/>
      <c r="CQ294" s="429"/>
      <c r="CR294" s="429"/>
      <c r="CS294" s="429"/>
      <c r="CT294" s="429"/>
      <c r="CU294" s="429"/>
      <c r="CV294" s="429"/>
      <c r="CW294" s="429"/>
      <c r="CX294" s="429"/>
      <c r="CY294" s="429"/>
      <c r="CZ294" s="429"/>
      <c r="DA294" s="429"/>
      <c r="DB294" s="429"/>
      <c r="DC294" s="429"/>
      <c r="DD294" s="429"/>
      <c r="DE294" s="429"/>
      <c r="DF294" s="429"/>
      <c r="DG294" s="429"/>
      <c r="DH294" s="429"/>
      <c r="DI294" s="429"/>
      <c r="DJ294" s="429"/>
      <c r="DK294" s="429"/>
      <c r="DL294" s="429"/>
      <c r="DM294" s="429"/>
      <c r="DN294" s="429"/>
      <c r="DO294" s="430"/>
      <c r="DP294" s="428"/>
      <c r="DQ294" s="428"/>
      <c r="DR294" s="428"/>
      <c r="DS294" s="428"/>
      <c r="DT294" s="429"/>
      <c r="DU294" s="429"/>
      <c r="DV294" s="429"/>
      <c r="DW294" s="429"/>
      <c r="DX294" s="429"/>
      <c r="DY294" s="429"/>
      <c r="DZ294" s="429"/>
      <c r="EA294" s="429"/>
      <c r="EB294" s="429"/>
      <c r="EC294" s="429"/>
      <c r="ED294" s="429"/>
      <c r="EE294" s="429"/>
      <c r="EF294" s="429"/>
      <c r="EG294" s="429"/>
      <c r="EH294" s="429"/>
      <c r="EI294" s="429"/>
      <c r="EJ294" s="429"/>
      <c r="EK294" s="429"/>
      <c r="EL294" s="429"/>
      <c r="EM294" s="429"/>
      <c r="EN294" s="429"/>
      <c r="EO294" s="429"/>
      <c r="EP294" s="429"/>
      <c r="EQ294" s="429"/>
      <c r="ER294" s="429"/>
      <c r="ES294" s="429"/>
      <c r="ET294" s="429"/>
      <c r="EU294" s="429"/>
      <c r="EV294" s="429"/>
      <c r="EW294" s="429"/>
      <c r="EX294" s="429"/>
      <c r="EY294" s="429"/>
      <c r="EZ294" s="429"/>
      <c r="FA294" s="429"/>
      <c r="FB294" s="429"/>
      <c r="FC294" s="429"/>
      <c r="FD294" s="429"/>
      <c r="FE294" s="429"/>
      <c r="FF294" s="429"/>
      <c r="FG294" s="429"/>
      <c r="FH294" s="429"/>
      <c r="FI294" s="429"/>
      <c r="FJ294" s="429"/>
      <c r="FK294" s="429"/>
      <c r="FL294" s="429"/>
      <c r="FM294" s="429"/>
      <c r="FN294" s="429"/>
      <c r="FO294" s="429"/>
      <c r="FP294" s="429"/>
      <c r="FQ294" s="429"/>
      <c r="FR294" s="429"/>
      <c r="FS294" s="429"/>
      <c r="FT294" s="429"/>
      <c r="FU294" s="429"/>
      <c r="FV294" s="429"/>
      <c r="FW294" s="429"/>
      <c r="FX294" s="429"/>
      <c r="FY294" s="429"/>
      <c r="FZ294" s="429"/>
      <c r="GA294" s="917"/>
      <c r="GB294" s="917"/>
      <c r="GC294" s="917"/>
      <c r="GD294" s="976"/>
      <c r="GE294" s="917"/>
      <c r="GF294" s="917"/>
      <c r="GG294" s="917"/>
      <c r="GH294" s="917"/>
      <c r="GI294" s="917"/>
      <c r="GJ294" s="917"/>
      <c r="GK294" s="976"/>
      <c r="GL294" s="917"/>
      <c r="GM294" s="917"/>
      <c r="GN294" s="917"/>
      <c r="GO294" s="917"/>
      <c r="GP294" s="917"/>
      <c r="GQ294" s="917"/>
      <c r="GR294" s="917"/>
      <c r="GS294" s="917"/>
      <c r="GT294" s="971"/>
      <c r="GU294" s="972"/>
      <c r="GV294" s="972"/>
      <c r="GW294" s="972"/>
      <c r="GX294" s="917"/>
      <c r="GY294" s="917"/>
      <c r="GZ294" s="917"/>
      <c r="HA294" s="917"/>
      <c r="HB294" s="917"/>
      <c r="HC294" s="917"/>
      <c r="HD294" s="917"/>
      <c r="HE294" s="917"/>
      <c r="HF294" s="917"/>
      <c r="HG294" s="917"/>
      <c r="HH294" s="917"/>
      <c r="HI294" s="439"/>
      <c r="HJ294" s="434"/>
      <c r="HK294" s="434"/>
      <c r="HL294" s="434"/>
      <c r="HM294" s="434"/>
      <c r="HN294" s="434"/>
      <c r="HO294" s="434"/>
      <c r="HP294" s="434"/>
      <c r="HQ294" s="434"/>
      <c r="HR294" s="434"/>
      <c r="HS294" s="434"/>
      <c r="HT294" s="434"/>
      <c r="HU294" s="434"/>
      <c r="HV294" s="434"/>
      <c r="HW294" s="434"/>
      <c r="HX294" s="434"/>
      <c r="HY294" s="434"/>
      <c r="HZ294" s="434"/>
      <c r="IA294" s="434"/>
      <c r="IB294" s="434"/>
      <c r="IC294" s="434"/>
      <c r="ID294" s="434"/>
      <c r="IE294" s="434"/>
      <c r="IF294" s="434"/>
      <c r="IG294" s="434"/>
      <c r="IH294" s="434"/>
      <c r="II294" s="434"/>
      <c r="IJ294" s="434"/>
      <c r="IK294" s="434"/>
      <c r="IL294" s="434"/>
      <c r="IM294" s="434"/>
      <c r="IN294" s="434"/>
      <c r="IO294" s="434"/>
      <c r="IP294" s="434"/>
      <c r="IQ294" s="434"/>
      <c r="IR294" s="434"/>
      <c r="IS294" s="434"/>
      <c r="IT294" s="434"/>
      <c r="IU294" s="434"/>
      <c r="IV294" s="434"/>
      <c r="IW294" s="434"/>
      <c r="IX294" s="434"/>
      <c r="IY294" s="434"/>
      <c r="IZ294" s="434"/>
      <c r="JA294" s="434"/>
      <c r="JB294" s="434"/>
      <c r="JC294" s="434"/>
      <c r="JD294" s="434"/>
      <c r="JE294" s="434"/>
      <c r="JF294" s="434"/>
      <c r="JG294" s="434"/>
      <c r="JH294" s="434"/>
      <c r="JI294" s="434"/>
      <c r="JJ294" s="434"/>
      <c r="JK294" s="434"/>
      <c r="JL294" s="434"/>
      <c r="JM294" s="434"/>
      <c r="JN294" s="434"/>
    </row>
    <row r="295" spans="1:274" ht="12" customHeight="1" x14ac:dyDescent="0.2">
      <c r="A295" s="449"/>
      <c r="B295" s="985">
        <f>B273</f>
        <v>7</v>
      </c>
      <c r="C295" s="927" t="s">
        <v>1327</v>
      </c>
      <c r="D295" s="987" t="s">
        <v>1208</v>
      </c>
      <c r="E295" s="989">
        <v>2</v>
      </c>
      <c r="F295" s="458" t="str">
        <f>GF5</f>
        <v>NS.12223</v>
      </c>
      <c r="G295" s="430"/>
      <c r="H295" s="429"/>
      <c r="I295" s="429"/>
      <c r="J295" s="429"/>
      <c r="K295" s="429"/>
      <c r="L295" s="429"/>
      <c r="M295" s="429"/>
      <c r="N295" s="429"/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429"/>
      <c r="AF295" s="429"/>
      <c r="AG295" s="429"/>
      <c r="AH295" s="429"/>
      <c r="AI295" s="429"/>
      <c r="AJ295" s="429"/>
      <c r="AK295" s="429"/>
      <c r="AL295" s="430"/>
      <c r="AM295" s="429"/>
      <c r="AN295" s="429"/>
      <c r="AO295" s="429"/>
      <c r="AP295" s="429"/>
      <c r="AQ295" s="429"/>
      <c r="AR295" s="429"/>
      <c r="AS295" s="429"/>
      <c r="AT295" s="429"/>
      <c r="AU295" s="429"/>
      <c r="AV295" s="429"/>
      <c r="AW295" s="429"/>
      <c r="AX295" s="429"/>
      <c r="AY295" s="429"/>
      <c r="AZ295" s="429"/>
      <c r="BA295" s="430"/>
      <c r="BB295" s="428"/>
      <c r="BC295" s="428"/>
      <c r="BD295" s="429"/>
      <c r="BE295" s="429"/>
      <c r="BF295" s="429"/>
      <c r="BG295" s="429"/>
      <c r="BH295" s="429"/>
      <c r="BI295" s="429"/>
      <c r="BJ295" s="429"/>
      <c r="BK295" s="429"/>
      <c r="BL295" s="429"/>
      <c r="BM295" s="429"/>
      <c r="BN295" s="429"/>
      <c r="BO295" s="429"/>
      <c r="BP295" s="429"/>
      <c r="BQ295" s="429"/>
      <c r="BR295" s="429"/>
      <c r="BS295" s="429"/>
      <c r="BT295" s="430"/>
      <c r="BU295" s="429"/>
      <c r="BV295" s="429"/>
      <c r="BW295" s="429"/>
      <c r="BX295" s="429"/>
      <c r="BY295" s="429"/>
      <c r="BZ295" s="429"/>
      <c r="CA295" s="429"/>
      <c r="CB295" s="429"/>
      <c r="CC295" s="429"/>
      <c r="CD295" s="429"/>
      <c r="CE295" s="429"/>
      <c r="CF295" s="429"/>
      <c r="CG295" s="429"/>
      <c r="CH295" s="429"/>
      <c r="CI295" s="428"/>
      <c r="CJ295" s="430"/>
      <c r="CK295" s="429"/>
      <c r="CL295" s="429"/>
      <c r="CM295" s="429"/>
      <c r="CN295" s="429"/>
      <c r="CO295" s="429"/>
      <c r="CP295" s="429"/>
      <c r="CQ295" s="429"/>
      <c r="CR295" s="429"/>
      <c r="CS295" s="429"/>
      <c r="CT295" s="429"/>
      <c r="CU295" s="429"/>
      <c r="CV295" s="429"/>
      <c r="CW295" s="429"/>
      <c r="CX295" s="429"/>
      <c r="CY295" s="429"/>
      <c r="CZ295" s="429"/>
      <c r="DA295" s="429"/>
      <c r="DB295" s="429"/>
      <c r="DC295" s="429"/>
      <c r="DD295" s="429"/>
      <c r="DE295" s="429"/>
      <c r="DF295" s="429"/>
      <c r="DG295" s="429"/>
      <c r="DH295" s="429"/>
      <c r="DI295" s="429"/>
      <c r="DJ295" s="429"/>
      <c r="DK295" s="429"/>
      <c r="DL295" s="429"/>
      <c r="DM295" s="429"/>
      <c r="DN295" s="429"/>
      <c r="DO295" s="430"/>
      <c r="DP295" s="428"/>
      <c r="DQ295" s="428"/>
      <c r="DR295" s="428"/>
      <c r="DS295" s="428"/>
      <c r="DT295" s="429"/>
      <c r="DU295" s="429"/>
      <c r="DV295" s="429"/>
      <c r="DW295" s="429"/>
      <c r="DX295" s="429"/>
      <c r="DY295" s="429"/>
      <c r="DZ295" s="429"/>
      <c r="EA295" s="429"/>
      <c r="EB295" s="429"/>
      <c r="EC295" s="429"/>
      <c r="ED295" s="429"/>
      <c r="EE295" s="429"/>
      <c r="EF295" s="429"/>
      <c r="EG295" s="429"/>
      <c r="EH295" s="429"/>
      <c r="EI295" s="429"/>
      <c r="EJ295" s="429"/>
      <c r="EK295" s="429"/>
      <c r="EL295" s="429"/>
      <c r="EM295" s="429"/>
      <c r="EN295" s="429"/>
      <c r="EO295" s="429"/>
      <c r="EP295" s="429"/>
      <c r="EQ295" s="429"/>
      <c r="ER295" s="429"/>
      <c r="ES295" s="429"/>
      <c r="ET295" s="429"/>
      <c r="EU295" s="429"/>
      <c r="EV295" s="429"/>
      <c r="EW295" s="429"/>
      <c r="EX295" s="429"/>
      <c r="EY295" s="429"/>
      <c r="EZ295" s="429"/>
      <c r="FA295" s="429"/>
      <c r="FB295" s="429"/>
      <c r="FC295" s="429"/>
      <c r="FD295" s="429"/>
      <c r="FE295" s="429"/>
      <c r="FF295" s="429"/>
      <c r="FG295" s="429"/>
      <c r="FH295" s="429"/>
      <c r="FI295" s="429"/>
      <c r="FJ295" s="429"/>
      <c r="FK295" s="429"/>
      <c r="FL295" s="429"/>
      <c r="FM295" s="429"/>
      <c r="FN295" s="429"/>
      <c r="FO295" s="429"/>
      <c r="FP295" s="429"/>
      <c r="FQ295" s="429"/>
      <c r="FR295" s="429"/>
      <c r="FS295" s="429"/>
      <c r="FT295" s="429"/>
      <c r="FU295" s="429"/>
      <c r="FV295" s="429"/>
      <c r="FW295" s="429"/>
      <c r="FX295" s="429"/>
      <c r="FY295" s="429"/>
      <c r="FZ295" s="429"/>
      <c r="GA295" s="916"/>
      <c r="GB295" s="916"/>
      <c r="GC295" s="916"/>
      <c r="GD295" s="916"/>
      <c r="GE295" s="916"/>
      <c r="GF295" s="975">
        <v>1</v>
      </c>
      <c r="GG295" s="916"/>
      <c r="GH295" s="916"/>
      <c r="GI295" s="975">
        <v>1</v>
      </c>
      <c r="GJ295" s="916"/>
      <c r="GK295" s="916"/>
      <c r="GL295" s="916"/>
      <c r="GM295" s="916"/>
      <c r="GN295" s="916"/>
      <c r="GO295" s="916"/>
      <c r="GP295" s="916"/>
      <c r="GQ295" s="916"/>
      <c r="GR295" s="916"/>
      <c r="GS295" s="916"/>
      <c r="GT295" s="970"/>
      <c r="GU295" s="972"/>
      <c r="GV295" s="972"/>
      <c r="GW295" s="972"/>
      <c r="GX295" s="916"/>
      <c r="GY295" s="916"/>
      <c r="GZ295" s="916"/>
      <c r="HA295" s="916"/>
      <c r="HB295" s="916"/>
      <c r="HC295" s="916"/>
      <c r="HD295" s="916"/>
      <c r="HE295" s="916"/>
      <c r="HF295" s="916"/>
      <c r="HG295" s="916"/>
      <c r="HH295" s="916"/>
      <c r="HI295" s="438"/>
      <c r="HJ295" s="434"/>
      <c r="HK295" s="434"/>
      <c r="HL295" s="434"/>
      <c r="HM295" s="434"/>
      <c r="HN295" s="434"/>
      <c r="HO295" s="434"/>
      <c r="HP295" s="434"/>
      <c r="HQ295" s="434"/>
      <c r="HR295" s="434"/>
      <c r="HS295" s="434"/>
      <c r="HT295" s="434"/>
      <c r="HU295" s="434"/>
      <c r="HV295" s="434"/>
      <c r="HW295" s="434"/>
      <c r="HX295" s="434"/>
      <c r="HY295" s="434"/>
      <c r="HZ295" s="434"/>
      <c r="IA295" s="434"/>
      <c r="IB295" s="434"/>
      <c r="IC295" s="434"/>
      <c r="ID295" s="434"/>
      <c r="IE295" s="434"/>
      <c r="IF295" s="434"/>
      <c r="IG295" s="434"/>
      <c r="IH295" s="434"/>
      <c r="II295" s="434"/>
      <c r="IJ295" s="434"/>
      <c r="IK295" s="434"/>
      <c r="IL295" s="434"/>
      <c r="IM295" s="434"/>
      <c r="IN295" s="434"/>
      <c r="IO295" s="434"/>
      <c r="IP295" s="434"/>
      <c r="IQ295" s="434"/>
      <c r="IR295" s="434"/>
      <c r="IS295" s="434"/>
      <c r="IT295" s="434"/>
      <c r="IU295" s="434"/>
      <c r="IV295" s="434"/>
      <c r="IW295" s="434"/>
      <c r="IX295" s="434"/>
      <c r="IY295" s="434"/>
      <c r="IZ295" s="434"/>
      <c r="JA295" s="434"/>
      <c r="JB295" s="434"/>
      <c r="JC295" s="434"/>
      <c r="JD295" s="434"/>
      <c r="JE295" s="434"/>
      <c r="JF295" s="434"/>
      <c r="JG295" s="434"/>
      <c r="JH295" s="434"/>
      <c r="JI295" s="434"/>
      <c r="JJ295" s="434"/>
      <c r="JK295" s="434"/>
      <c r="JL295" s="434"/>
      <c r="JM295" s="434"/>
      <c r="JN295" s="434"/>
    </row>
    <row r="296" spans="1:274" ht="12" customHeight="1" x14ac:dyDescent="0.2">
      <c r="A296" s="449"/>
      <c r="B296" s="986"/>
      <c r="C296" s="929"/>
      <c r="D296" s="988"/>
      <c r="E296" s="990"/>
      <c r="F296" s="458" t="str">
        <f>GI5</f>
        <v>SA.12236</v>
      </c>
      <c r="G296" s="430"/>
      <c r="H296" s="429"/>
      <c r="I296" s="429"/>
      <c r="J296" s="429"/>
      <c r="K296" s="429"/>
      <c r="L296" s="429"/>
      <c r="M296" s="429"/>
      <c r="N296" s="429"/>
      <c r="O296" s="429"/>
      <c r="P296" s="429"/>
      <c r="Q296" s="429"/>
      <c r="R296" s="429"/>
      <c r="S296" s="429"/>
      <c r="T296" s="429"/>
      <c r="U296" s="429"/>
      <c r="V296" s="429"/>
      <c r="W296" s="429"/>
      <c r="X296" s="429"/>
      <c r="Y296" s="429"/>
      <c r="Z296" s="429"/>
      <c r="AA296" s="429"/>
      <c r="AB296" s="429"/>
      <c r="AC296" s="429"/>
      <c r="AD296" s="429"/>
      <c r="AE296" s="429"/>
      <c r="AF296" s="429"/>
      <c r="AG296" s="429"/>
      <c r="AH296" s="429"/>
      <c r="AI296" s="429"/>
      <c r="AJ296" s="429"/>
      <c r="AK296" s="429"/>
      <c r="AL296" s="430"/>
      <c r="AM296" s="429"/>
      <c r="AN296" s="429"/>
      <c r="AO296" s="429"/>
      <c r="AP296" s="429"/>
      <c r="AQ296" s="429"/>
      <c r="AR296" s="429"/>
      <c r="AS296" s="429"/>
      <c r="AT296" s="429"/>
      <c r="AU296" s="429"/>
      <c r="AV296" s="429"/>
      <c r="AW296" s="429"/>
      <c r="AX296" s="429"/>
      <c r="AY296" s="429"/>
      <c r="AZ296" s="429"/>
      <c r="BA296" s="430"/>
      <c r="BB296" s="428"/>
      <c r="BC296" s="428"/>
      <c r="BD296" s="429"/>
      <c r="BE296" s="429"/>
      <c r="BF296" s="429"/>
      <c r="BG296" s="429"/>
      <c r="BH296" s="429"/>
      <c r="BI296" s="429"/>
      <c r="BJ296" s="429"/>
      <c r="BK296" s="429"/>
      <c r="BL296" s="429"/>
      <c r="BM296" s="429"/>
      <c r="BN296" s="429"/>
      <c r="BO296" s="429"/>
      <c r="BP296" s="429"/>
      <c r="BQ296" s="429"/>
      <c r="BR296" s="429"/>
      <c r="BS296" s="429"/>
      <c r="BT296" s="430"/>
      <c r="BU296" s="429"/>
      <c r="BV296" s="429"/>
      <c r="BW296" s="429"/>
      <c r="BX296" s="429"/>
      <c r="BY296" s="429"/>
      <c r="BZ296" s="429"/>
      <c r="CA296" s="429"/>
      <c r="CB296" s="429"/>
      <c r="CC296" s="429"/>
      <c r="CD296" s="429"/>
      <c r="CE296" s="429"/>
      <c r="CF296" s="429"/>
      <c r="CG296" s="429"/>
      <c r="CH296" s="429"/>
      <c r="CI296" s="428"/>
      <c r="CJ296" s="430"/>
      <c r="CK296" s="429"/>
      <c r="CL296" s="429"/>
      <c r="CM296" s="429"/>
      <c r="CN296" s="429"/>
      <c r="CO296" s="429"/>
      <c r="CP296" s="429"/>
      <c r="CQ296" s="429"/>
      <c r="CR296" s="429"/>
      <c r="CS296" s="429"/>
      <c r="CT296" s="429"/>
      <c r="CU296" s="429"/>
      <c r="CV296" s="429"/>
      <c r="CW296" s="429"/>
      <c r="CX296" s="429"/>
      <c r="CY296" s="429"/>
      <c r="CZ296" s="429"/>
      <c r="DA296" s="429"/>
      <c r="DB296" s="429"/>
      <c r="DC296" s="429"/>
      <c r="DD296" s="429"/>
      <c r="DE296" s="429"/>
      <c r="DF296" s="429"/>
      <c r="DG296" s="429"/>
      <c r="DH296" s="429"/>
      <c r="DI296" s="429"/>
      <c r="DJ296" s="429"/>
      <c r="DK296" s="429"/>
      <c r="DL296" s="429"/>
      <c r="DM296" s="429"/>
      <c r="DN296" s="429"/>
      <c r="DO296" s="430"/>
      <c r="DP296" s="428"/>
      <c r="DQ296" s="428"/>
      <c r="DR296" s="428"/>
      <c r="DS296" s="428"/>
      <c r="DT296" s="429"/>
      <c r="DU296" s="429"/>
      <c r="DV296" s="429"/>
      <c r="DW296" s="429"/>
      <c r="DX296" s="429"/>
      <c r="DY296" s="429"/>
      <c r="DZ296" s="429"/>
      <c r="EA296" s="429"/>
      <c r="EB296" s="429"/>
      <c r="EC296" s="429"/>
      <c r="ED296" s="429"/>
      <c r="EE296" s="429"/>
      <c r="EF296" s="429"/>
      <c r="EG296" s="429"/>
      <c r="EH296" s="429"/>
      <c r="EI296" s="429"/>
      <c r="EJ296" s="429"/>
      <c r="EK296" s="429"/>
      <c r="EL296" s="429"/>
      <c r="EM296" s="429"/>
      <c r="EN296" s="429"/>
      <c r="EO296" s="429"/>
      <c r="EP296" s="429"/>
      <c r="EQ296" s="429"/>
      <c r="ER296" s="429"/>
      <c r="ES296" s="429"/>
      <c r="ET296" s="429"/>
      <c r="EU296" s="429"/>
      <c r="EV296" s="429"/>
      <c r="EW296" s="429"/>
      <c r="EX296" s="429"/>
      <c r="EY296" s="429"/>
      <c r="EZ296" s="429"/>
      <c r="FA296" s="429"/>
      <c r="FB296" s="429"/>
      <c r="FC296" s="429"/>
      <c r="FD296" s="429"/>
      <c r="FE296" s="429"/>
      <c r="FF296" s="429"/>
      <c r="FG296" s="429"/>
      <c r="FH296" s="429"/>
      <c r="FI296" s="429"/>
      <c r="FJ296" s="429"/>
      <c r="FK296" s="429"/>
      <c r="FL296" s="429"/>
      <c r="FM296" s="429"/>
      <c r="FN296" s="429"/>
      <c r="FO296" s="429"/>
      <c r="FP296" s="429"/>
      <c r="FQ296" s="429"/>
      <c r="FR296" s="429"/>
      <c r="FS296" s="429"/>
      <c r="FT296" s="429"/>
      <c r="FU296" s="429"/>
      <c r="FV296" s="429"/>
      <c r="FW296" s="429"/>
      <c r="FX296" s="429"/>
      <c r="FY296" s="429"/>
      <c r="FZ296" s="429"/>
      <c r="GA296" s="917"/>
      <c r="GB296" s="917"/>
      <c r="GC296" s="917"/>
      <c r="GD296" s="917"/>
      <c r="GE296" s="917"/>
      <c r="GF296" s="976"/>
      <c r="GG296" s="917"/>
      <c r="GH296" s="917"/>
      <c r="GI296" s="976"/>
      <c r="GJ296" s="917"/>
      <c r="GK296" s="917"/>
      <c r="GL296" s="917"/>
      <c r="GM296" s="917"/>
      <c r="GN296" s="917"/>
      <c r="GO296" s="917"/>
      <c r="GP296" s="917"/>
      <c r="GQ296" s="917"/>
      <c r="GR296" s="917"/>
      <c r="GS296" s="917"/>
      <c r="GT296" s="971"/>
      <c r="GU296" s="972"/>
      <c r="GV296" s="972"/>
      <c r="GW296" s="972"/>
      <c r="GX296" s="917"/>
      <c r="GY296" s="917"/>
      <c r="GZ296" s="917"/>
      <c r="HA296" s="917"/>
      <c r="HB296" s="917"/>
      <c r="HC296" s="917"/>
      <c r="HD296" s="917"/>
      <c r="HE296" s="917"/>
      <c r="HF296" s="917"/>
      <c r="HG296" s="917"/>
      <c r="HH296" s="917"/>
      <c r="HI296" s="439"/>
      <c r="HJ296" s="463"/>
      <c r="HK296" s="463"/>
      <c r="HL296" s="463"/>
      <c r="HM296" s="463"/>
      <c r="HN296" s="463"/>
      <c r="HO296" s="463"/>
      <c r="HP296" s="463"/>
      <c r="HQ296" s="463"/>
      <c r="HR296" s="463"/>
      <c r="HS296" s="463"/>
      <c r="HT296" s="463"/>
      <c r="HU296" s="463"/>
      <c r="HV296" s="463"/>
      <c r="HW296" s="463"/>
      <c r="HX296" s="463"/>
      <c r="HY296" s="463"/>
      <c r="HZ296" s="463"/>
      <c r="IA296" s="463"/>
      <c r="IB296" s="463"/>
      <c r="IC296" s="463"/>
      <c r="ID296" s="463"/>
      <c r="IE296" s="463"/>
      <c r="IF296" s="463"/>
      <c r="IG296" s="463"/>
      <c r="IH296" s="463"/>
      <c r="II296" s="463"/>
      <c r="IJ296" s="463"/>
      <c r="IK296" s="463"/>
      <c r="IL296" s="463"/>
      <c r="IM296" s="463"/>
      <c r="IN296" s="463"/>
      <c r="IO296" s="463"/>
      <c r="IP296" s="463"/>
      <c r="IQ296" s="463"/>
      <c r="IR296" s="463"/>
      <c r="IS296" s="463"/>
      <c r="IT296" s="463"/>
      <c r="IU296" s="463"/>
      <c r="IV296" s="463"/>
      <c r="IW296" s="463"/>
      <c r="IX296" s="463"/>
      <c r="IY296" s="463"/>
      <c r="IZ296" s="463"/>
      <c r="JA296" s="463"/>
      <c r="JB296" s="463"/>
      <c r="JC296" s="463"/>
      <c r="JD296" s="463"/>
      <c r="JE296" s="463"/>
      <c r="JF296" s="463"/>
      <c r="JG296" s="463"/>
      <c r="JH296" s="463"/>
      <c r="JI296" s="463"/>
      <c r="JJ296" s="463"/>
      <c r="JK296" s="463"/>
      <c r="JL296" s="463"/>
      <c r="JM296" s="463"/>
      <c r="JN296" s="463"/>
    </row>
    <row r="297" spans="1:274" ht="12" customHeight="1" x14ac:dyDescent="0.2">
      <c r="A297" s="449"/>
      <c r="B297" s="985">
        <f>B275</f>
        <v>8</v>
      </c>
      <c r="C297" s="927" t="s">
        <v>1328</v>
      </c>
      <c r="D297" s="987" t="s">
        <v>1202</v>
      </c>
      <c r="E297" s="989">
        <v>2</v>
      </c>
      <c r="F297" s="458" t="str">
        <f>GA5</f>
        <v>HB.12201</v>
      </c>
      <c r="G297" s="430"/>
      <c r="H297" s="429"/>
      <c r="I297" s="429"/>
      <c r="J297" s="429"/>
      <c r="K297" s="429"/>
      <c r="L297" s="429"/>
      <c r="M297" s="429"/>
      <c r="N297" s="429"/>
      <c r="O297" s="429"/>
      <c r="P297" s="429"/>
      <c r="Q297" s="429"/>
      <c r="R297" s="429"/>
      <c r="S297" s="429"/>
      <c r="T297" s="429"/>
      <c r="U297" s="429"/>
      <c r="V297" s="429"/>
      <c r="W297" s="429"/>
      <c r="X297" s="429"/>
      <c r="Y297" s="429"/>
      <c r="Z297" s="429"/>
      <c r="AA297" s="429"/>
      <c r="AB297" s="429"/>
      <c r="AC297" s="429"/>
      <c r="AD297" s="429"/>
      <c r="AE297" s="429"/>
      <c r="AF297" s="429"/>
      <c r="AG297" s="429"/>
      <c r="AH297" s="429"/>
      <c r="AI297" s="429"/>
      <c r="AJ297" s="429"/>
      <c r="AK297" s="429"/>
      <c r="AL297" s="430"/>
      <c r="AM297" s="429"/>
      <c r="AN297" s="429"/>
      <c r="AO297" s="429"/>
      <c r="AP297" s="429"/>
      <c r="AQ297" s="429"/>
      <c r="AR297" s="429"/>
      <c r="AS297" s="429"/>
      <c r="AT297" s="429"/>
      <c r="AU297" s="429"/>
      <c r="AV297" s="429"/>
      <c r="AW297" s="429"/>
      <c r="AX297" s="429"/>
      <c r="AY297" s="429"/>
      <c r="AZ297" s="429"/>
      <c r="BA297" s="430"/>
      <c r="BB297" s="428"/>
      <c r="BC297" s="428"/>
      <c r="BD297" s="429"/>
      <c r="BE297" s="429"/>
      <c r="BF297" s="429"/>
      <c r="BG297" s="429"/>
      <c r="BH297" s="429"/>
      <c r="BI297" s="429"/>
      <c r="BJ297" s="429"/>
      <c r="BK297" s="429"/>
      <c r="BL297" s="429"/>
      <c r="BM297" s="429"/>
      <c r="BN297" s="429"/>
      <c r="BO297" s="429"/>
      <c r="BP297" s="429"/>
      <c r="BQ297" s="429"/>
      <c r="BR297" s="429"/>
      <c r="BS297" s="429"/>
      <c r="BT297" s="430"/>
      <c r="BU297" s="429"/>
      <c r="BV297" s="429"/>
      <c r="BW297" s="429"/>
      <c r="BX297" s="429"/>
      <c r="BY297" s="429"/>
      <c r="BZ297" s="429"/>
      <c r="CA297" s="429"/>
      <c r="CB297" s="429"/>
      <c r="CC297" s="429"/>
      <c r="CD297" s="429"/>
      <c r="CE297" s="429"/>
      <c r="CF297" s="429"/>
      <c r="CG297" s="429"/>
      <c r="CH297" s="429"/>
      <c r="CI297" s="428"/>
      <c r="CJ297" s="430"/>
      <c r="CK297" s="429"/>
      <c r="CL297" s="429"/>
      <c r="CM297" s="429"/>
      <c r="CN297" s="429"/>
      <c r="CO297" s="429"/>
      <c r="CP297" s="429"/>
      <c r="CQ297" s="429"/>
      <c r="CR297" s="429"/>
      <c r="CS297" s="429"/>
      <c r="CT297" s="429"/>
      <c r="CU297" s="429"/>
      <c r="CV297" s="429"/>
      <c r="CW297" s="429"/>
      <c r="CX297" s="429"/>
      <c r="CY297" s="429"/>
      <c r="CZ297" s="429"/>
      <c r="DA297" s="429"/>
      <c r="DB297" s="429"/>
      <c r="DC297" s="429"/>
      <c r="DD297" s="429"/>
      <c r="DE297" s="429"/>
      <c r="DF297" s="429"/>
      <c r="DG297" s="429"/>
      <c r="DH297" s="429"/>
      <c r="DI297" s="429"/>
      <c r="DJ297" s="429"/>
      <c r="DK297" s="429"/>
      <c r="DL297" s="429"/>
      <c r="DM297" s="429"/>
      <c r="DN297" s="429"/>
      <c r="DO297" s="430"/>
      <c r="DP297" s="428"/>
      <c r="DQ297" s="428"/>
      <c r="DR297" s="428"/>
      <c r="DS297" s="428"/>
      <c r="DT297" s="429"/>
      <c r="DU297" s="429"/>
      <c r="DV297" s="429"/>
      <c r="DW297" s="429"/>
      <c r="DX297" s="429"/>
      <c r="DY297" s="429"/>
      <c r="DZ297" s="429"/>
      <c r="EA297" s="429"/>
      <c r="EB297" s="429"/>
      <c r="EC297" s="429"/>
      <c r="ED297" s="429"/>
      <c r="EE297" s="429"/>
      <c r="EF297" s="429"/>
      <c r="EG297" s="429"/>
      <c r="EH297" s="429"/>
      <c r="EI297" s="429"/>
      <c r="EJ297" s="429"/>
      <c r="EK297" s="429"/>
      <c r="EL297" s="429"/>
      <c r="EM297" s="429"/>
      <c r="EN297" s="429"/>
      <c r="EO297" s="429"/>
      <c r="EP297" s="429"/>
      <c r="EQ297" s="429"/>
      <c r="ER297" s="429"/>
      <c r="ES297" s="429"/>
      <c r="ET297" s="429"/>
      <c r="EU297" s="429"/>
      <c r="EV297" s="429"/>
      <c r="EW297" s="429"/>
      <c r="EX297" s="429"/>
      <c r="EY297" s="429"/>
      <c r="EZ297" s="429"/>
      <c r="FA297" s="429"/>
      <c r="FB297" s="429"/>
      <c r="FC297" s="429"/>
      <c r="FD297" s="429"/>
      <c r="FE297" s="429"/>
      <c r="FF297" s="429"/>
      <c r="FG297" s="429"/>
      <c r="FH297" s="429"/>
      <c r="FI297" s="429"/>
      <c r="FJ297" s="429"/>
      <c r="FK297" s="429"/>
      <c r="FL297" s="429"/>
      <c r="FM297" s="429"/>
      <c r="FN297" s="429"/>
      <c r="FO297" s="429"/>
      <c r="FP297" s="429"/>
      <c r="FQ297" s="429"/>
      <c r="FR297" s="429"/>
      <c r="FS297" s="429"/>
      <c r="FT297" s="429"/>
      <c r="FU297" s="429"/>
      <c r="FV297" s="429"/>
      <c r="FW297" s="429"/>
      <c r="FX297" s="429"/>
      <c r="FY297" s="429"/>
      <c r="FZ297" s="429"/>
      <c r="GA297" s="975">
        <v>1</v>
      </c>
      <c r="GB297" s="916"/>
      <c r="GC297" s="916"/>
      <c r="GD297" s="916"/>
      <c r="GE297" s="916"/>
      <c r="GF297" s="916"/>
      <c r="GG297" s="916"/>
      <c r="GH297" s="975">
        <v>1</v>
      </c>
      <c r="GI297" s="916"/>
      <c r="GJ297" s="916"/>
      <c r="GK297" s="916"/>
      <c r="GL297" s="916"/>
      <c r="GM297" s="916"/>
      <c r="GN297" s="916"/>
      <c r="GO297" s="916"/>
      <c r="GP297" s="916"/>
      <c r="GQ297" s="916"/>
      <c r="GR297" s="916"/>
      <c r="GS297" s="916"/>
      <c r="GT297" s="970"/>
      <c r="GU297" s="972"/>
      <c r="GV297" s="972"/>
      <c r="GW297" s="972"/>
      <c r="GX297" s="916"/>
      <c r="GY297" s="916"/>
      <c r="GZ297" s="916"/>
      <c r="HA297" s="916"/>
      <c r="HB297" s="916"/>
      <c r="HC297" s="916"/>
      <c r="HD297" s="916"/>
      <c r="HE297" s="916"/>
      <c r="HF297" s="916"/>
      <c r="HG297" s="916"/>
      <c r="HH297" s="916"/>
      <c r="HI297" s="438"/>
      <c r="HJ297" s="463"/>
      <c r="HK297" s="463"/>
      <c r="HL297" s="463"/>
      <c r="HM297" s="463"/>
      <c r="HN297" s="463"/>
      <c r="HO297" s="463"/>
      <c r="HP297" s="463"/>
      <c r="HQ297" s="463"/>
      <c r="HR297" s="463"/>
      <c r="HS297" s="463"/>
      <c r="HT297" s="463"/>
      <c r="HU297" s="463"/>
      <c r="HV297" s="463"/>
      <c r="HW297" s="463"/>
      <c r="HX297" s="463"/>
      <c r="HY297" s="463"/>
      <c r="HZ297" s="463"/>
      <c r="IA297" s="463"/>
      <c r="IB297" s="463"/>
      <c r="IC297" s="463"/>
      <c r="ID297" s="463"/>
      <c r="IE297" s="463"/>
      <c r="IF297" s="463"/>
      <c r="IG297" s="463"/>
      <c r="IH297" s="463"/>
      <c r="II297" s="463"/>
      <c r="IJ297" s="463"/>
      <c r="IK297" s="463"/>
      <c r="IL297" s="463"/>
      <c r="IM297" s="463"/>
      <c r="IN297" s="463"/>
      <c r="IO297" s="463"/>
      <c r="IP297" s="463"/>
      <c r="IQ297" s="463"/>
      <c r="IR297" s="463"/>
      <c r="IS297" s="463"/>
      <c r="IT297" s="463"/>
      <c r="IU297" s="463"/>
      <c r="IV297" s="463"/>
      <c r="IW297" s="463"/>
      <c r="IX297" s="463"/>
      <c r="IY297" s="463"/>
      <c r="IZ297" s="463"/>
      <c r="JA297" s="463"/>
      <c r="JB297" s="463"/>
      <c r="JC297" s="463"/>
      <c r="JD297" s="463"/>
      <c r="JE297" s="463"/>
      <c r="JF297" s="463"/>
      <c r="JG297" s="463"/>
      <c r="JH297" s="463"/>
      <c r="JI297" s="463"/>
      <c r="JJ297" s="463"/>
      <c r="JK297" s="463"/>
      <c r="JL297" s="463"/>
      <c r="JM297" s="463"/>
      <c r="JN297" s="463"/>
    </row>
    <row r="298" spans="1:274" ht="12" customHeight="1" x14ac:dyDescent="0.2">
      <c r="A298" s="449"/>
      <c r="B298" s="986"/>
      <c r="C298" s="929"/>
      <c r="D298" s="988"/>
      <c r="E298" s="990"/>
      <c r="F298" s="458" t="str">
        <f>GH5</f>
        <v>HS.12221</v>
      </c>
      <c r="G298" s="430"/>
      <c r="H298" s="429"/>
      <c r="I298" s="429"/>
      <c r="J298" s="429"/>
      <c r="K298" s="429"/>
      <c r="L298" s="429"/>
      <c r="M298" s="429"/>
      <c r="N298" s="429"/>
      <c r="O298" s="429"/>
      <c r="P298" s="429"/>
      <c r="Q298" s="429"/>
      <c r="R298" s="429"/>
      <c r="S298" s="429"/>
      <c r="T298" s="429"/>
      <c r="U298" s="429"/>
      <c r="V298" s="429"/>
      <c r="W298" s="429"/>
      <c r="X298" s="429"/>
      <c r="Y298" s="429"/>
      <c r="Z298" s="429"/>
      <c r="AA298" s="429"/>
      <c r="AB298" s="429"/>
      <c r="AC298" s="429"/>
      <c r="AD298" s="429"/>
      <c r="AE298" s="429"/>
      <c r="AF298" s="429"/>
      <c r="AG298" s="429"/>
      <c r="AH298" s="429"/>
      <c r="AI298" s="429"/>
      <c r="AJ298" s="429"/>
      <c r="AK298" s="429"/>
      <c r="AL298" s="430"/>
      <c r="AM298" s="429"/>
      <c r="AN298" s="429"/>
      <c r="AO298" s="429"/>
      <c r="AP298" s="429"/>
      <c r="AQ298" s="429"/>
      <c r="AR298" s="429"/>
      <c r="AS298" s="429"/>
      <c r="AT298" s="429"/>
      <c r="AU298" s="429"/>
      <c r="AV298" s="429"/>
      <c r="AW298" s="429"/>
      <c r="AX298" s="429"/>
      <c r="AY298" s="429"/>
      <c r="AZ298" s="429"/>
      <c r="BA298" s="430"/>
      <c r="BB298" s="428"/>
      <c r="BC298" s="428"/>
      <c r="BD298" s="429"/>
      <c r="BE298" s="429"/>
      <c r="BF298" s="429"/>
      <c r="BG298" s="429"/>
      <c r="BH298" s="429"/>
      <c r="BI298" s="429"/>
      <c r="BJ298" s="429"/>
      <c r="BK298" s="429"/>
      <c r="BL298" s="429"/>
      <c r="BM298" s="429"/>
      <c r="BN298" s="429"/>
      <c r="BO298" s="429"/>
      <c r="BP298" s="429"/>
      <c r="BQ298" s="429"/>
      <c r="BR298" s="429"/>
      <c r="BS298" s="429"/>
      <c r="BT298" s="430"/>
      <c r="BU298" s="429"/>
      <c r="BV298" s="429"/>
      <c r="BW298" s="429"/>
      <c r="BX298" s="429"/>
      <c r="BY298" s="429"/>
      <c r="BZ298" s="429"/>
      <c r="CA298" s="429"/>
      <c r="CB298" s="429"/>
      <c r="CC298" s="429"/>
      <c r="CD298" s="429"/>
      <c r="CE298" s="429"/>
      <c r="CF298" s="429"/>
      <c r="CG298" s="429"/>
      <c r="CH298" s="429"/>
      <c r="CI298" s="428"/>
      <c r="CJ298" s="430"/>
      <c r="CK298" s="429"/>
      <c r="CL298" s="429"/>
      <c r="CM298" s="429"/>
      <c r="CN298" s="429"/>
      <c r="CO298" s="429"/>
      <c r="CP298" s="429"/>
      <c r="CQ298" s="429"/>
      <c r="CR298" s="429"/>
      <c r="CS298" s="429"/>
      <c r="CT298" s="429"/>
      <c r="CU298" s="429"/>
      <c r="CV298" s="429"/>
      <c r="CW298" s="429"/>
      <c r="CX298" s="429"/>
      <c r="CY298" s="429"/>
      <c r="CZ298" s="429"/>
      <c r="DA298" s="429"/>
      <c r="DB298" s="429"/>
      <c r="DC298" s="429"/>
      <c r="DD298" s="429"/>
      <c r="DE298" s="429"/>
      <c r="DF298" s="429"/>
      <c r="DG298" s="429"/>
      <c r="DH298" s="429"/>
      <c r="DI298" s="429"/>
      <c r="DJ298" s="429"/>
      <c r="DK298" s="429"/>
      <c r="DL298" s="429"/>
      <c r="DM298" s="429"/>
      <c r="DN298" s="429"/>
      <c r="DO298" s="430"/>
      <c r="DP298" s="428"/>
      <c r="DQ298" s="428"/>
      <c r="DR298" s="428"/>
      <c r="DS298" s="428"/>
      <c r="DT298" s="429"/>
      <c r="DU298" s="429"/>
      <c r="DV298" s="429"/>
      <c r="DW298" s="429"/>
      <c r="DX298" s="429"/>
      <c r="DY298" s="429"/>
      <c r="DZ298" s="429"/>
      <c r="EA298" s="429"/>
      <c r="EB298" s="429"/>
      <c r="EC298" s="429"/>
      <c r="ED298" s="429"/>
      <c r="EE298" s="429"/>
      <c r="EF298" s="429"/>
      <c r="EG298" s="429"/>
      <c r="EH298" s="429"/>
      <c r="EI298" s="429"/>
      <c r="EJ298" s="429"/>
      <c r="EK298" s="429"/>
      <c r="EL298" s="429"/>
      <c r="EM298" s="429"/>
      <c r="EN298" s="429"/>
      <c r="EO298" s="429"/>
      <c r="EP298" s="429"/>
      <c r="EQ298" s="429"/>
      <c r="ER298" s="429"/>
      <c r="ES298" s="429"/>
      <c r="ET298" s="429"/>
      <c r="EU298" s="429"/>
      <c r="EV298" s="429"/>
      <c r="EW298" s="429"/>
      <c r="EX298" s="429"/>
      <c r="EY298" s="429"/>
      <c r="EZ298" s="429"/>
      <c r="FA298" s="429"/>
      <c r="FB298" s="429"/>
      <c r="FC298" s="429"/>
      <c r="FD298" s="429"/>
      <c r="FE298" s="429"/>
      <c r="FF298" s="429"/>
      <c r="FG298" s="429"/>
      <c r="FH298" s="429"/>
      <c r="FI298" s="429"/>
      <c r="FJ298" s="429"/>
      <c r="FK298" s="429"/>
      <c r="FL298" s="429"/>
      <c r="FM298" s="429"/>
      <c r="FN298" s="429"/>
      <c r="FO298" s="429"/>
      <c r="FP298" s="429"/>
      <c r="FQ298" s="429"/>
      <c r="FR298" s="429"/>
      <c r="FS298" s="429"/>
      <c r="FT298" s="429"/>
      <c r="FU298" s="429"/>
      <c r="FV298" s="429"/>
      <c r="FW298" s="429"/>
      <c r="FX298" s="429"/>
      <c r="FY298" s="429"/>
      <c r="FZ298" s="429"/>
      <c r="GA298" s="976"/>
      <c r="GB298" s="917"/>
      <c r="GC298" s="917"/>
      <c r="GD298" s="917"/>
      <c r="GE298" s="917"/>
      <c r="GF298" s="917"/>
      <c r="GG298" s="917"/>
      <c r="GH298" s="976"/>
      <c r="GI298" s="917"/>
      <c r="GJ298" s="917"/>
      <c r="GK298" s="917"/>
      <c r="GL298" s="917"/>
      <c r="GM298" s="917"/>
      <c r="GN298" s="917"/>
      <c r="GO298" s="917"/>
      <c r="GP298" s="917"/>
      <c r="GQ298" s="917"/>
      <c r="GR298" s="917"/>
      <c r="GS298" s="917"/>
      <c r="GT298" s="971"/>
      <c r="GU298" s="972"/>
      <c r="GV298" s="972"/>
      <c r="GW298" s="972"/>
      <c r="GX298" s="917"/>
      <c r="GY298" s="917"/>
      <c r="GZ298" s="917"/>
      <c r="HA298" s="917"/>
      <c r="HB298" s="917"/>
      <c r="HC298" s="917"/>
      <c r="HD298" s="917"/>
      <c r="HE298" s="917"/>
      <c r="HF298" s="917"/>
      <c r="HG298" s="917"/>
      <c r="HH298" s="917"/>
      <c r="HI298" s="439"/>
      <c r="HJ298" s="463"/>
      <c r="HK298" s="463"/>
      <c r="HL298" s="463"/>
      <c r="HM298" s="463"/>
      <c r="HN298" s="463"/>
      <c r="HO298" s="463"/>
      <c r="HP298" s="463"/>
      <c r="HQ298" s="463"/>
      <c r="HR298" s="463"/>
      <c r="HS298" s="463"/>
      <c r="HT298" s="463"/>
      <c r="HU298" s="463"/>
      <c r="HV298" s="463"/>
      <c r="HW298" s="463"/>
      <c r="HX298" s="463"/>
      <c r="HY298" s="463"/>
      <c r="HZ298" s="463"/>
      <c r="IA298" s="463"/>
      <c r="IB298" s="463"/>
      <c r="IC298" s="463"/>
      <c r="ID298" s="463"/>
      <c r="IE298" s="463"/>
      <c r="IF298" s="463"/>
      <c r="IG298" s="463"/>
      <c r="IH298" s="463"/>
      <c r="II298" s="463"/>
      <c r="IJ298" s="463"/>
      <c r="IK298" s="463"/>
      <c r="IL298" s="463"/>
      <c r="IM298" s="463"/>
      <c r="IN298" s="463"/>
      <c r="IO298" s="463"/>
      <c r="IP298" s="463"/>
      <c r="IQ298" s="463"/>
      <c r="IR298" s="463"/>
      <c r="IS298" s="463"/>
      <c r="IT298" s="463"/>
      <c r="IU298" s="463"/>
      <c r="IV298" s="463"/>
      <c r="IW298" s="463"/>
      <c r="IX298" s="463"/>
      <c r="IY298" s="463"/>
      <c r="IZ298" s="463"/>
      <c r="JA298" s="463"/>
      <c r="JB298" s="463"/>
      <c r="JC298" s="463"/>
      <c r="JD298" s="463"/>
      <c r="JE298" s="463"/>
      <c r="JF298" s="463"/>
      <c r="JG298" s="463"/>
      <c r="JH298" s="463"/>
      <c r="JI298" s="463"/>
      <c r="JJ298" s="463"/>
      <c r="JK298" s="463"/>
      <c r="JL298" s="463"/>
      <c r="JM298" s="463"/>
      <c r="JN298" s="463"/>
    </row>
    <row r="299" spans="1:274" ht="12" customHeight="1" x14ac:dyDescent="0.2">
      <c r="A299" s="449"/>
      <c r="B299" s="985">
        <f>B277</f>
        <v>9</v>
      </c>
      <c r="C299" s="927" t="s">
        <v>1329</v>
      </c>
      <c r="D299" s="987" t="s">
        <v>1199</v>
      </c>
      <c r="E299" s="989">
        <v>2</v>
      </c>
      <c r="F299" s="458" t="str">
        <f>GC5</f>
        <v>FR.12210</v>
      </c>
      <c r="G299" s="430"/>
      <c r="H299" s="429"/>
      <c r="I299" s="429"/>
      <c r="J299" s="429"/>
      <c r="K299" s="429"/>
      <c r="L299" s="429"/>
      <c r="M299" s="429"/>
      <c r="N299" s="429"/>
      <c r="O299" s="429"/>
      <c r="P299" s="429"/>
      <c r="Q299" s="429"/>
      <c r="R299" s="429"/>
      <c r="S299" s="429"/>
      <c r="T299" s="429"/>
      <c r="U299" s="429"/>
      <c r="V299" s="429"/>
      <c r="W299" s="429"/>
      <c r="X299" s="429"/>
      <c r="Y299" s="429"/>
      <c r="Z299" s="429"/>
      <c r="AA299" s="429"/>
      <c r="AB299" s="429"/>
      <c r="AC299" s="429"/>
      <c r="AD299" s="429"/>
      <c r="AE299" s="429"/>
      <c r="AF299" s="429"/>
      <c r="AG299" s="429"/>
      <c r="AH299" s="429"/>
      <c r="AI299" s="429"/>
      <c r="AJ299" s="429"/>
      <c r="AK299" s="429"/>
      <c r="AL299" s="430"/>
      <c r="AM299" s="429"/>
      <c r="AN299" s="429"/>
      <c r="AO299" s="429"/>
      <c r="AP299" s="429"/>
      <c r="AQ299" s="429"/>
      <c r="AR299" s="429"/>
      <c r="AS299" s="429"/>
      <c r="AT299" s="429"/>
      <c r="AU299" s="429"/>
      <c r="AV299" s="429"/>
      <c r="AW299" s="429"/>
      <c r="AX299" s="429"/>
      <c r="AY299" s="429"/>
      <c r="AZ299" s="429"/>
      <c r="BA299" s="430"/>
      <c r="BB299" s="428"/>
      <c r="BC299" s="428"/>
      <c r="BD299" s="429"/>
      <c r="BE299" s="429"/>
      <c r="BF299" s="429"/>
      <c r="BG299" s="429"/>
      <c r="BH299" s="429"/>
      <c r="BI299" s="429"/>
      <c r="BJ299" s="429"/>
      <c r="BK299" s="429"/>
      <c r="BL299" s="429"/>
      <c r="BM299" s="429"/>
      <c r="BN299" s="429"/>
      <c r="BO299" s="429"/>
      <c r="BP299" s="429"/>
      <c r="BQ299" s="429"/>
      <c r="BR299" s="429"/>
      <c r="BS299" s="429"/>
      <c r="BT299" s="430"/>
      <c r="BU299" s="429"/>
      <c r="BV299" s="429"/>
      <c r="BW299" s="429"/>
      <c r="BX299" s="429"/>
      <c r="BY299" s="429"/>
      <c r="BZ299" s="429"/>
      <c r="CA299" s="429"/>
      <c r="CB299" s="429"/>
      <c r="CC299" s="429"/>
      <c r="CD299" s="429"/>
      <c r="CE299" s="429"/>
      <c r="CF299" s="429"/>
      <c r="CG299" s="429"/>
      <c r="CH299" s="429"/>
      <c r="CI299" s="428"/>
      <c r="CJ299" s="430"/>
      <c r="CK299" s="429"/>
      <c r="CL299" s="429"/>
      <c r="CM299" s="429"/>
      <c r="CN299" s="429"/>
      <c r="CO299" s="429"/>
      <c r="CP299" s="429"/>
      <c r="CQ299" s="429"/>
      <c r="CR299" s="429"/>
      <c r="CS299" s="429"/>
      <c r="CT299" s="429"/>
      <c r="CU299" s="429"/>
      <c r="CV299" s="429"/>
      <c r="CW299" s="429"/>
      <c r="CX299" s="429"/>
      <c r="CY299" s="429"/>
      <c r="CZ299" s="429"/>
      <c r="DA299" s="429"/>
      <c r="DB299" s="429"/>
      <c r="DC299" s="429"/>
      <c r="DD299" s="429"/>
      <c r="DE299" s="429"/>
      <c r="DF299" s="429"/>
      <c r="DG299" s="429"/>
      <c r="DH299" s="429"/>
      <c r="DI299" s="429"/>
      <c r="DJ299" s="429"/>
      <c r="DK299" s="429"/>
      <c r="DL299" s="429"/>
      <c r="DM299" s="429"/>
      <c r="DN299" s="429"/>
      <c r="DO299" s="430"/>
      <c r="DP299" s="428"/>
      <c r="DQ299" s="428"/>
      <c r="DR299" s="428"/>
      <c r="DS299" s="428"/>
      <c r="DT299" s="429"/>
      <c r="DU299" s="429"/>
      <c r="DV299" s="429"/>
      <c r="DW299" s="429"/>
      <c r="DX299" s="429"/>
      <c r="DY299" s="429"/>
      <c r="DZ299" s="429"/>
      <c r="EA299" s="429"/>
      <c r="EB299" s="429"/>
      <c r="EC299" s="429"/>
      <c r="ED299" s="429"/>
      <c r="EE299" s="429"/>
      <c r="EF299" s="429"/>
      <c r="EG299" s="429"/>
      <c r="EH299" s="429"/>
      <c r="EI299" s="429"/>
      <c r="EJ299" s="429"/>
      <c r="EK299" s="429"/>
      <c r="EL299" s="429"/>
      <c r="EM299" s="429"/>
      <c r="EN299" s="429"/>
      <c r="EO299" s="429"/>
      <c r="EP299" s="429"/>
      <c r="EQ299" s="429"/>
      <c r="ER299" s="429"/>
      <c r="ES299" s="429"/>
      <c r="ET299" s="429"/>
      <c r="EU299" s="429"/>
      <c r="EV299" s="429"/>
      <c r="EW299" s="429"/>
      <c r="EX299" s="429"/>
      <c r="EY299" s="429"/>
      <c r="EZ299" s="429"/>
      <c r="FA299" s="429"/>
      <c r="FB299" s="429"/>
      <c r="FC299" s="429"/>
      <c r="FD299" s="429"/>
      <c r="FE299" s="429"/>
      <c r="FF299" s="429"/>
      <c r="FG299" s="429"/>
      <c r="FH299" s="429"/>
      <c r="FI299" s="429"/>
      <c r="FJ299" s="429"/>
      <c r="FK299" s="429"/>
      <c r="FL299" s="429"/>
      <c r="FM299" s="429"/>
      <c r="FN299" s="429"/>
      <c r="FO299" s="429"/>
      <c r="FP299" s="429"/>
      <c r="FQ299" s="429"/>
      <c r="FR299" s="429"/>
      <c r="FS299" s="429"/>
      <c r="FT299" s="429"/>
      <c r="FU299" s="429"/>
      <c r="FV299" s="429"/>
      <c r="FW299" s="429"/>
      <c r="FX299" s="429"/>
      <c r="FY299" s="429"/>
      <c r="FZ299" s="429"/>
      <c r="GA299" s="916"/>
      <c r="GB299" s="916"/>
      <c r="GC299" s="975">
        <v>1</v>
      </c>
      <c r="GD299" s="916"/>
      <c r="GE299" s="975">
        <v>1</v>
      </c>
      <c r="GF299" s="916"/>
      <c r="GG299" s="916"/>
      <c r="GH299" s="916"/>
      <c r="GI299" s="916"/>
      <c r="GJ299" s="916"/>
      <c r="GK299" s="916"/>
      <c r="GL299" s="916"/>
      <c r="GM299" s="916"/>
      <c r="GN299" s="916"/>
      <c r="GO299" s="916"/>
      <c r="GP299" s="916"/>
      <c r="GQ299" s="916"/>
      <c r="GR299" s="916"/>
      <c r="GS299" s="916"/>
      <c r="GT299" s="970"/>
      <c r="GU299" s="972"/>
      <c r="GV299" s="972"/>
      <c r="GW299" s="972"/>
      <c r="GX299" s="916"/>
      <c r="GY299" s="916"/>
      <c r="GZ299" s="916"/>
      <c r="HA299" s="916"/>
      <c r="HB299" s="916"/>
      <c r="HC299" s="916"/>
      <c r="HD299" s="916"/>
      <c r="HE299" s="916"/>
      <c r="HF299" s="916"/>
      <c r="HG299" s="916"/>
      <c r="HH299" s="916"/>
      <c r="HI299" s="438"/>
      <c r="HJ299" s="463"/>
      <c r="HK299" s="463"/>
      <c r="HL299" s="463"/>
      <c r="HM299" s="463"/>
      <c r="HN299" s="463"/>
      <c r="HO299" s="463"/>
      <c r="HP299" s="463"/>
      <c r="HQ299" s="463"/>
      <c r="HR299" s="463"/>
      <c r="HS299" s="463"/>
      <c r="HT299" s="463"/>
      <c r="HU299" s="463"/>
      <c r="HV299" s="463"/>
      <c r="HW299" s="463"/>
      <c r="HX299" s="463"/>
      <c r="HY299" s="463"/>
      <c r="HZ299" s="463"/>
      <c r="IA299" s="463"/>
      <c r="IB299" s="463"/>
      <c r="IC299" s="463"/>
      <c r="ID299" s="463"/>
      <c r="IE299" s="463"/>
      <c r="IF299" s="463"/>
      <c r="IG299" s="463"/>
      <c r="IH299" s="463"/>
      <c r="II299" s="463"/>
      <c r="IJ299" s="463"/>
      <c r="IK299" s="463"/>
      <c r="IL299" s="463"/>
      <c r="IM299" s="463"/>
      <c r="IN299" s="463"/>
      <c r="IO299" s="463"/>
      <c r="IP299" s="463"/>
      <c r="IQ299" s="463"/>
      <c r="IR299" s="463"/>
      <c r="IS299" s="463"/>
      <c r="IT299" s="463"/>
      <c r="IU299" s="463"/>
      <c r="IV299" s="463"/>
      <c r="IW299" s="463"/>
      <c r="IX299" s="463"/>
      <c r="IY299" s="463"/>
      <c r="IZ299" s="463"/>
      <c r="JA299" s="463"/>
      <c r="JB299" s="463"/>
      <c r="JC299" s="463"/>
      <c r="JD299" s="463"/>
      <c r="JE299" s="463"/>
      <c r="JF299" s="463"/>
      <c r="JG299" s="463"/>
      <c r="JH299" s="463"/>
      <c r="JI299" s="463"/>
      <c r="JJ299" s="463"/>
      <c r="JK299" s="463"/>
      <c r="JL299" s="463"/>
      <c r="JM299" s="463"/>
      <c r="JN299" s="463"/>
    </row>
    <row r="300" spans="1:274" ht="12" customHeight="1" x14ac:dyDescent="0.2">
      <c r="A300" s="449"/>
      <c r="B300" s="986"/>
      <c r="C300" s="929"/>
      <c r="D300" s="988"/>
      <c r="E300" s="990"/>
      <c r="F300" s="458" t="str">
        <f>GE5</f>
        <v>MA.12234</v>
      </c>
      <c r="G300" s="430"/>
      <c r="H300" s="429"/>
      <c r="I300" s="429"/>
      <c r="J300" s="429"/>
      <c r="K300" s="429"/>
      <c r="L300" s="429"/>
      <c r="M300" s="429"/>
      <c r="N300" s="429"/>
      <c r="O300" s="429"/>
      <c r="P300" s="429"/>
      <c r="Q300" s="429"/>
      <c r="R300" s="429"/>
      <c r="S300" s="429"/>
      <c r="T300" s="429"/>
      <c r="U300" s="429"/>
      <c r="V300" s="429"/>
      <c r="W300" s="429"/>
      <c r="X300" s="429"/>
      <c r="Y300" s="429"/>
      <c r="Z300" s="429"/>
      <c r="AA300" s="429"/>
      <c r="AB300" s="429"/>
      <c r="AC300" s="429"/>
      <c r="AD300" s="429"/>
      <c r="AE300" s="429"/>
      <c r="AF300" s="429"/>
      <c r="AG300" s="429"/>
      <c r="AH300" s="429"/>
      <c r="AI300" s="429"/>
      <c r="AJ300" s="429"/>
      <c r="AK300" s="429"/>
      <c r="AL300" s="430"/>
      <c r="AM300" s="429"/>
      <c r="AN300" s="429"/>
      <c r="AO300" s="429"/>
      <c r="AP300" s="429"/>
      <c r="AQ300" s="429"/>
      <c r="AR300" s="429"/>
      <c r="AS300" s="429"/>
      <c r="AT300" s="429"/>
      <c r="AU300" s="429"/>
      <c r="AV300" s="429"/>
      <c r="AW300" s="429"/>
      <c r="AX300" s="429"/>
      <c r="AY300" s="429"/>
      <c r="AZ300" s="429"/>
      <c r="BA300" s="430"/>
      <c r="BB300" s="428"/>
      <c r="BC300" s="428"/>
      <c r="BD300" s="429"/>
      <c r="BE300" s="429"/>
      <c r="BF300" s="429"/>
      <c r="BG300" s="429"/>
      <c r="BH300" s="429"/>
      <c r="BI300" s="429"/>
      <c r="BJ300" s="429"/>
      <c r="BK300" s="429"/>
      <c r="BL300" s="429"/>
      <c r="BM300" s="429"/>
      <c r="BN300" s="429"/>
      <c r="BO300" s="429"/>
      <c r="BP300" s="429"/>
      <c r="BQ300" s="429"/>
      <c r="BR300" s="429"/>
      <c r="BS300" s="429"/>
      <c r="BT300" s="430"/>
      <c r="BU300" s="429"/>
      <c r="BV300" s="429"/>
      <c r="BW300" s="429"/>
      <c r="BX300" s="429"/>
      <c r="BY300" s="429"/>
      <c r="BZ300" s="429"/>
      <c r="CA300" s="429"/>
      <c r="CB300" s="429"/>
      <c r="CC300" s="429"/>
      <c r="CD300" s="429"/>
      <c r="CE300" s="429"/>
      <c r="CF300" s="429"/>
      <c r="CG300" s="429"/>
      <c r="CH300" s="429"/>
      <c r="CI300" s="428"/>
      <c r="CJ300" s="430"/>
      <c r="CK300" s="429"/>
      <c r="CL300" s="429"/>
      <c r="CM300" s="429"/>
      <c r="CN300" s="429"/>
      <c r="CO300" s="429"/>
      <c r="CP300" s="429"/>
      <c r="CQ300" s="429"/>
      <c r="CR300" s="429"/>
      <c r="CS300" s="429"/>
      <c r="CT300" s="429"/>
      <c r="CU300" s="429"/>
      <c r="CV300" s="429"/>
      <c r="CW300" s="429"/>
      <c r="CX300" s="429"/>
      <c r="CY300" s="429"/>
      <c r="CZ300" s="429"/>
      <c r="DA300" s="429"/>
      <c r="DB300" s="429"/>
      <c r="DC300" s="429"/>
      <c r="DD300" s="429"/>
      <c r="DE300" s="429"/>
      <c r="DF300" s="429"/>
      <c r="DG300" s="429"/>
      <c r="DH300" s="429"/>
      <c r="DI300" s="429"/>
      <c r="DJ300" s="429"/>
      <c r="DK300" s="429"/>
      <c r="DL300" s="429"/>
      <c r="DM300" s="429"/>
      <c r="DN300" s="429"/>
      <c r="DO300" s="430"/>
      <c r="DP300" s="428"/>
      <c r="DQ300" s="428"/>
      <c r="DR300" s="428"/>
      <c r="DS300" s="428"/>
      <c r="DT300" s="429"/>
      <c r="DU300" s="429"/>
      <c r="DV300" s="429"/>
      <c r="DW300" s="429"/>
      <c r="DX300" s="429"/>
      <c r="DY300" s="429"/>
      <c r="DZ300" s="429"/>
      <c r="EA300" s="429"/>
      <c r="EB300" s="429"/>
      <c r="EC300" s="429"/>
      <c r="ED300" s="429"/>
      <c r="EE300" s="429"/>
      <c r="EF300" s="429"/>
      <c r="EG300" s="429"/>
      <c r="EH300" s="429"/>
      <c r="EI300" s="429"/>
      <c r="EJ300" s="429"/>
      <c r="EK300" s="429"/>
      <c r="EL300" s="429"/>
      <c r="EM300" s="429"/>
      <c r="EN300" s="429"/>
      <c r="EO300" s="429"/>
      <c r="EP300" s="429"/>
      <c r="EQ300" s="429"/>
      <c r="ER300" s="429"/>
      <c r="ES300" s="429"/>
      <c r="ET300" s="429"/>
      <c r="EU300" s="429"/>
      <c r="EV300" s="429"/>
      <c r="EW300" s="429"/>
      <c r="EX300" s="429"/>
      <c r="EY300" s="429"/>
      <c r="EZ300" s="429"/>
      <c r="FA300" s="429"/>
      <c r="FB300" s="429"/>
      <c r="FC300" s="429"/>
      <c r="FD300" s="429"/>
      <c r="FE300" s="429"/>
      <c r="FF300" s="429"/>
      <c r="FG300" s="429"/>
      <c r="FH300" s="429"/>
      <c r="FI300" s="429"/>
      <c r="FJ300" s="429"/>
      <c r="FK300" s="429"/>
      <c r="FL300" s="429"/>
      <c r="FM300" s="429"/>
      <c r="FN300" s="429"/>
      <c r="FO300" s="429"/>
      <c r="FP300" s="429"/>
      <c r="FQ300" s="429"/>
      <c r="FR300" s="429"/>
      <c r="FS300" s="429"/>
      <c r="FT300" s="429"/>
      <c r="FU300" s="429"/>
      <c r="FV300" s="429"/>
      <c r="FW300" s="429"/>
      <c r="FX300" s="429"/>
      <c r="FY300" s="429"/>
      <c r="FZ300" s="429"/>
      <c r="GA300" s="917"/>
      <c r="GB300" s="917"/>
      <c r="GC300" s="976"/>
      <c r="GD300" s="917"/>
      <c r="GE300" s="976"/>
      <c r="GF300" s="917"/>
      <c r="GG300" s="917"/>
      <c r="GH300" s="917"/>
      <c r="GI300" s="917"/>
      <c r="GJ300" s="917"/>
      <c r="GK300" s="917"/>
      <c r="GL300" s="917"/>
      <c r="GM300" s="917"/>
      <c r="GN300" s="917"/>
      <c r="GO300" s="917"/>
      <c r="GP300" s="917"/>
      <c r="GQ300" s="917"/>
      <c r="GR300" s="917"/>
      <c r="GS300" s="917"/>
      <c r="GT300" s="971"/>
      <c r="GU300" s="972"/>
      <c r="GV300" s="972"/>
      <c r="GW300" s="972"/>
      <c r="GX300" s="917"/>
      <c r="GY300" s="917"/>
      <c r="GZ300" s="917"/>
      <c r="HA300" s="917"/>
      <c r="HB300" s="917"/>
      <c r="HC300" s="917"/>
      <c r="HD300" s="917"/>
      <c r="HE300" s="917"/>
      <c r="HF300" s="917"/>
      <c r="HG300" s="917"/>
      <c r="HH300" s="917"/>
      <c r="HI300" s="439"/>
      <c r="HJ300" s="463"/>
      <c r="HK300" s="463"/>
      <c r="HL300" s="463"/>
      <c r="HM300" s="463"/>
      <c r="HN300" s="463"/>
      <c r="HO300" s="463"/>
      <c r="HP300" s="463"/>
      <c r="HQ300" s="463"/>
      <c r="HR300" s="463"/>
      <c r="HS300" s="463"/>
      <c r="HT300" s="463"/>
      <c r="HU300" s="463"/>
      <c r="HV300" s="463"/>
      <c r="HW300" s="463"/>
      <c r="HX300" s="463"/>
      <c r="HY300" s="463"/>
      <c r="HZ300" s="463"/>
      <c r="IA300" s="463"/>
      <c r="IB300" s="463"/>
      <c r="IC300" s="463"/>
      <c r="ID300" s="463"/>
      <c r="IE300" s="463"/>
      <c r="IF300" s="463"/>
      <c r="IG300" s="463"/>
      <c r="IH300" s="463"/>
      <c r="II300" s="463"/>
      <c r="IJ300" s="463"/>
      <c r="IK300" s="463"/>
      <c r="IL300" s="463"/>
      <c r="IM300" s="463"/>
      <c r="IN300" s="463"/>
      <c r="IO300" s="463"/>
      <c r="IP300" s="463"/>
      <c r="IQ300" s="463"/>
      <c r="IR300" s="463"/>
      <c r="IS300" s="463"/>
      <c r="IT300" s="463"/>
      <c r="IU300" s="463"/>
      <c r="IV300" s="463"/>
      <c r="IW300" s="463"/>
      <c r="IX300" s="463"/>
      <c r="IY300" s="463"/>
      <c r="IZ300" s="463"/>
      <c r="JA300" s="463"/>
      <c r="JB300" s="463"/>
      <c r="JC300" s="463"/>
      <c r="JD300" s="463"/>
      <c r="JE300" s="463"/>
      <c r="JF300" s="463"/>
      <c r="JG300" s="463"/>
      <c r="JH300" s="463"/>
      <c r="JI300" s="463"/>
      <c r="JJ300" s="463"/>
      <c r="JK300" s="463"/>
      <c r="JL300" s="463"/>
      <c r="JM300" s="463"/>
      <c r="JN300" s="463"/>
    </row>
    <row r="301" spans="1:274" ht="12" customHeight="1" x14ac:dyDescent="0.2">
      <c r="A301" s="449"/>
      <c r="B301" s="985">
        <f>B279</f>
        <v>10</v>
      </c>
      <c r="C301" s="927" t="s">
        <v>1330</v>
      </c>
      <c r="D301" s="987" t="s">
        <v>1211</v>
      </c>
      <c r="E301" s="989">
        <v>2</v>
      </c>
      <c r="F301" s="458" t="str">
        <f>HE5</f>
        <v>HA.12233</v>
      </c>
      <c r="G301" s="430"/>
      <c r="H301" s="429"/>
      <c r="I301" s="429"/>
      <c r="J301" s="429"/>
      <c r="K301" s="429"/>
      <c r="L301" s="429"/>
      <c r="M301" s="429"/>
      <c r="N301" s="429"/>
      <c r="O301" s="429"/>
      <c r="P301" s="429"/>
      <c r="Q301" s="429"/>
      <c r="R301" s="429"/>
      <c r="S301" s="429"/>
      <c r="T301" s="429"/>
      <c r="U301" s="429"/>
      <c r="V301" s="429"/>
      <c r="W301" s="429"/>
      <c r="X301" s="429"/>
      <c r="Y301" s="429"/>
      <c r="Z301" s="429"/>
      <c r="AA301" s="429"/>
      <c r="AB301" s="429"/>
      <c r="AC301" s="429"/>
      <c r="AD301" s="429"/>
      <c r="AE301" s="429"/>
      <c r="AF301" s="429"/>
      <c r="AG301" s="429"/>
      <c r="AH301" s="429"/>
      <c r="AI301" s="429"/>
      <c r="AJ301" s="429"/>
      <c r="AK301" s="429"/>
      <c r="AL301" s="430"/>
      <c r="AM301" s="429"/>
      <c r="AN301" s="429"/>
      <c r="AO301" s="429"/>
      <c r="AP301" s="429"/>
      <c r="AQ301" s="429"/>
      <c r="AR301" s="429"/>
      <c r="AS301" s="429"/>
      <c r="AT301" s="429"/>
      <c r="AU301" s="429"/>
      <c r="AV301" s="429"/>
      <c r="AW301" s="429"/>
      <c r="AX301" s="429"/>
      <c r="AY301" s="429"/>
      <c r="AZ301" s="429"/>
      <c r="BA301" s="430"/>
      <c r="BB301" s="428"/>
      <c r="BC301" s="428"/>
      <c r="BD301" s="429"/>
      <c r="BE301" s="429"/>
      <c r="BF301" s="429"/>
      <c r="BG301" s="429"/>
      <c r="BH301" s="429"/>
      <c r="BI301" s="429"/>
      <c r="BJ301" s="429"/>
      <c r="BK301" s="429"/>
      <c r="BL301" s="429"/>
      <c r="BM301" s="429"/>
      <c r="BN301" s="429"/>
      <c r="BO301" s="429"/>
      <c r="BP301" s="429"/>
      <c r="BQ301" s="429"/>
      <c r="BR301" s="429"/>
      <c r="BS301" s="429"/>
      <c r="BT301" s="430"/>
      <c r="BU301" s="429"/>
      <c r="BV301" s="429"/>
      <c r="BW301" s="429"/>
      <c r="BX301" s="429"/>
      <c r="BY301" s="429"/>
      <c r="BZ301" s="429"/>
      <c r="CA301" s="429"/>
      <c r="CB301" s="429"/>
      <c r="CC301" s="429"/>
      <c r="CD301" s="429"/>
      <c r="CE301" s="429"/>
      <c r="CF301" s="429"/>
      <c r="CG301" s="429"/>
      <c r="CH301" s="429"/>
      <c r="CI301" s="428"/>
      <c r="CJ301" s="430"/>
      <c r="CK301" s="429"/>
      <c r="CL301" s="429"/>
      <c r="CM301" s="429"/>
      <c r="CN301" s="429"/>
      <c r="CO301" s="429"/>
      <c r="CP301" s="429"/>
      <c r="CQ301" s="429"/>
      <c r="CR301" s="429"/>
      <c r="CS301" s="429"/>
      <c r="CT301" s="429"/>
      <c r="CU301" s="429"/>
      <c r="CV301" s="429"/>
      <c r="CW301" s="429"/>
      <c r="CX301" s="429"/>
      <c r="CY301" s="429"/>
      <c r="CZ301" s="429"/>
      <c r="DA301" s="429"/>
      <c r="DB301" s="429"/>
      <c r="DC301" s="429"/>
      <c r="DD301" s="429"/>
      <c r="DE301" s="429"/>
      <c r="DF301" s="429"/>
      <c r="DG301" s="429"/>
      <c r="DH301" s="429"/>
      <c r="DI301" s="429"/>
      <c r="DJ301" s="429"/>
      <c r="DK301" s="429"/>
      <c r="DL301" s="429"/>
      <c r="DM301" s="429"/>
      <c r="DN301" s="429"/>
      <c r="DO301" s="430"/>
      <c r="DP301" s="428"/>
      <c r="DQ301" s="428"/>
      <c r="DR301" s="428"/>
      <c r="DS301" s="428"/>
      <c r="DT301" s="429"/>
      <c r="DU301" s="429"/>
      <c r="DV301" s="429"/>
      <c r="DW301" s="429"/>
      <c r="DX301" s="429"/>
      <c r="DY301" s="429"/>
      <c r="DZ301" s="429"/>
      <c r="EA301" s="429"/>
      <c r="EB301" s="429"/>
      <c r="EC301" s="429"/>
      <c r="ED301" s="429"/>
      <c r="EE301" s="429"/>
      <c r="EF301" s="429"/>
      <c r="EG301" s="429"/>
      <c r="EH301" s="429"/>
      <c r="EI301" s="429"/>
      <c r="EJ301" s="429"/>
      <c r="EK301" s="429"/>
      <c r="EL301" s="429"/>
      <c r="EM301" s="429"/>
      <c r="EN301" s="429"/>
      <c r="EO301" s="429"/>
      <c r="EP301" s="429"/>
      <c r="EQ301" s="429"/>
      <c r="ER301" s="429"/>
      <c r="ES301" s="429"/>
      <c r="ET301" s="429"/>
      <c r="EU301" s="429"/>
      <c r="EV301" s="429"/>
      <c r="EW301" s="429"/>
      <c r="EX301" s="429"/>
      <c r="EY301" s="429"/>
      <c r="EZ301" s="429"/>
      <c r="FA301" s="429"/>
      <c r="FB301" s="429"/>
      <c r="FC301" s="429"/>
      <c r="FD301" s="429"/>
      <c r="FE301" s="429"/>
      <c r="FF301" s="429"/>
      <c r="FG301" s="429"/>
      <c r="FH301" s="429"/>
      <c r="FI301" s="429"/>
      <c r="FJ301" s="429"/>
      <c r="FK301" s="429"/>
      <c r="FL301" s="429"/>
      <c r="FM301" s="429"/>
      <c r="FN301" s="429"/>
      <c r="FO301" s="429"/>
      <c r="FP301" s="429"/>
      <c r="FQ301" s="429"/>
      <c r="FR301" s="429"/>
      <c r="FS301" s="429"/>
      <c r="FT301" s="429"/>
      <c r="FU301" s="429"/>
      <c r="FV301" s="429"/>
      <c r="FW301" s="429"/>
      <c r="FX301" s="429"/>
      <c r="FY301" s="429"/>
      <c r="FZ301" s="429"/>
      <c r="GA301" s="916"/>
      <c r="GB301" s="916"/>
      <c r="GC301" s="975">
        <v>1</v>
      </c>
      <c r="GD301" s="916"/>
      <c r="GE301" s="916"/>
      <c r="GF301" s="916"/>
      <c r="GG301" s="916"/>
      <c r="GH301" s="916"/>
      <c r="GI301" s="916"/>
      <c r="GJ301" s="916"/>
      <c r="GK301" s="916"/>
      <c r="GL301" s="916"/>
      <c r="GM301" s="916"/>
      <c r="GN301" s="916"/>
      <c r="GO301" s="916"/>
      <c r="GP301" s="916"/>
      <c r="GQ301" s="916"/>
      <c r="GR301" s="916"/>
      <c r="GS301" s="916"/>
      <c r="GT301" s="970"/>
      <c r="GU301" s="972"/>
      <c r="GV301" s="972"/>
      <c r="GW301" s="972"/>
      <c r="GX301" s="916"/>
      <c r="GY301" s="916"/>
      <c r="GZ301" s="916"/>
      <c r="HA301" s="916"/>
      <c r="HB301" s="916"/>
      <c r="HC301" s="916"/>
      <c r="HD301" s="916"/>
      <c r="HE301" s="975">
        <v>1</v>
      </c>
      <c r="HF301" s="916"/>
      <c r="HG301" s="916"/>
      <c r="HH301" s="916"/>
      <c r="HI301" s="438"/>
      <c r="HJ301" s="463"/>
      <c r="HK301" s="463"/>
      <c r="HL301" s="463"/>
      <c r="HM301" s="463"/>
      <c r="HN301" s="463"/>
      <c r="HO301" s="463"/>
      <c r="HP301" s="463"/>
      <c r="HQ301" s="463"/>
      <c r="HR301" s="463"/>
      <c r="HS301" s="463"/>
      <c r="HT301" s="463"/>
      <c r="HU301" s="463"/>
      <c r="HV301" s="463"/>
      <c r="HW301" s="463"/>
      <c r="HX301" s="463"/>
      <c r="HY301" s="463"/>
      <c r="HZ301" s="463"/>
      <c r="IA301" s="463"/>
      <c r="IB301" s="463"/>
      <c r="IC301" s="463"/>
      <c r="ID301" s="463"/>
      <c r="IE301" s="463"/>
      <c r="IF301" s="463"/>
      <c r="IG301" s="463"/>
      <c r="IH301" s="463"/>
      <c r="II301" s="463"/>
      <c r="IJ301" s="463"/>
      <c r="IK301" s="463"/>
      <c r="IL301" s="463"/>
      <c r="IM301" s="463"/>
      <c r="IN301" s="463"/>
      <c r="IO301" s="463"/>
      <c r="IP301" s="463"/>
      <c r="IQ301" s="463"/>
      <c r="IR301" s="463"/>
      <c r="IS301" s="463"/>
      <c r="IT301" s="463"/>
      <c r="IU301" s="463"/>
      <c r="IV301" s="463"/>
      <c r="IW301" s="463"/>
      <c r="IX301" s="463"/>
      <c r="IY301" s="463"/>
      <c r="IZ301" s="463"/>
      <c r="JA301" s="463"/>
      <c r="JB301" s="463"/>
      <c r="JC301" s="463"/>
      <c r="JD301" s="463"/>
      <c r="JE301" s="463"/>
      <c r="JF301" s="463"/>
      <c r="JG301" s="463"/>
      <c r="JH301" s="463"/>
      <c r="JI301" s="463"/>
      <c r="JJ301" s="463"/>
      <c r="JK301" s="463"/>
      <c r="JL301" s="463"/>
      <c r="JM301" s="463"/>
      <c r="JN301" s="463"/>
    </row>
    <row r="302" spans="1:274" ht="12" customHeight="1" x14ac:dyDescent="0.2">
      <c r="A302" s="449"/>
      <c r="B302" s="986"/>
      <c r="C302" s="929"/>
      <c r="D302" s="988"/>
      <c r="E302" s="990"/>
      <c r="F302" s="458" t="str">
        <f>GC5</f>
        <v>FR.12210</v>
      </c>
      <c r="G302" s="430"/>
      <c r="H302" s="429"/>
      <c r="I302" s="429"/>
      <c r="J302" s="429"/>
      <c r="K302" s="429"/>
      <c r="L302" s="429"/>
      <c r="M302" s="429"/>
      <c r="N302" s="429"/>
      <c r="O302" s="429"/>
      <c r="P302" s="429"/>
      <c r="Q302" s="429"/>
      <c r="R302" s="429"/>
      <c r="S302" s="429"/>
      <c r="T302" s="429"/>
      <c r="U302" s="429"/>
      <c r="V302" s="429"/>
      <c r="W302" s="429"/>
      <c r="X302" s="429"/>
      <c r="Y302" s="429"/>
      <c r="Z302" s="429"/>
      <c r="AA302" s="429"/>
      <c r="AB302" s="429"/>
      <c r="AC302" s="429"/>
      <c r="AD302" s="429"/>
      <c r="AE302" s="429"/>
      <c r="AF302" s="429"/>
      <c r="AG302" s="429"/>
      <c r="AH302" s="429"/>
      <c r="AI302" s="429"/>
      <c r="AJ302" s="429"/>
      <c r="AK302" s="429"/>
      <c r="AL302" s="430"/>
      <c r="AM302" s="429"/>
      <c r="AN302" s="429"/>
      <c r="AO302" s="429"/>
      <c r="AP302" s="429"/>
      <c r="AQ302" s="429"/>
      <c r="AR302" s="429"/>
      <c r="AS302" s="429"/>
      <c r="AT302" s="429"/>
      <c r="AU302" s="429"/>
      <c r="AV302" s="429"/>
      <c r="AW302" s="429"/>
      <c r="AX302" s="429"/>
      <c r="AY302" s="429"/>
      <c r="AZ302" s="429"/>
      <c r="BA302" s="430"/>
      <c r="BB302" s="428"/>
      <c r="BC302" s="428"/>
      <c r="BD302" s="429"/>
      <c r="BE302" s="429"/>
      <c r="BF302" s="429"/>
      <c r="BG302" s="429"/>
      <c r="BH302" s="429"/>
      <c r="BI302" s="429"/>
      <c r="BJ302" s="429"/>
      <c r="BK302" s="429"/>
      <c r="BL302" s="429"/>
      <c r="BM302" s="429"/>
      <c r="BN302" s="429"/>
      <c r="BO302" s="429"/>
      <c r="BP302" s="429"/>
      <c r="BQ302" s="429"/>
      <c r="BR302" s="429"/>
      <c r="BS302" s="429"/>
      <c r="BT302" s="430"/>
      <c r="BU302" s="429"/>
      <c r="BV302" s="429"/>
      <c r="BW302" s="429"/>
      <c r="BX302" s="429"/>
      <c r="BY302" s="429"/>
      <c r="BZ302" s="429"/>
      <c r="CA302" s="429"/>
      <c r="CB302" s="429"/>
      <c r="CC302" s="429"/>
      <c r="CD302" s="429"/>
      <c r="CE302" s="429"/>
      <c r="CF302" s="429"/>
      <c r="CG302" s="429"/>
      <c r="CH302" s="429"/>
      <c r="CI302" s="428"/>
      <c r="CJ302" s="430"/>
      <c r="CK302" s="429"/>
      <c r="CL302" s="429"/>
      <c r="CM302" s="429"/>
      <c r="CN302" s="429"/>
      <c r="CO302" s="429"/>
      <c r="CP302" s="429"/>
      <c r="CQ302" s="429"/>
      <c r="CR302" s="429"/>
      <c r="CS302" s="429"/>
      <c r="CT302" s="429"/>
      <c r="CU302" s="429"/>
      <c r="CV302" s="429"/>
      <c r="CW302" s="429"/>
      <c r="CX302" s="429"/>
      <c r="CY302" s="429"/>
      <c r="CZ302" s="429"/>
      <c r="DA302" s="429"/>
      <c r="DB302" s="429"/>
      <c r="DC302" s="429"/>
      <c r="DD302" s="429"/>
      <c r="DE302" s="429"/>
      <c r="DF302" s="429"/>
      <c r="DG302" s="429"/>
      <c r="DH302" s="429"/>
      <c r="DI302" s="429"/>
      <c r="DJ302" s="429"/>
      <c r="DK302" s="429"/>
      <c r="DL302" s="429"/>
      <c r="DM302" s="429"/>
      <c r="DN302" s="429"/>
      <c r="DO302" s="430"/>
      <c r="DP302" s="428"/>
      <c r="DQ302" s="428"/>
      <c r="DR302" s="428"/>
      <c r="DS302" s="428"/>
      <c r="DT302" s="429"/>
      <c r="DU302" s="429"/>
      <c r="DV302" s="429"/>
      <c r="DW302" s="429"/>
      <c r="DX302" s="429"/>
      <c r="DY302" s="429"/>
      <c r="DZ302" s="429"/>
      <c r="EA302" s="429"/>
      <c r="EB302" s="429"/>
      <c r="EC302" s="429"/>
      <c r="ED302" s="429"/>
      <c r="EE302" s="429"/>
      <c r="EF302" s="429"/>
      <c r="EG302" s="429"/>
      <c r="EH302" s="429"/>
      <c r="EI302" s="429"/>
      <c r="EJ302" s="429"/>
      <c r="EK302" s="429"/>
      <c r="EL302" s="429"/>
      <c r="EM302" s="429"/>
      <c r="EN302" s="429"/>
      <c r="EO302" s="429"/>
      <c r="EP302" s="429"/>
      <c r="EQ302" s="429"/>
      <c r="ER302" s="429"/>
      <c r="ES302" s="429"/>
      <c r="ET302" s="429"/>
      <c r="EU302" s="429"/>
      <c r="EV302" s="429"/>
      <c r="EW302" s="429"/>
      <c r="EX302" s="429"/>
      <c r="EY302" s="429"/>
      <c r="EZ302" s="429"/>
      <c r="FA302" s="429"/>
      <c r="FB302" s="429"/>
      <c r="FC302" s="429"/>
      <c r="FD302" s="429"/>
      <c r="FE302" s="429"/>
      <c r="FF302" s="429"/>
      <c r="FG302" s="429"/>
      <c r="FH302" s="429"/>
      <c r="FI302" s="429"/>
      <c r="FJ302" s="429"/>
      <c r="FK302" s="429"/>
      <c r="FL302" s="429"/>
      <c r="FM302" s="429"/>
      <c r="FN302" s="429"/>
      <c r="FO302" s="429"/>
      <c r="FP302" s="429"/>
      <c r="FQ302" s="429"/>
      <c r="FR302" s="429"/>
      <c r="FS302" s="429"/>
      <c r="FT302" s="429"/>
      <c r="FU302" s="429"/>
      <c r="FV302" s="429"/>
      <c r="FW302" s="429"/>
      <c r="FX302" s="429"/>
      <c r="FY302" s="429"/>
      <c r="FZ302" s="429"/>
      <c r="GA302" s="917"/>
      <c r="GB302" s="917"/>
      <c r="GC302" s="976"/>
      <c r="GD302" s="917"/>
      <c r="GE302" s="917"/>
      <c r="GF302" s="917"/>
      <c r="GG302" s="917"/>
      <c r="GH302" s="917"/>
      <c r="GI302" s="917"/>
      <c r="GJ302" s="917"/>
      <c r="GK302" s="917"/>
      <c r="GL302" s="917"/>
      <c r="GM302" s="917"/>
      <c r="GN302" s="917"/>
      <c r="GO302" s="917"/>
      <c r="GP302" s="917"/>
      <c r="GQ302" s="917"/>
      <c r="GR302" s="917"/>
      <c r="GS302" s="917"/>
      <c r="GT302" s="971"/>
      <c r="GU302" s="972"/>
      <c r="GV302" s="972"/>
      <c r="GW302" s="972"/>
      <c r="GX302" s="917"/>
      <c r="GY302" s="917"/>
      <c r="GZ302" s="917"/>
      <c r="HA302" s="917"/>
      <c r="HB302" s="917"/>
      <c r="HC302" s="917"/>
      <c r="HD302" s="917"/>
      <c r="HE302" s="976"/>
      <c r="HF302" s="917"/>
      <c r="HG302" s="917"/>
      <c r="HH302" s="917"/>
      <c r="HI302" s="439"/>
      <c r="HJ302" s="463"/>
      <c r="HK302" s="463"/>
      <c r="HL302" s="463"/>
      <c r="HM302" s="463"/>
      <c r="HN302" s="463"/>
      <c r="HO302" s="463"/>
      <c r="HP302" s="463"/>
      <c r="HQ302" s="463"/>
      <c r="HR302" s="463"/>
      <c r="HS302" s="463"/>
      <c r="HT302" s="463"/>
      <c r="HU302" s="463"/>
      <c r="HV302" s="463"/>
      <c r="HW302" s="463"/>
      <c r="HX302" s="463"/>
      <c r="HY302" s="463"/>
      <c r="HZ302" s="463"/>
      <c r="IA302" s="463"/>
      <c r="IB302" s="463"/>
      <c r="IC302" s="463"/>
      <c r="ID302" s="463"/>
      <c r="IE302" s="463"/>
      <c r="IF302" s="463"/>
      <c r="IG302" s="463"/>
      <c r="IH302" s="463"/>
      <c r="II302" s="463"/>
      <c r="IJ302" s="463"/>
      <c r="IK302" s="463"/>
      <c r="IL302" s="463"/>
      <c r="IM302" s="463"/>
      <c r="IN302" s="463"/>
      <c r="IO302" s="463"/>
      <c r="IP302" s="463"/>
      <c r="IQ302" s="463"/>
      <c r="IR302" s="463"/>
      <c r="IS302" s="463"/>
      <c r="IT302" s="463"/>
      <c r="IU302" s="463"/>
      <c r="IV302" s="463"/>
      <c r="IW302" s="463"/>
      <c r="IX302" s="463"/>
      <c r="IY302" s="463"/>
      <c r="IZ302" s="463"/>
      <c r="JA302" s="463"/>
      <c r="JB302" s="463"/>
      <c r="JC302" s="463"/>
      <c r="JD302" s="463"/>
      <c r="JE302" s="463"/>
      <c r="JF302" s="463"/>
      <c r="JG302" s="463"/>
      <c r="JH302" s="463"/>
      <c r="JI302" s="463"/>
      <c r="JJ302" s="463"/>
      <c r="JK302" s="463"/>
      <c r="JL302" s="463"/>
      <c r="JM302" s="463"/>
      <c r="JN302" s="463"/>
    </row>
    <row r="303" spans="1:274" ht="13.5" x14ac:dyDescent="0.2">
      <c r="A303" s="449"/>
      <c r="B303" s="992" t="s">
        <v>1312</v>
      </c>
      <c r="C303" s="992"/>
      <c r="D303" s="993"/>
      <c r="E303" s="461">
        <f>E301+E299+E297+E295+E293+E291+E289+E287+E285+E283</f>
        <v>24</v>
      </c>
      <c r="F303" s="462" t="s">
        <v>6</v>
      </c>
      <c r="G303" s="428"/>
      <c r="H303" s="429"/>
      <c r="I303" s="429"/>
      <c r="J303" s="429"/>
      <c r="K303" s="429"/>
      <c r="L303" s="429"/>
      <c r="M303" s="429"/>
      <c r="N303" s="429"/>
      <c r="O303" s="429"/>
      <c r="P303" s="429"/>
      <c r="Q303" s="429"/>
      <c r="R303" s="429"/>
      <c r="S303" s="429"/>
      <c r="T303" s="429"/>
      <c r="U303" s="429"/>
      <c r="V303" s="429"/>
      <c r="W303" s="429"/>
      <c r="X303" s="429"/>
      <c r="Y303" s="429"/>
      <c r="Z303" s="429"/>
      <c r="AA303" s="429"/>
      <c r="AB303" s="429"/>
      <c r="AC303" s="429"/>
      <c r="AD303" s="429"/>
      <c r="AE303" s="429"/>
      <c r="AF303" s="429"/>
      <c r="AG303" s="429"/>
      <c r="AH303" s="429"/>
      <c r="AI303" s="429"/>
      <c r="AJ303" s="429"/>
      <c r="AK303" s="429"/>
      <c r="AL303" s="430"/>
      <c r="AM303" s="429"/>
      <c r="AN303" s="429"/>
      <c r="AO303" s="429"/>
      <c r="AP303" s="429"/>
      <c r="AQ303" s="429"/>
      <c r="AR303" s="429"/>
      <c r="AS303" s="429"/>
      <c r="AT303" s="429"/>
      <c r="AU303" s="429"/>
      <c r="AV303" s="429"/>
      <c r="AW303" s="429"/>
      <c r="AX303" s="429"/>
      <c r="AY303" s="429"/>
      <c r="AZ303" s="429"/>
      <c r="BA303" s="430"/>
      <c r="BB303" s="428"/>
      <c r="BC303" s="428"/>
      <c r="BD303" s="429"/>
      <c r="BE303" s="429"/>
      <c r="BF303" s="429"/>
      <c r="BG303" s="429"/>
      <c r="BH303" s="429"/>
      <c r="BI303" s="429"/>
      <c r="BJ303" s="429"/>
      <c r="BK303" s="429"/>
      <c r="BL303" s="429"/>
      <c r="BM303" s="429"/>
      <c r="BN303" s="429"/>
      <c r="BO303" s="429"/>
      <c r="BP303" s="429"/>
      <c r="BQ303" s="429"/>
      <c r="BR303" s="429"/>
      <c r="BS303" s="429"/>
      <c r="BT303" s="430"/>
      <c r="BU303" s="429"/>
      <c r="BV303" s="429"/>
      <c r="BW303" s="429"/>
      <c r="BX303" s="429"/>
      <c r="BY303" s="429"/>
      <c r="BZ303" s="429"/>
      <c r="CA303" s="429"/>
      <c r="CB303" s="429"/>
      <c r="CC303" s="429"/>
      <c r="CD303" s="429"/>
      <c r="CE303" s="429"/>
      <c r="CF303" s="429"/>
      <c r="CG303" s="429"/>
      <c r="CH303" s="429"/>
      <c r="CI303" s="428"/>
      <c r="CJ303" s="430"/>
      <c r="CK303" s="429"/>
      <c r="CL303" s="429"/>
      <c r="CM303" s="429"/>
      <c r="CN303" s="429"/>
      <c r="CO303" s="429"/>
      <c r="CP303" s="429"/>
      <c r="CQ303" s="429"/>
      <c r="CR303" s="429"/>
      <c r="CS303" s="429"/>
      <c r="CT303" s="429"/>
      <c r="CU303" s="429"/>
      <c r="CV303" s="429"/>
      <c r="CW303" s="429"/>
      <c r="CX303" s="429"/>
      <c r="CY303" s="429"/>
      <c r="CZ303" s="429"/>
      <c r="DA303" s="429"/>
      <c r="DB303" s="429"/>
      <c r="DC303" s="429"/>
      <c r="DD303" s="429"/>
      <c r="DE303" s="429"/>
      <c r="DF303" s="429"/>
      <c r="DG303" s="429"/>
      <c r="DH303" s="429"/>
      <c r="DI303" s="429"/>
      <c r="DJ303" s="429"/>
      <c r="DK303" s="429"/>
      <c r="DL303" s="429"/>
      <c r="DM303" s="429"/>
      <c r="DN303" s="429"/>
      <c r="DO303" s="430"/>
      <c r="DP303" s="428"/>
      <c r="DQ303" s="428"/>
      <c r="DR303" s="428"/>
      <c r="DS303" s="428"/>
      <c r="DT303" s="429"/>
      <c r="DU303" s="429"/>
      <c r="DV303" s="429"/>
      <c r="DW303" s="429"/>
      <c r="DX303" s="429"/>
      <c r="DY303" s="429"/>
      <c r="DZ303" s="429"/>
      <c r="EA303" s="429"/>
      <c r="EB303" s="429"/>
      <c r="EC303" s="429"/>
      <c r="ED303" s="429"/>
      <c r="EE303" s="429"/>
      <c r="EF303" s="429"/>
      <c r="EG303" s="429"/>
      <c r="EH303" s="429"/>
      <c r="EI303" s="429"/>
      <c r="EJ303" s="429"/>
      <c r="EK303" s="429"/>
      <c r="EL303" s="429"/>
      <c r="EM303" s="429"/>
      <c r="EN303" s="429"/>
      <c r="EO303" s="429"/>
      <c r="EP303" s="429"/>
      <c r="EQ303" s="429"/>
      <c r="ER303" s="429"/>
      <c r="ES303" s="429"/>
      <c r="ET303" s="429"/>
      <c r="EU303" s="429"/>
      <c r="EV303" s="429"/>
      <c r="EW303" s="429"/>
      <c r="EX303" s="429"/>
      <c r="EY303" s="429"/>
      <c r="EZ303" s="429"/>
      <c r="FA303" s="429"/>
      <c r="FB303" s="429"/>
      <c r="FC303" s="429"/>
      <c r="FD303" s="429"/>
      <c r="FE303" s="429"/>
      <c r="FF303" s="429"/>
      <c r="FG303" s="429"/>
      <c r="FH303" s="429"/>
      <c r="FI303" s="429"/>
      <c r="FJ303" s="429"/>
      <c r="FK303" s="429"/>
      <c r="FL303" s="429"/>
      <c r="FM303" s="429"/>
      <c r="FN303" s="429"/>
      <c r="FO303" s="429"/>
      <c r="FP303" s="429"/>
      <c r="FQ303" s="429"/>
      <c r="FR303" s="429"/>
      <c r="FS303" s="429"/>
      <c r="FT303" s="429"/>
      <c r="FU303" s="429"/>
      <c r="FV303" s="429"/>
      <c r="FW303" s="429"/>
      <c r="FX303" s="429"/>
      <c r="FY303" s="429"/>
      <c r="FZ303" s="429"/>
      <c r="GA303" s="434"/>
      <c r="GB303" s="434"/>
      <c r="GC303" s="434"/>
      <c r="GD303" s="434"/>
      <c r="GE303" s="434"/>
      <c r="GF303" s="434"/>
      <c r="GG303" s="434"/>
      <c r="GH303" s="434"/>
      <c r="GI303" s="434"/>
      <c r="GJ303" s="434"/>
      <c r="GK303" s="434"/>
      <c r="GL303" s="434"/>
      <c r="GM303" s="434"/>
      <c r="GN303" s="434"/>
      <c r="GO303" s="434"/>
      <c r="GP303" s="434"/>
      <c r="GQ303" s="434"/>
      <c r="GR303" s="434"/>
      <c r="GS303" s="434"/>
      <c r="GT303" s="447"/>
      <c r="GU303" s="448"/>
      <c r="GV303" s="448"/>
      <c r="GW303" s="448"/>
      <c r="GX303" s="434"/>
      <c r="GY303" s="434"/>
      <c r="GZ303" s="434"/>
      <c r="HA303" s="434"/>
      <c r="HB303" s="434"/>
      <c r="HC303" s="434"/>
      <c r="HD303" s="434"/>
      <c r="HE303" s="434"/>
      <c r="HF303" s="434"/>
      <c r="HG303" s="434"/>
      <c r="HH303" s="434"/>
      <c r="HI303" s="434"/>
      <c r="HJ303" s="463"/>
      <c r="HK303" s="463"/>
      <c r="HL303" s="463"/>
      <c r="HM303" s="463"/>
      <c r="HN303" s="463"/>
      <c r="HO303" s="463"/>
      <c r="HP303" s="463"/>
      <c r="HQ303" s="463"/>
      <c r="HR303" s="463"/>
      <c r="HS303" s="463"/>
      <c r="HT303" s="463"/>
      <c r="HU303" s="463"/>
      <c r="HV303" s="463"/>
      <c r="HW303" s="463"/>
      <c r="HX303" s="463"/>
      <c r="HY303" s="463"/>
      <c r="HZ303" s="463"/>
      <c r="IA303" s="463"/>
      <c r="IB303" s="463"/>
      <c r="IC303" s="463"/>
      <c r="ID303" s="463"/>
      <c r="IE303" s="463"/>
      <c r="IF303" s="463"/>
      <c r="IG303" s="463"/>
      <c r="IH303" s="463"/>
      <c r="II303" s="463"/>
      <c r="IJ303" s="463"/>
      <c r="IK303" s="463"/>
      <c r="IL303" s="463"/>
      <c r="IM303" s="463"/>
      <c r="IN303" s="463"/>
      <c r="IO303" s="463"/>
      <c r="IP303" s="463"/>
      <c r="IQ303" s="463"/>
      <c r="IR303" s="463"/>
      <c r="IS303" s="463"/>
      <c r="IT303" s="463"/>
      <c r="IU303" s="463"/>
      <c r="IV303" s="463"/>
      <c r="IW303" s="463"/>
      <c r="IX303" s="463"/>
      <c r="IY303" s="463"/>
      <c r="IZ303" s="463"/>
      <c r="JA303" s="463"/>
      <c r="JB303" s="463"/>
      <c r="JC303" s="463"/>
      <c r="JD303" s="463"/>
      <c r="JE303" s="463"/>
      <c r="JF303" s="463"/>
      <c r="JG303" s="463"/>
      <c r="JH303" s="463"/>
      <c r="JI303" s="463"/>
      <c r="JJ303" s="463"/>
      <c r="JK303" s="463"/>
      <c r="JL303" s="463"/>
      <c r="JM303" s="463"/>
      <c r="JN303" s="463"/>
    </row>
    <row r="304" spans="1:274" ht="13.5" x14ac:dyDescent="0.2">
      <c r="A304" s="449"/>
      <c r="B304" s="983" t="s">
        <v>1335</v>
      </c>
      <c r="C304" s="983"/>
      <c r="D304" s="983"/>
      <c r="E304" s="983"/>
      <c r="F304" s="984"/>
      <c r="G304" s="450"/>
      <c r="H304" s="451"/>
      <c r="I304" s="451"/>
      <c r="J304" s="451"/>
      <c r="K304" s="451"/>
      <c r="L304" s="451"/>
      <c r="M304" s="451"/>
      <c r="N304" s="451"/>
      <c r="O304" s="451"/>
      <c r="P304" s="452"/>
      <c r="Q304" s="451"/>
      <c r="R304" s="451"/>
      <c r="S304" s="451"/>
      <c r="T304" s="451"/>
      <c r="U304" s="451"/>
      <c r="V304" s="451"/>
      <c r="W304" s="451"/>
      <c r="X304" s="451"/>
      <c r="Y304" s="451"/>
      <c r="Z304" s="451"/>
      <c r="AA304" s="451"/>
      <c r="AB304" s="451"/>
      <c r="AC304" s="451"/>
      <c r="AD304" s="451"/>
      <c r="AE304" s="451"/>
      <c r="AF304" s="451"/>
      <c r="AG304" s="451"/>
      <c r="AH304" s="451"/>
      <c r="AI304" s="451"/>
      <c r="AJ304" s="451"/>
      <c r="AK304" s="451"/>
      <c r="AL304" s="451"/>
      <c r="AM304" s="451"/>
      <c r="AN304" s="451"/>
      <c r="AO304" s="451"/>
      <c r="AP304" s="451"/>
      <c r="AQ304" s="451"/>
      <c r="AR304" s="451"/>
      <c r="AS304" s="451"/>
      <c r="AT304" s="451"/>
      <c r="AU304" s="451"/>
      <c r="AV304" s="451"/>
      <c r="AW304" s="451"/>
      <c r="AX304" s="451"/>
      <c r="AY304" s="451"/>
      <c r="AZ304" s="451"/>
      <c r="BA304" s="451"/>
      <c r="BB304" s="451"/>
      <c r="BC304" s="451"/>
      <c r="BD304" s="451"/>
      <c r="BE304" s="451"/>
      <c r="BF304" s="451"/>
      <c r="BG304" s="451"/>
      <c r="BH304" s="451"/>
      <c r="BI304" s="451"/>
      <c r="BJ304" s="451"/>
      <c r="BK304" s="451"/>
      <c r="BL304" s="451"/>
      <c r="BM304" s="451"/>
      <c r="BN304" s="451"/>
      <c r="BO304" s="451"/>
      <c r="BP304" s="451"/>
      <c r="BQ304" s="451"/>
      <c r="BR304" s="451"/>
      <c r="BS304" s="451"/>
      <c r="BT304" s="451"/>
      <c r="BU304" s="451"/>
      <c r="BV304" s="451"/>
      <c r="BW304" s="451"/>
      <c r="BX304" s="451"/>
      <c r="BY304" s="451"/>
      <c r="BZ304" s="451"/>
      <c r="CA304" s="451"/>
      <c r="CB304" s="451"/>
      <c r="CC304" s="451"/>
      <c r="CD304" s="451"/>
      <c r="CE304" s="451"/>
      <c r="CF304" s="451"/>
      <c r="CG304" s="451"/>
      <c r="CH304" s="451"/>
      <c r="CI304" s="451"/>
      <c r="CJ304" s="451"/>
      <c r="CK304" s="451"/>
      <c r="CL304" s="451"/>
      <c r="CM304" s="451"/>
      <c r="CN304" s="451"/>
      <c r="CO304" s="451"/>
      <c r="CP304" s="451"/>
      <c r="CQ304" s="451"/>
      <c r="CR304" s="451"/>
      <c r="CS304" s="451"/>
      <c r="CT304" s="451"/>
      <c r="CU304" s="451"/>
      <c r="CV304" s="451"/>
      <c r="CW304" s="451"/>
      <c r="CX304" s="451"/>
      <c r="CY304" s="451"/>
      <c r="CZ304" s="451"/>
      <c r="DA304" s="451"/>
      <c r="DB304" s="451"/>
      <c r="DC304" s="451"/>
      <c r="DD304" s="451"/>
      <c r="DE304" s="451"/>
      <c r="DF304" s="451"/>
      <c r="DG304" s="451"/>
      <c r="DH304" s="451"/>
      <c r="DI304" s="451"/>
      <c r="DJ304" s="451"/>
      <c r="DK304" s="451"/>
      <c r="DL304" s="451"/>
      <c r="DM304" s="451"/>
      <c r="DN304" s="451"/>
      <c r="DO304" s="451"/>
      <c r="DP304" s="451"/>
      <c r="DQ304" s="451"/>
      <c r="DR304" s="451"/>
      <c r="DS304" s="451"/>
      <c r="DT304" s="451"/>
      <c r="DU304" s="451"/>
      <c r="DV304" s="451"/>
      <c r="DW304" s="451"/>
      <c r="DX304" s="451"/>
      <c r="DY304" s="451"/>
      <c r="DZ304" s="451"/>
      <c r="EA304" s="451"/>
      <c r="EB304" s="451"/>
      <c r="EC304" s="451"/>
      <c r="ED304" s="451"/>
      <c r="EE304" s="451"/>
      <c r="EF304" s="451"/>
      <c r="EG304" s="451"/>
      <c r="EH304" s="451"/>
      <c r="EI304" s="451"/>
      <c r="EJ304" s="451"/>
      <c r="EK304" s="451"/>
      <c r="EL304" s="451"/>
      <c r="EM304" s="451"/>
      <c r="EN304" s="451"/>
      <c r="EO304" s="451"/>
      <c r="EP304" s="451"/>
      <c r="EQ304" s="451"/>
      <c r="ER304" s="451"/>
      <c r="ES304" s="451"/>
      <c r="ET304" s="451"/>
      <c r="EU304" s="451"/>
      <c r="EV304" s="451"/>
      <c r="EW304" s="451"/>
      <c r="EX304" s="451"/>
      <c r="EY304" s="451"/>
      <c r="EZ304" s="451"/>
      <c r="FA304" s="451"/>
      <c r="FB304" s="451"/>
      <c r="FC304" s="451"/>
      <c r="FD304" s="451"/>
      <c r="FE304" s="451"/>
      <c r="FF304" s="451"/>
      <c r="FG304" s="451"/>
      <c r="FH304" s="451"/>
      <c r="FI304" s="451"/>
      <c r="FJ304" s="451"/>
      <c r="FK304" s="451"/>
      <c r="FL304" s="451"/>
      <c r="FM304" s="451"/>
      <c r="FN304" s="451"/>
      <c r="FO304" s="451"/>
      <c r="FP304" s="451"/>
      <c r="FQ304" s="451"/>
      <c r="FR304" s="451"/>
      <c r="FS304" s="451"/>
      <c r="FT304" s="451"/>
      <c r="FU304" s="451"/>
      <c r="FV304" s="451"/>
      <c r="FW304" s="451"/>
      <c r="FX304" s="451"/>
      <c r="FY304" s="451"/>
      <c r="FZ304" s="451"/>
      <c r="GA304" s="439"/>
      <c r="GB304" s="439"/>
      <c r="GC304" s="439"/>
      <c r="GD304" s="439"/>
      <c r="GE304" s="439"/>
      <c r="GF304" s="439"/>
      <c r="GG304" s="439"/>
      <c r="GH304" s="439"/>
      <c r="GI304" s="439"/>
      <c r="GJ304" s="439"/>
      <c r="GK304" s="439"/>
      <c r="GL304" s="439"/>
      <c r="GM304" s="439"/>
      <c r="GN304" s="439"/>
      <c r="GO304" s="439"/>
      <c r="GP304" s="439"/>
      <c r="GQ304" s="439"/>
      <c r="GR304" s="439"/>
      <c r="GS304" s="439"/>
      <c r="GT304" s="453"/>
      <c r="GU304" s="454"/>
      <c r="GV304" s="454"/>
      <c r="GW304" s="454"/>
      <c r="GX304" s="439"/>
      <c r="GY304" s="439"/>
      <c r="GZ304" s="439"/>
      <c r="HA304" s="439"/>
      <c r="HB304" s="439"/>
      <c r="HC304" s="439"/>
      <c r="HD304" s="439"/>
      <c r="HE304" s="439"/>
      <c r="HF304" s="439"/>
      <c r="HG304" s="439"/>
      <c r="HH304" s="439"/>
      <c r="HI304" s="439"/>
      <c r="HJ304" s="439"/>
      <c r="HK304" s="439"/>
      <c r="HL304" s="439"/>
      <c r="HM304" s="439"/>
      <c r="HN304" s="439"/>
      <c r="HO304" s="439"/>
      <c r="HP304" s="439"/>
      <c r="HQ304" s="439"/>
      <c r="HR304" s="439"/>
      <c r="HS304" s="439"/>
      <c r="HT304" s="439"/>
      <c r="HU304" s="439"/>
      <c r="HV304" s="439"/>
      <c r="HW304" s="439"/>
      <c r="HX304" s="439"/>
      <c r="HY304" s="439"/>
      <c r="HZ304" s="439"/>
      <c r="IA304" s="439"/>
      <c r="IB304" s="439"/>
      <c r="IC304" s="439"/>
      <c r="ID304" s="439"/>
      <c r="IE304" s="439"/>
      <c r="IF304" s="439"/>
      <c r="IG304" s="439"/>
      <c r="IH304" s="439"/>
      <c r="II304" s="439"/>
      <c r="IJ304" s="439"/>
      <c r="IK304" s="439"/>
      <c r="IL304" s="439"/>
      <c r="IM304" s="439"/>
      <c r="IN304" s="439"/>
      <c r="IO304" s="439"/>
      <c r="IP304" s="455"/>
      <c r="IQ304" s="455"/>
      <c r="IR304" s="455"/>
      <c r="IS304" s="455"/>
      <c r="IT304" s="455"/>
      <c r="IU304" s="455"/>
      <c r="IV304" s="455"/>
      <c r="IW304" s="455"/>
      <c r="IX304" s="455"/>
      <c r="IY304" s="455"/>
      <c r="IZ304" s="455"/>
      <c r="JA304" s="455"/>
      <c r="JB304" s="455"/>
      <c r="JC304" s="455"/>
      <c r="JD304" s="455"/>
      <c r="JE304" s="455"/>
      <c r="JF304" s="455"/>
      <c r="JG304" s="455"/>
      <c r="JH304" s="455"/>
      <c r="JI304" s="455"/>
      <c r="JJ304" s="455"/>
      <c r="JK304" s="455"/>
      <c r="JL304" s="455"/>
      <c r="JM304" s="455"/>
      <c r="JN304" s="455"/>
    </row>
    <row r="305" spans="1:274" ht="12" customHeight="1" x14ac:dyDescent="0.2">
      <c r="A305" s="449"/>
      <c r="B305" s="985">
        <f>B283</f>
        <v>1</v>
      </c>
      <c r="C305" s="927" t="s">
        <v>1319</v>
      </c>
      <c r="D305" s="987" t="s">
        <v>1320</v>
      </c>
      <c r="E305" s="989">
        <v>2</v>
      </c>
      <c r="F305" s="457" t="str">
        <f>IW5</f>
        <v>HY.11203</v>
      </c>
      <c r="G305" s="430"/>
      <c r="H305" s="429"/>
      <c r="I305" s="429"/>
      <c r="J305" s="429"/>
      <c r="K305" s="429"/>
      <c r="L305" s="429"/>
      <c r="M305" s="429"/>
      <c r="N305" s="429"/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429"/>
      <c r="AF305" s="429"/>
      <c r="AG305" s="429"/>
      <c r="AH305" s="429"/>
      <c r="AI305" s="429"/>
      <c r="AJ305" s="429"/>
      <c r="AK305" s="429"/>
      <c r="AL305" s="430"/>
      <c r="AM305" s="429"/>
      <c r="AN305" s="429"/>
      <c r="AO305" s="429"/>
      <c r="AP305" s="429"/>
      <c r="AQ305" s="429"/>
      <c r="AR305" s="429"/>
      <c r="AS305" s="429"/>
      <c r="AT305" s="429"/>
      <c r="AU305" s="429"/>
      <c r="AV305" s="429"/>
      <c r="AW305" s="429"/>
      <c r="AX305" s="429"/>
      <c r="AY305" s="429"/>
      <c r="AZ305" s="429"/>
      <c r="BA305" s="430"/>
      <c r="BB305" s="428"/>
      <c r="BC305" s="428"/>
      <c r="BD305" s="429"/>
      <c r="BE305" s="429"/>
      <c r="BF305" s="429"/>
      <c r="BG305" s="429"/>
      <c r="BH305" s="429"/>
      <c r="BI305" s="429"/>
      <c r="BJ305" s="429"/>
      <c r="BK305" s="429"/>
      <c r="BL305" s="429"/>
      <c r="BM305" s="429"/>
      <c r="BN305" s="429"/>
      <c r="BO305" s="429"/>
      <c r="BP305" s="429"/>
      <c r="BQ305" s="429"/>
      <c r="BR305" s="429"/>
      <c r="BS305" s="429"/>
      <c r="BT305" s="430"/>
      <c r="BU305" s="429"/>
      <c r="BV305" s="429"/>
      <c r="BW305" s="429"/>
      <c r="BX305" s="429"/>
      <c r="BY305" s="429"/>
      <c r="BZ305" s="429"/>
      <c r="CA305" s="429"/>
      <c r="CB305" s="429"/>
      <c r="CC305" s="429"/>
      <c r="CD305" s="429"/>
      <c r="CE305" s="429"/>
      <c r="CF305" s="429"/>
      <c r="CG305" s="429"/>
      <c r="CH305" s="429"/>
      <c r="CI305" s="428"/>
      <c r="CJ305" s="430"/>
      <c r="CK305" s="429"/>
      <c r="CL305" s="429"/>
      <c r="CM305" s="429"/>
      <c r="CN305" s="429"/>
      <c r="CO305" s="429"/>
      <c r="CP305" s="429"/>
      <c r="CQ305" s="429"/>
      <c r="CR305" s="429"/>
      <c r="CS305" s="429"/>
      <c r="CT305" s="429"/>
      <c r="CU305" s="429"/>
      <c r="CV305" s="429"/>
      <c r="CW305" s="429"/>
      <c r="CX305" s="429"/>
      <c r="CY305" s="429"/>
      <c r="CZ305" s="429"/>
      <c r="DA305" s="429"/>
      <c r="DB305" s="429"/>
      <c r="DC305" s="429"/>
      <c r="DD305" s="429"/>
      <c r="DE305" s="429"/>
      <c r="DF305" s="429"/>
      <c r="DG305" s="429"/>
      <c r="DH305" s="429"/>
      <c r="DI305" s="429"/>
      <c r="DJ305" s="429"/>
      <c r="DK305" s="429"/>
      <c r="DL305" s="429"/>
      <c r="DM305" s="429"/>
      <c r="DN305" s="429"/>
      <c r="DO305" s="430"/>
      <c r="DP305" s="428"/>
      <c r="DQ305" s="428"/>
      <c r="DR305" s="428"/>
      <c r="DS305" s="428"/>
      <c r="DT305" s="429"/>
      <c r="DU305" s="429"/>
      <c r="DV305" s="429"/>
      <c r="DW305" s="429"/>
      <c r="DX305" s="429"/>
      <c r="DY305" s="429"/>
      <c r="DZ305" s="429"/>
      <c r="EA305" s="429"/>
      <c r="EB305" s="429"/>
      <c r="EC305" s="429"/>
      <c r="ED305" s="429"/>
      <c r="EE305" s="429"/>
      <c r="EF305" s="429"/>
      <c r="EG305" s="429"/>
      <c r="EH305" s="429"/>
      <c r="EI305" s="429"/>
      <c r="EJ305" s="429"/>
      <c r="EK305" s="429"/>
      <c r="EL305" s="429"/>
      <c r="EM305" s="429"/>
      <c r="EN305" s="429"/>
      <c r="EO305" s="429"/>
      <c r="EP305" s="429"/>
      <c r="EQ305" s="429"/>
      <c r="ER305" s="429"/>
      <c r="ES305" s="429"/>
      <c r="ET305" s="429"/>
      <c r="EU305" s="429"/>
      <c r="EV305" s="429"/>
      <c r="EW305" s="429"/>
      <c r="EX305" s="429"/>
      <c r="EY305" s="429"/>
      <c r="EZ305" s="429"/>
      <c r="FA305" s="429"/>
      <c r="FB305" s="429"/>
      <c r="FC305" s="429"/>
      <c r="FD305" s="429"/>
      <c r="FE305" s="429"/>
      <c r="FF305" s="429"/>
      <c r="FG305" s="429"/>
      <c r="FH305" s="429"/>
      <c r="FI305" s="429"/>
      <c r="FJ305" s="429"/>
      <c r="FK305" s="429"/>
      <c r="FL305" s="429"/>
      <c r="FM305" s="429"/>
      <c r="FN305" s="429"/>
      <c r="FO305" s="429"/>
      <c r="FP305" s="429"/>
      <c r="FQ305" s="429"/>
      <c r="FR305" s="429"/>
      <c r="FS305" s="429"/>
      <c r="FT305" s="429"/>
      <c r="FU305" s="429"/>
      <c r="FV305" s="429"/>
      <c r="FW305" s="429"/>
      <c r="FX305" s="429"/>
      <c r="FY305" s="429"/>
      <c r="FZ305" s="429"/>
      <c r="GA305" s="916"/>
      <c r="GB305" s="916"/>
      <c r="GC305" s="916"/>
      <c r="GD305" s="916"/>
      <c r="GE305" s="916"/>
      <c r="GF305" s="916"/>
      <c r="GG305" s="916"/>
      <c r="GH305" s="916"/>
      <c r="GI305" s="916"/>
      <c r="GJ305" s="916"/>
      <c r="GK305" s="916"/>
      <c r="GL305" s="916"/>
      <c r="GM305" s="916"/>
      <c r="GN305" s="916"/>
      <c r="GO305" s="916"/>
      <c r="GP305" s="916"/>
      <c r="GQ305" s="916"/>
      <c r="GR305" s="916"/>
      <c r="GS305" s="916"/>
      <c r="GT305" s="970"/>
      <c r="GU305" s="972"/>
      <c r="GV305" s="972"/>
      <c r="GW305" s="972"/>
      <c r="GX305" s="916"/>
      <c r="GY305" s="916"/>
      <c r="GZ305" s="916"/>
      <c r="HA305" s="916"/>
      <c r="HB305" s="916"/>
      <c r="HC305" s="916"/>
      <c r="HD305" s="916"/>
      <c r="HE305" s="916"/>
      <c r="HF305" s="916"/>
      <c r="HG305" s="916"/>
      <c r="HH305" s="916"/>
      <c r="HI305" s="438"/>
      <c r="HJ305" s="434"/>
      <c r="HK305" s="434"/>
      <c r="HL305" s="434"/>
      <c r="HM305" s="434"/>
      <c r="HN305" s="434"/>
      <c r="HO305" s="434"/>
      <c r="HP305" s="434"/>
      <c r="HQ305" s="434"/>
      <c r="HR305" s="434"/>
      <c r="HS305" s="434"/>
      <c r="HT305" s="434"/>
      <c r="HU305" s="434"/>
      <c r="HV305" s="434"/>
      <c r="HW305" s="434"/>
      <c r="HX305" s="434"/>
      <c r="HY305" s="434"/>
      <c r="HZ305" s="434"/>
      <c r="IA305" s="434"/>
      <c r="IB305" s="434"/>
      <c r="IC305" s="434"/>
      <c r="ID305" s="434"/>
      <c r="IE305" s="434"/>
      <c r="IF305" s="434"/>
      <c r="IG305" s="434"/>
      <c r="IH305" s="434"/>
      <c r="II305" s="434"/>
      <c r="IJ305" s="434"/>
      <c r="IK305" s="434"/>
      <c r="IL305" s="434"/>
      <c r="IM305" s="434"/>
      <c r="IN305" s="434"/>
      <c r="IO305" s="434"/>
      <c r="IP305" s="434"/>
      <c r="IQ305" s="434"/>
      <c r="IR305" s="434"/>
      <c r="IS305" s="434"/>
      <c r="IT305" s="434"/>
      <c r="IU305" s="434"/>
      <c r="IV305" s="434"/>
      <c r="IW305" s="434"/>
      <c r="IX305" s="916">
        <v>1</v>
      </c>
      <c r="IY305" s="916">
        <v>1</v>
      </c>
      <c r="IZ305" s="434"/>
      <c r="JA305" s="434"/>
      <c r="JB305" s="434"/>
      <c r="JC305" s="916"/>
      <c r="JD305" s="916"/>
      <c r="JE305" s="434"/>
      <c r="JF305" s="434"/>
      <c r="JG305" s="434"/>
      <c r="JH305" s="916"/>
      <c r="JI305" s="438"/>
      <c r="JJ305" s="438"/>
      <c r="JK305" s="438"/>
      <c r="JL305" s="438"/>
      <c r="JM305" s="438"/>
      <c r="JN305" s="438"/>
    </row>
    <row r="306" spans="1:274" ht="12" customHeight="1" x14ac:dyDescent="0.2">
      <c r="A306" s="449"/>
      <c r="B306" s="986"/>
      <c r="C306" s="929"/>
      <c r="D306" s="988"/>
      <c r="E306" s="990"/>
      <c r="F306" s="457">
        <f>IY27</f>
        <v>0</v>
      </c>
      <c r="G306" s="430"/>
      <c r="H306" s="429"/>
      <c r="I306" s="429"/>
      <c r="J306" s="429"/>
      <c r="K306" s="429"/>
      <c r="L306" s="429"/>
      <c r="M306" s="429"/>
      <c r="N306" s="429"/>
      <c r="O306" s="429"/>
      <c r="P306" s="429"/>
      <c r="Q306" s="429"/>
      <c r="R306" s="429"/>
      <c r="S306" s="429"/>
      <c r="T306" s="429"/>
      <c r="U306" s="429"/>
      <c r="V306" s="429"/>
      <c r="W306" s="429"/>
      <c r="X306" s="429"/>
      <c r="Y306" s="429"/>
      <c r="Z306" s="429"/>
      <c r="AA306" s="429"/>
      <c r="AB306" s="429"/>
      <c r="AC306" s="429"/>
      <c r="AD306" s="429"/>
      <c r="AE306" s="429"/>
      <c r="AF306" s="429"/>
      <c r="AG306" s="429"/>
      <c r="AH306" s="429"/>
      <c r="AI306" s="429"/>
      <c r="AJ306" s="429"/>
      <c r="AK306" s="429"/>
      <c r="AL306" s="430"/>
      <c r="AM306" s="429"/>
      <c r="AN306" s="429"/>
      <c r="AO306" s="429"/>
      <c r="AP306" s="429"/>
      <c r="AQ306" s="429"/>
      <c r="AR306" s="429"/>
      <c r="AS306" s="429"/>
      <c r="AT306" s="429"/>
      <c r="AU306" s="429"/>
      <c r="AV306" s="429"/>
      <c r="AW306" s="429"/>
      <c r="AX306" s="429"/>
      <c r="AY306" s="429"/>
      <c r="AZ306" s="429"/>
      <c r="BA306" s="430"/>
      <c r="BB306" s="428"/>
      <c r="BC306" s="428"/>
      <c r="BD306" s="429"/>
      <c r="BE306" s="429"/>
      <c r="BF306" s="429"/>
      <c r="BG306" s="429"/>
      <c r="BH306" s="429"/>
      <c r="BI306" s="429"/>
      <c r="BJ306" s="429"/>
      <c r="BK306" s="429"/>
      <c r="BL306" s="429"/>
      <c r="BM306" s="429"/>
      <c r="BN306" s="429"/>
      <c r="BO306" s="429"/>
      <c r="BP306" s="429"/>
      <c r="BQ306" s="429"/>
      <c r="BR306" s="429"/>
      <c r="BS306" s="429"/>
      <c r="BT306" s="430"/>
      <c r="BU306" s="429"/>
      <c r="BV306" s="429"/>
      <c r="BW306" s="429"/>
      <c r="BX306" s="429"/>
      <c r="BY306" s="429"/>
      <c r="BZ306" s="429"/>
      <c r="CA306" s="429"/>
      <c r="CB306" s="429"/>
      <c r="CC306" s="429"/>
      <c r="CD306" s="429"/>
      <c r="CE306" s="429"/>
      <c r="CF306" s="429"/>
      <c r="CG306" s="429"/>
      <c r="CH306" s="429"/>
      <c r="CI306" s="428"/>
      <c r="CJ306" s="430"/>
      <c r="CK306" s="429"/>
      <c r="CL306" s="429"/>
      <c r="CM306" s="429"/>
      <c r="CN306" s="429"/>
      <c r="CO306" s="429"/>
      <c r="CP306" s="429"/>
      <c r="CQ306" s="429"/>
      <c r="CR306" s="429"/>
      <c r="CS306" s="429"/>
      <c r="CT306" s="429"/>
      <c r="CU306" s="429"/>
      <c r="CV306" s="429"/>
      <c r="CW306" s="429"/>
      <c r="CX306" s="429"/>
      <c r="CY306" s="429"/>
      <c r="CZ306" s="429"/>
      <c r="DA306" s="429"/>
      <c r="DB306" s="429"/>
      <c r="DC306" s="429"/>
      <c r="DD306" s="429"/>
      <c r="DE306" s="429"/>
      <c r="DF306" s="429"/>
      <c r="DG306" s="429"/>
      <c r="DH306" s="429"/>
      <c r="DI306" s="429"/>
      <c r="DJ306" s="429"/>
      <c r="DK306" s="429"/>
      <c r="DL306" s="429"/>
      <c r="DM306" s="429"/>
      <c r="DN306" s="429"/>
      <c r="DO306" s="430"/>
      <c r="DP306" s="428"/>
      <c r="DQ306" s="428"/>
      <c r="DR306" s="428"/>
      <c r="DS306" s="428"/>
      <c r="DT306" s="429"/>
      <c r="DU306" s="429"/>
      <c r="DV306" s="429"/>
      <c r="DW306" s="429"/>
      <c r="DX306" s="429"/>
      <c r="DY306" s="429"/>
      <c r="DZ306" s="429"/>
      <c r="EA306" s="429"/>
      <c r="EB306" s="429"/>
      <c r="EC306" s="429"/>
      <c r="ED306" s="429"/>
      <c r="EE306" s="429"/>
      <c r="EF306" s="429"/>
      <c r="EG306" s="429"/>
      <c r="EH306" s="429"/>
      <c r="EI306" s="429"/>
      <c r="EJ306" s="429"/>
      <c r="EK306" s="429"/>
      <c r="EL306" s="429"/>
      <c r="EM306" s="429"/>
      <c r="EN306" s="429"/>
      <c r="EO306" s="429"/>
      <c r="EP306" s="429"/>
      <c r="EQ306" s="429"/>
      <c r="ER306" s="429"/>
      <c r="ES306" s="429"/>
      <c r="ET306" s="429"/>
      <c r="EU306" s="429"/>
      <c r="EV306" s="429"/>
      <c r="EW306" s="429"/>
      <c r="EX306" s="429"/>
      <c r="EY306" s="429"/>
      <c r="EZ306" s="429"/>
      <c r="FA306" s="429"/>
      <c r="FB306" s="429"/>
      <c r="FC306" s="429"/>
      <c r="FD306" s="429"/>
      <c r="FE306" s="429"/>
      <c r="FF306" s="429"/>
      <c r="FG306" s="429"/>
      <c r="FH306" s="429"/>
      <c r="FI306" s="429"/>
      <c r="FJ306" s="429"/>
      <c r="FK306" s="429"/>
      <c r="FL306" s="429"/>
      <c r="FM306" s="429"/>
      <c r="FN306" s="429"/>
      <c r="FO306" s="429"/>
      <c r="FP306" s="429"/>
      <c r="FQ306" s="429"/>
      <c r="FR306" s="429"/>
      <c r="FS306" s="429"/>
      <c r="FT306" s="429"/>
      <c r="FU306" s="429"/>
      <c r="FV306" s="429"/>
      <c r="FW306" s="429"/>
      <c r="FX306" s="429"/>
      <c r="FY306" s="429"/>
      <c r="FZ306" s="429"/>
      <c r="GA306" s="917"/>
      <c r="GB306" s="917"/>
      <c r="GC306" s="917"/>
      <c r="GD306" s="917"/>
      <c r="GE306" s="917"/>
      <c r="GF306" s="917"/>
      <c r="GG306" s="917"/>
      <c r="GH306" s="917"/>
      <c r="GI306" s="917"/>
      <c r="GJ306" s="917"/>
      <c r="GK306" s="917"/>
      <c r="GL306" s="917"/>
      <c r="GM306" s="917"/>
      <c r="GN306" s="917"/>
      <c r="GO306" s="917"/>
      <c r="GP306" s="917"/>
      <c r="GQ306" s="917"/>
      <c r="GR306" s="917"/>
      <c r="GS306" s="917"/>
      <c r="GT306" s="971"/>
      <c r="GU306" s="972"/>
      <c r="GV306" s="972"/>
      <c r="GW306" s="972"/>
      <c r="GX306" s="917"/>
      <c r="GY306" s="917"/>
      <c r="GZ306" s="917"/>
      <c r="HA306" s="917"/>
      <c r="HB306" s="917"/>
      <c r="HC306" s="917"/>
      <c r="HD306" s="917"/>
      <c r="HE306" s="917"/>
      <c r="HF306" s="917"/>
      <c r="HG306" s="917"/>
      <c r="HH306" s="917"/>
      <c r="HI306" s="439"/>
      <c r="HJ306" s="434"/>
      <c r="HK306" s="434"/>
      <c r="HL306" s="434"/>
      <c r="HM306" s="434"/>
      <c r="HN306" s="434"/>
      <c r="HO306" s="434"/>
      <c r="HP306" s="434"/>
      <c r="HQ306" s="434"/>
      <c r="HR306" s="434"/>
      <c r="HS306" s="434"/>
      <c r="HT306" s="434"/>
      <c r="HU306" s="434"/>
      <c r="HV306" s="434"/>
      <c r="HW306" s="434"/>
      <c r="HX306" s="434"/>
      <c r="HY306" s="434"/>
      <c r="HZ306" s="434"/>
      <c r="IA306" s="434"/>
      <c r="IB306" s="434"/>
      <c r="IC306" s="434"/>
      <c r="ID306" s="434"/>
      <c r="IE306" s="434"/>
      <c r="IF306" s="434"/>
      <c r="IG306" s="434"/>
      <c r="IH306" s="434"/>
      <c r="II306" s="434"/>
      <c r="IJ306" s="434"/>
      <c r="IK306" s="434"/>
      <c r="IL306" s="434"/>
      <c r="IM306" s="434"/>
      <c r="IN306" s="434"/>
      <c r="IO306" s="434"/>
      <c r="IP306" s="434"/>
      <c r="IQ306" s="434"/>
      <c r="IR306" s="434"/>
      <c r="IS306" s="434"/>
      <c r="IT306" s="434"/>
      <c r="IU306" s="434"/>
      <c r="IV306" s="434"/>
      <c r="IW306" s="434"/>
      <c r="IX306" s="917"/>
      <c r="IY306" s="917"/>
      <c r="IZ306" s="434"/>
      <c r="JA306" s="434"/>
      <c r="JB306" s="434"/>
      <c r="JC306" s="917"/>
      <c r="JD306" s="917"/>
      <c r="JE306" s="434"/>
      <c r="JF306" s="434"/>
      <c r="JG306" s="434"/>
      <c r="JH306" s="917"/>
      <c r="JI306" s="439"/>
      <c r="JJ306" s="439"/>
      <c r="JK306" s="439"/>
      <c r="JL306" s="439"/>
      <c r="JM306" s="439"/>
      <c r="JN306" s="439"/>
    </row>
    <row r="307" spans="1:274" ht="12" customHeight="1" x14ac:dyDescent="0.2">
      <c r="A307" s="449"/>
      <c r="B307" s="985">
        <f>B285</f>
        <v>2</v>
      </c>
      <c r="C307" s="927" t="s">
        <v>1321</v>
      </c>
      <c r="D307" s="987" t="s">
        <v>1322</v>
      </c>
      <c r="E307" s="989">
        <v>2</v>
      </c>
      <c r="F307" s="457">
        <f>HQ27</f>
        <v>0</v>
      </c>
      <c r="G307" s="430"/>
      <c r="H307" s="429"/>
      <c r="I307" s="429"/>
      <c r="J307" s="429"/>
      <c r="K307" s="429"/>
      <c r="L307" s="429"/>
      <c r="M307" s="429"/>
      <c r="N307" s="429"/>
      <c r="O307" s="429"/>
      <c r="P307" s="429"/>
      <c r="Q307" s="429"/>
      <c r="R307" s="429"/>
      <c r="S307" s="429"/>
      <c r="T307" s="429"/>
      <c r="U307" s="429"/>
      <c r="V307" s="429"/>
      <c r="W307" s="429"/>
      <c r="X307" s="429"/>
      <c r="Y307" s="429"/>
      <c r="Z307" s="429"/>
      <c r="AA307" s="429"/>
      <c r="AB307" s="429"/>
      <c r="AC307" s="429"/>
      <c r="AD307" s="429"/>
      <c r="AE307" s="429"/>
      <c r="AF307" s="429"/>
      <c r="AG307" s="429"/>
      <c r="AH307" s="429"/>
      <c r="AI307" s="429"/>
      <c r="AJ307" s="429"/>
      <c r="AK307" s="429"/>
      <c r="AL307" s="430"/>
      <c r="AM307" s="429"/>
      <c r="AN307" s="429"/>
      <c r="AO307" s="429"/>
      <c r="AP307" s="429"/>
      <c r="AQ307" s="429"/>
      <c r="AR307" s="429"/>
      <c r="AS307" s="429"/>
      <c r="AT307" s="429"/>
      <c r="AU307" s="429"/>
      <c r="AV307" s="429"/>
      <c r="AW307" s="429"/>
      <c r="AX307" s="429"/>
      <c r="AY307" s="429"/>
      <c r="AZ307" s="429"/>
      <c r="BA307" s="430"/>
      <c r="BB307" s="428"/>
      <c r="BC307" s="428"/>
      <c r="BD307" s="429"/>
      <c r="BE307" s="429"/>
      <c r="BF307" s="429"/>
      <c r="BG307" s="429"/>
      <c r="BH307" s="429"/>
      <c r="BI307" s="429"/>
      <c r="BJ307" s="429"/>
      <c r="BK307" s="429"/>
      <c r="BL307" s="429"/>
      <c r="BM307" s="429"/>
      <c r="BN307" s="429"/>
      <c r="BO307" s="429"/>
      <c r="BP307" s="429"/>
      <c r="BQ307" s="429"/>
      <c r="BR307" s="429"/>
      <c r="BS307" s="429"/>
      <c r="BT307" s="430"/>
      <c r="BU307" s="429"/>
      <c r="BV307" s="429"/>
      <c r="BW307" s="429"/>
      <c r="BX307" s="429"/>
      <c r="BY307" s="429"/>
      <c r="BZ307" s="429"/>
      <c r="CA307" s="429"/>
      <c r="CB307" s="429"/>
      <c r="CC307" s="429"/>
      <c r="CD307" s="429"/>
      <c r="CE307" s="429"/>
      <c r="CF307" s="429"/>
      <c r="CG307" s="429"/>
      <c r="CH307" s="429"/>
      <c r="CI307" s="428"/>
      <c r="CJ307" s="430"/>
      <c r="CK307" s="429"/>
      <c r="CL307" s="429"/>
      <c r="CM307" s="429"/>
      <c r="CN307" s="429"/>
      <c r="CO307" s="429"/>
      <c r="CP307" s="429"/>
      <c r="CQ307" s="429"/>
      <c r="CR307" s="429"/>
      <c r="CS307" s="429"/>
      <c r="CT307" s="429"/>
      <c r="CU307" s="429"/>
      <c r="CV307" s="429"/>
      <c r="CW307" s="429"/>
      <c r="CX307" s="429"/>
      <c r="CY307" s="429"/>
      <c r="CZ307" s="429"/>
      <c r="DA307" s="429"/>
      <c r="DB307" s="429"/>
      <c r="DC307" s="429"/>
      <c r="DD307" s="429"/>
      <c r="DE307" s="429"/>
      <c r="DF307" s="429"/>
      <c r="DG307" s="429"/>
      <c r="DH307" s="429"/>
      <c r="DI307" s="429"/>
      <c r="DJ307" s="429"/>
      <c r="DK307" s="429"/>
      <c r="DL307" s="429"/>
      <c r="DM307" s="429"/>
      <c r="DN307" s="429"/>
      <c r="DO307" s="430"/>
      <c r="DP307" s="428"/>
      <c r="DQ307" s="428"/>
      <c r="DR307" s="428"/>
      <c r="DS307" s="428"/>
      <c r="DT307" s="429"/>
      <c r="DU307" s="429"/>
      <c r="DV307" s="429"/>
      <c r="DW307" s="429"/>
      <c r="DX307" s="429"/>
      <c r="DY307" s="429"/>
      <c r="DZ307" s="429"/>
      <c r="EA307" s="429"/>
      <c r="EB307" s="429"/>
      <c r="EC307" s="429"/>
      <c r="ED307" s="429"/>
      <c r="EE307" s="429"/>
      <c r="EF307" s="429"/>
      <c r="EG307" s="429"/>
      <c r="EH307" s="429"/>
      <c r="EI307" s="429"/>
      <c r="EJ307" s="429"/>
      <c r="EK307" s="429"/>
      <c r="EL307" s="429"/>
      <c r="EM307" s="429"/>
      <c r="EN307" s="429"/>
      <c r="EO307" s="429"/>
      <c r="EP307" s="429"/>
      <c r="EQ307" s="429"/>
      <c r="ER307" s="429"/>
      <c r="ES307" s="429"/>
      <c r="ET307" s="429"/>
      <c r="EU307" s="429"/>
      <c r="EV307" s="429"/>
      <c r="EW307" s="429"/>
      <c r="EX307" s="429"/>
      <c r="EY307" s="429"/>
      <c r="EZ307" s="429"/>
      <c r="FA307" s="429"/>
      <c r="FB307" s="429"/>
      <c r="FC307" s="429"/>
      <c r="FD307" s="429"/>
      <c r="FE307" s="429"/>
      <c r="FF307" s="429"/>
      <c r="FG307" s="429"/>
      <c r="FH307" s="429"/>
      <c r="FI307" s="429"/>
      <c r="FJ307" s="429"/>
      <c r="FK307" s="429"/>
      <c r="FL307" s="429"/>
      <c r="FM307" s="429"/>
      <c r="FN307" s="429"/>
      <c r="FO307" s="429"/>
      <c r="FP307" s="429"/>
      <c r="FQ307" s="429"/>
      <c r="FR307" s="429"/>
      <c r="FS307" s="429"/>
      <c r="FT307" s="429"/>
      <c r="FU307" s="429"/>
      <c r="FV307" s="429"/>
      <c r="FW307" s="429"/>
      <c r="FX307" s="429"/>
      <c r="FY307" s="429"/>
      <c r="FZ307" s="429"/>
      <c r="GA307" s="916"/>
      <c r="GB307" s="916"/>
      <c r="GC307" s="916"/>
      <c r="GD307" s="916"/>
      <c r="GE307" s="916"/>
      <c r="GF307" s="916"/>
      <c r="GG307" s="916"/>
      <c r="GH307" s="916"/>
      <c r="GI307" s="916"/>
      <c r="GJ307" s="916"/>
      <c r="GK307" s="916"/>
      <c r="GL307" s="916"/>
      <c r="GM307" s="916"/>
      <c r="GN307" s="916"/>
      <c r="GO307" s="916"/>
      <c r="GP307" s="916"/>
      <c r="GQ307" s="916"/>
      <c r="GR307" s="916"/>
      <c r="GS307" s="916"/>
      <c r="GT307" s="970"/>
      <c r="GU307" s="972"/>
      <c r="GV307" s="972"/>
      <c r="GW307" s="972"/>
      <c r="GX307" s="916"/>
      <c r="GY307" s="916"/>
      <c r="GZ307" s="916"/>
      <c r="HA307" s="916"/>
      <c r="HB307" s="916"/>
      <c r="HC307" s="916"/>
      <c r="HD307" s="916"/>
      <c r="HE307" s="916"/>
      <c r="HF307" s="916"/>
      <c r="HG307" s="916"/>
      <c r="HH307" s="916"/>
      <c r="HI307" s="438"/>
      <c r="HJ307" s="434"/>
      <c r="HK307" s="434"/>
      <c r="HL307" s="434"/>
      <c r="HM307" s="434"/>
      <c r="HN307" s="434"/>
      <c r="HO307" s="434"/>
      <c r="HP307" s="434"/>
      <c r="HQ307" s="916">
        <v>1</v>
      </c>
      <c r="HR307" s="438"/>
      <c r="HS307" s="434"/>
      <c r="HT307" s="434"/>
      <c r="HU307" s="434"/>
      <c r="HV307" s="434"/>
      <c r="HW307" s="434"/>
      <c r="HX307" s="434"/>
      <c r="HY307" s="434"/>
      <c r="HZ307" s="916">
        <v>1</v>
      </c>
      <c r="IA307" s="434"/>
      <c r="IB307" s="434"/>
      <c r="IC307" s="434"/>
      <c r="ID307" s="434"/>
      <c r="IE307" s="434"/>
      <c r="IF307" s="434"/>
      <c r="IG307" s="434"/>
      <c r="IH307" s="434"/>
      <c r="II307" s="434"/>
      <c r="IJ307" s="434"/>
      <c r="IK307" s="434"/>
      <c r="IL307" s="434"/>
      <c r="IM307" s="434"/>
      <c r="IN307" s="434"/>
      <c r="IO307" s="434"/>
      <c r="IP307" s="434"/>
      <c r="IQ307" s="434"/>
      <c r="IR307" s="434"/>
      <c r="IS307" s="434"/>
      <c r="IT307" s="434"/>
      <c r="IU307" s="434"/>
      <c r="IV307" s="434"/>
      <c r="IW307" s="434"/>
      <c r="IX307" s="434"/>
      <c r="IY307" s="434"/>
      <c r="IZ307" s="434"/>
      <c r="JA307" s="434"/>
      <c r="JB307" s="434"/>
      <c r="JC307" s="434"/>
      <c r="JD307" s="434"/>
      <c r="JE307" s="434"/>
      <c r="JF307" s="434"/>
      <c r="JG307" s="434"/>
      <c r="JH307" s="434"/>
      <c r="JI307" s="434"/>
      <c r="JJ307" s="434"/>
      <c r="JK307" s="434"/>
      <c r="JL307" s="434"/>
      <c r="JM307" s="434"/>
      <c r="JN307" s="434"/>
    </row>
    <row r="308" spans="1:274" ht="12" customHeight="1" x14ac:dyDescent="0.2">
      <c r="A308" s="449"/>
      <c r="B308" s="986"/>
      <c r="C308" s="929"/>
      <c r="D308" s="988"/>
      <c r="E308" s="990"/>
      <c r="F308" s="457">
        <f>HZ27</f>
        <v>0</v>
      </c>
      <c r="G308" s="430"/>
      <c r="H308" s="429"/>
      <c r="I308" s="429"/>
      <c r="J308" s="429"/>
      <c r="K308" s="429"/>
      <c r="L308" s="429"/>
      <c r="M308" s="429"/>
      <c r="N308" s="429"/>
      <c r="O308" s="429"/>
      <c r="P308" s="429"/>
      <c r="Q308" s="429"/>
      <c r="R308" s="429"/>
      <c r="S308" s="429"/>
      <c r="T308" s="429"/>
      <c r="U308" s="429"/>
      <c r="V308" s="429"/>
      <c r="W308" s="429"/>
      <c r="X308" s="429"/>
      <c r="Y308" s="429"/>
      <c r="Z308" s="429"/>
      <c r="AA308" s="429"/>
      <c r="AB308" s="429"/>
      <c r="AC308" s="429"/>
      <c r="AD308" s="429"/>
      <c r="AE308" s="429"/>
      <c r="AF308" s="429"/>
      <c r="AG308" s="429"/>
      <c r="AH308" s="429"/>
      <c r="AI308" s="429"/>
      <c r="AJ308" s="429"/>
      <c r="AK308" s="429"/>
      <c r="AL308" s="430"/>
      <c r="AM308" s="429"/>
      <c r="AN308" s="429"/>
      <c r="AO308" s="429"/>
      <c r="AP308" s="429"/>
      <c r="AQ308" s="429"/>
      <c r="AR308" s="429"/>
      <c r="AS308" s="429"/>
      <c r="AT308" s="429"/>
      <c r="AU308" s="429"/>
      <c r="AV308" s="429"/>
      <c r="AW308" s="429"/>
      <c r="AX308" s="429"/>
      <c r="AY308" s="429"/>
      <c r="AZ308" s="429"/>
      <c r="BA308" s="430"/>
      <c r="BB308" s="428"/>
      <c r="BC308" s="428"/>
      <c r="BD308" s="429"/>
      <c r="BE308" s="429"/>
      <c r="BF308" s="429"/>
      <c r="BG308" s="429"/>
      <c r="BH308" s="429"/>
      <c r="BI308" s="429"/>
      <c r="BJ308" s="429"/>
      <c r="BK308" s="429"/>
      <c r="BL308" s="429"/>
      <c r="BM308" s="429"/>
      <c r="BN308" s="429"/>
      <c r="BO308" s="429"/>
      <c r="BP308" s="429"/>
      <c r="BQ308" s="429"/>
      <c r="BR308" s="429"/>
      <c r="BS308" s="429"/>
      <c r="BT308" s="430"/>
      <c r="BU308" s="429"/>
      <c r="BV308" s="429"/>
      <c r="BW308" s="429"/>
      <c r="BX308" s="429"/>
      <c r="BY308" s="429"/>
      <c r="BZ308" s="429"/>
      <c r="CA308" s="429"/>
      <c r="CB308" s="429"/>
      <c r="CC308" s="429"/>
      <c r="CD308" s="429"/>
      <c r="CE308" s="429"/>
      <c r="CF308" s="429"/>
      <c r="CG308" s="429"/>
      <c r="CH308" s="429"/>
      <c r="CI308" s="428"/>
      <c r="CJ308" s="430"/>
      <c r="CK308" s="429"/>
      <c r="CL308" s="429"/>
      <c r="CM308" s="429"/>
      <c r="CN308" s="429"/>
      <c r="CO308" s="429"/>
      <c r="CP308" s="429"/>
      <c r="CQ308" s="429"/>
      <c r="CR308" s="429"/>
      <c r="CS308" s="429"/>
      <c r="CT308" s="429"/>
      <c r="CU308" s="429"/>
      <c r="CV308" s="429"/>
      <c r="CW308" s="429"/>
      <c r="CX308" s="429"/>
      <c r="CY308" s="429"/>
      <c r="CZ308" s="429"/>
      <c r="DA308" s="429"/>
      <c r="DB308" s="429"/>
      <c r="DC308" s="429"/>
      <c r="DD308" s="429"/>
      <c r="DE308" s="429"/>
      <c r="DF308" s="429"/>
      <c r="DG308" s="429"/>
      <c r="DH308" s="429"/>
      <c r="DI308" s="429"/>
      <c r="DJ308" s="429"/>
      <c r="DK308" s="429"/>
      <c r="DL308" s="429"/>
      <c r="DM308" s="429"/>
      <c r="DN308" s="429"/>
      <c r="DO308" s="430"/>
      <c r="DP308" s="428"/>
      <c r="DQ308" s="428"/>
      <c r="DR308" s="428"/>
      <c r="DS308" s="428"/>
      <c r="DT308" s="429"/>
      <c r="DU308" s="429"/>
      <c r="DV308" s="429"/>
      <c r="DW308" s="429"/>
      <c r="DX308" s="429"/>
      <c r="DY308" s="429"/>
      <c r="DZ308" s="429"/>
      <c r="EA308" s="429"/>
      <c r="EB308" s="429"/>
      <c r="EC308" s="429"/>
      <c r="ED308" s="429"/>
      <c r="EE308" s="429"/>
      <c r="EF308" s="429"/>
      <c r="EG308" s="429"/>
      <c r="EH308" s="429"/>
      <c r="EI308" s="429"/>
      <c r="EJ308" s="429"/>
      <c r="EK308" s="429"/>
      <c r="EL308" s="429"/>
      <c r="EM308" s="429"/>
      <c r="EN308" s="429"/>
      <c r="EO308" s="429"/>
      <c r="EP308" s="429"/>
      <c r="EQ308" s="429"/>
      <c r="ER308" s="429"/>
      <c r="ES308" s="429"/>
      <c r="ET308" s="429"/>
      <c r="EU308" s="429"/>
      <c r="EV308" s="429"/>
      <c r="EW308" s="429"/>
      <c r="EX308" s="429"/>
      <c r="EY308" s="429"/>
      <c r="EZ308" s="429"/>
      <c r="FA308" s="429"/>
      <c r="FB308" s="429"/>
      <c r="FC308" s="429"/>
      <c r="FD308" s="429"/>
      <c r="FE308" s="429"/>
      <c r="FF308" s="429"/>
      <c r="FG308" s="429"/>
      <c r="FH308" s="429"/>
      <c r="FI308" s="429"/>
      <c r="FJ308" s="429"/>
      <c r="FK308" s="429"/>
      <c r="FL308" s="429"/>
      <c r="FM308" s="429"/>
      <c r="FN308" s="429"/>
      <c r="FO308" s="429"/>
      <c r="FP308" s="429"/>
      <c r="FQ308" s="429"/>
      <c r="FR308" s="429"/>
      <c r="FS308" s="429"/>
      <c r="FT308" s="429"/>
      <c r="FU308" s="429"/>
      <c r="FV308" s="429"/>
      <c r="FW308" s="429"/>
      <c r="FX308" s="429"/>
      <c r="FY308" s="429"/>
      <c r="FZ308" s="429"/>
      <c r="GA308" s="917"/>
      <c r="GB308" s="917"/>
      <c r="GC308" s="917"/>
      <c r="GD308" s="917"/>
      <c r="GE308" s="917"/>
      <c r="GF308" s="917"/>
      <c r="GG308" s="917"/>
      <c r="GH308" s="917"/>
      <c r="GI308" s="917"/>
      <c r="GJ308" s="917"/>
      <c r="GK308" s="917"/>
      <c r="GL308" s="917"/>
      <c r="GM308" s="917"/>
      <c r="GN308" s="917"/>
      <c r="GO308" s="917"/>
      <c r="GP308" s="917"/>
      <c r="GQ308" s="917"/>
      <c r="GR308" s="917"/>
      <c r="GS308" s="917"/>
      <c r="GT308" s="971"/>
      <c r="GU308" s="972"/>
      <c r="GV308" s="972"/>
      <c r="GW308" s="972"/>
      <c r="GX308" s="917"/>
      <c r="GY308" s="917"/>
      <c r="GZ308" s="917"/>
      <c r="HA308" s="917"/>
      <c r="HB308" s="917"/>
      <c r="HC308" s="917"/>
      <c r="HD308" s="917"/>
      <c r="HE308" s="917"/>
      <c r="HF308" s="917"/>
      <c r="HG308" s="917"/>
      <c r="HH308" s="917"/>
      <c r="HI308" s="439"/>
      <c r="HJ308" s="434"/>
      <c r="HK308" s="434"/>
      <c r="HL308" s="434"/>
      <c r="HM308" s="434"/>
      <c r="HN308" s="434"/>
      <c r="HO308" s="434"/>
      <c r="HP308" s="434"/>
      <c r="HQ308" s="917"/>
      <c r="HR308" s="439"/>
      <c r="HS308" s="434"/>
      <c r="HT308" s="434"/>
      <c r="HU308" s="434"/>
      <c r="HV308" s="434"/>
      <c r="HW308" s="434"/>
      <c r="HX308" s="434"/>
      <c r="HY308" s="434"/>
      <c r="HZ308" s="917"/>
      <c r="IA308" s="434"/>
      <c r="IB308" s="434"/>
      <c r="IC308" s="434"/>
      <c r="ID308" s="434"/>
      <c r="IE308" s="434"/>
      <c r="IF308" s="434"/>
      <c r="IG308" s="434"/>
      <c r="IH308" s="434"/>
      <c r="II308" s="434"/>
      <c r="IJ308" s="434"/>
      <c r="IK308" s="434"/>
      <c r="IL308" s="434"/>
      <c r="IM308" s="434"/>
      <c r="IN308" s="434"/>
      <c r="IO308" s="434"/>
      <c r="IP308" s="434"/>
      <c r="IQ308" s="434"/>
      <c r="IR308" s="434"/>
      <c r="IS308" s="434"/>
      <c r="IT308" s="434"/>
      <c r="IU308" s="434"/>
      <c r="IV308" s="434"/>
      <c r="IW308" s="434"/>
      <c r="IX308" s="434"/>
      <c r="IY308" s="434"/>
      <c r="IZ308" s="434"/>
      <c r="JA308" s="434"/>
      <c r="JB308" s="434"/>
      <c r="JC308" s="434"/>
      <c r="JD308" s="434"/>
      <c r="JE308" s="434"/>
      <c r="JF308" s="434"/>
      <c r="JG308" s="434"/>
      <c r="JH308" s="434"/>
      <c r="JI308" s="434"/>
      <c r="JJ308" s="434"/>
      <c r="JK308" s="434"/>
      <c r="JL308" s="434"/>
      <c r="JM308" s="434"/>
      <c r="JN308" s="434"/>
    </row>
    <row r="309" spans="1:274" ht="12" customHeight="1" x14ac:dyDescent="0.2">
      <c r="A309" s="449"/>
      <c r="B309" s="985">
        <f>B287</f>
        <v>3</v>
      </c>
      <c r="C309" s="927" t="s">
        <v>1323</v>
      </c>
      <c r="D309" s="987" t="s">
        <v>1193</v>
      </c>
      <c r="E309" s="989">
        <v>3</v>
      </c>
      <c r="F309" s="458" t="str">
        <f>GN5</f>
        <v>AD.12228</v>
      </c>
      <c r="G309" s="430"/>
      <c r="H309" s="429"/>
      <c r="I309" s="429"/>
      <c r="J309" s="429"/>
      <c r="K309" s="429"/>
      <c r="L309" s="429"/>
      <c r="M309" s="429"/>
      <c r="N309" s="429"/>
      <c r="O309" s="429"/>
      <c r="P309" s="429"/>
      <c r="Q309" s="429"/>
      <c r="R309" s="429"/>
      <c r="S309" s="429"/>
      <c r="T309" s="429"/>
      <c r="U309" s="429"/>
      <c r="V309" s="429"/>
      <c r="W309" s="429"/>
      <c r="X309" s="429"/>
      <c r="Y309" s="429"/>
      <c r="Z309" s="429"/>
      <c r="AA309" s="429"/>
      <c r="AB309" s="429"/>
      <c r="AC309" s="429"/>
      <c r="AD309" s="429"/>
      <c r="AE309" s="429"/>
      <c r="AF309" s="429"/>
      <c r="AG309" s="429"/>
      <c r="AH309" s="429"/>
      <c r="AI309" s="429"/>
      <c r="AJ309" s="429"/>
      <c r="AK309" s="429"/>
      <c r="AL309" s="430"/>
      <c r="AM309" s="429"/>
      <c r="AN309" s="429"/>
      <c r="AO309" s="429"/>
      <c r="AP309" s="429"/>
      <c r="AQ309" s="429"/>
      <c r="AR309" s="429"/>
      <c r="AS309" s="429"/>
      <c r="AT309" s="429"/>
      <c r="AU309" s="429"/>
      <c r="AV309" s="429"/>
      <c r="AW309" s="429"/>
      <c r="AX309" s="429"/>
      <c r="AY309" s="429"/>
      <c r="AZ309" s="429"/>
      <c r="BA309" s="430"/>
      <c r="BB309" s="428"/>
      <c r="BC309" s="428"/>
      <c r="BD309" s="429"/>
      <c r="BE309" s="429"/>
      <c r="BF309" s="429"/>
      <c r="BG309" s="429"/>
      <c r="BH309" s="429"/>
      <c r="BI309" s="429"/>
      <c r="BJ309" s="429"/>
      <c r="BK309" s="429"/>
      <c r="BL309" s="429"/>
      <c r="BM309" s="429"/>
      <c r="BN309" s="429"/>
      <c r="BO309" s="429"/>
      <c r="BP309" s="429"/>
      <c r="BQ309" s="429"/>
      <c r="BR309" s="429"/>
      <c r="BS309" s="429"/>
      <c r="BT309" s="430"/>
      <c r="BU309" s="429"/>
      <c r="BV309" s="429"/>
      <c r="BW309" s="429"/>
      <c r="BX309" s="429"/>
      <c r="BY309" s="429"/>
      <c r="BZ309" s="429"/>
      <c r="CA309" s="429"/>
      <c r="CB309" s="429"/>
      <c r="CC309" s="429"/>
      <c r="CD309" s="429"/>
      <c r="CE309" s="429"/>
      <c r="CF309" s="429"/>
      <c r="CG309" s="429"/>
      <c r="CH309" s="429"/>
      <c r="CI309" s="428"/>
      <c r="CJ309" s="430"/>
      <c r="CK309" s="429"/>
      <c r="CL309" s="429"/>
      <c r="CM309" s="429"/>
      <c r="CN309" s="429"/>
      <c r="CO309" s="429"/>
      <c r="CP309" s="429"/>
      <c r="CQ309" s="429"/>
      <c r="CR309" s="429"/>
      <c r="CS309" s="429"/>
      <c r="CT309" s="429"/>
      <c r="CU309" s="429"/>
      <c r="CV309" s="429"/>
      <c r="CW309" s="429"/>
      <c r="CX309" s="429"/>
      <c r="CY309" s="429"/>
      <c r="CZ309" s="429"/>
      <c r="DA309" s="429"/>
      <c r="DB309" s="429"/>
      <c r="DC309" s="429"/>
      <c r="DD309" s="429"/>
      <c r="DE309" s="429"/>
      <c r="DF309" s="429"/>
      <c r="DG309" s="429"/>
      <c r="DH309" s="429"/>
      <c r="DI309" s="429"/>
      <c r="DJ309" s="429"/>
      <c r="DK309" s="429"/>
      <c r="DL309" s="429"/>
      <c r="DM309" s="429"/>
      <c r="DN309" s="429"/>
      <c r="DO309" s="430"/>
      <c r="DP309" s="428"/>
      <c r="DQ309" s="428"/>
      <c r="DR309" s="428"/>
      <c r="DS309" s="428"/>
      <c r="DT309" s="429"/>
      <c r="DU309" s="429"/>
      <c r="DV309" s="429"/>
      <c r="DW309" s="429"/>
      <c r="DX309" s="429"/>
      <c r="DY309" s="429"/>
      <c r="DZ309" s="429"/>
      <c r="EA309" s="429"/>
      <c r="EB309" s="429"/>
      <c r="EC309" s="429"/>
      <c r="ED309" s="429"/>
      <c r="EE309" s="429"/>
      <c r="EF309" s="429"/>
      <c r="EG309" s="429"/>
      <c r="EH309" s="429"/>
      <c r="EI309" s="429"/>
      <c r="EJ309" s="429"/>
      <c r="EK309" s="429"/>
      <c r="EL309" s="429"/>
      <c r="EM309" s="429"/>
      <c r="EN309" s="429"/>
      <c r="EO309" s="429"/>
      <c r="EP309" s="429"/>
      <c r="EQ309" s="429"/>
      <c r="ER309" s="429"/>
      <c r="ES309" s="429"/>
      <c r="ET309" s="429"/>
      <c r="EU309" s="429"/>
      <c r="EV309" s="429"/>
      <c r="EW309" s="429"/>
      <c r="EX309" s="429"/>
      <c r="EY309" s="429"/>
      <c r="EZ309" s="429"/>
      <c r="FA309" s="429"/>
      <c r="FB309" s="429"/>
      <c r="FC309" s="429"/>
      <c r="FD309" s="429"/>
      <c r="FE309" s="429"/>
      <c r="FF309" s="429"/>
      <c r="FG309" s="429"/>
      <c r="FH309" s="429"/>
      <c r="FI309" s="429"/>
      <c r="FJ309" s="429"/>
      <c r="FK309" s="429"/>
      <c r="FL309" s="429"/>
      <c r="FM309" s="429"/>
      <c r="FN309" s="429"/>
      <c r="FO309" s="429"/>
      <c r="FP309" s="429"/>
      <c r="FQ309" s="429"/>
      <c r="FR309" s="429"/>
      <c r="FS309" s="429"/>
      <c r="FT309" s="429"/>
      <c r="FU309" s="429"/>
      <c r="FV309" s="429"/>
      <c r="FW309" s="429"/>
      <c r="FX309" s="429"/>
      <c r="FY309" s="429"/>
      <c r="FZ309" s="429"/>
      <c r="GA309" s="916"/>
      <c r="GB309" s="916"/>
      <c r="GC309" s="916"/>
      <c r="GD309" s="916"/>
      <c r="GE309" s="916"/>
      <c r="GF309" s="916"/>
      <c r="GG309" s="916"/>
      <c r="GH309" s="916"/>
      <c r="GI309" s="916"/>
      <c r="GJ309" s="916"/>
      <c r="GK309" s="916"/>
      <c r="GL309" s="916"/>
      <c r="GM309" s="916"/>
      <c r="GN309" s="975">
        <v>1.5</v>
      </c>
      <c r="GO309" s="916"/>
      <c r="GP309" s="916"/>
      <c r="GQ309" s="916"/>
      <c r="GR309" s="916"/>
      <c r="GS309" s="916"/>
      <c r="GT309" s="970"/>
      <c r="GU309" s="972"/>
      <c r="GV309" s="972"/>
      <c r="GW309" s="972"/>
      <c r="GX309" s="916"/>
      <c r="GY309" s="916"/>
      <c r="GZ309" s="916"/>
      <c r="HA309" s="916"/>
      <c r="HB309" s="916"/>
      <c r="HC309" s="916"/>
      <c r="HD309" s="975">
        <v>1.5</v>
      </c>
      <c r="HE309" s="916"/>
      <c r="HF309" s="916"/>
      <c r="HG309" s="916"/>
      <c r="HH309" s="916"/>
      <c r="HI309" s="438"/>
      <c r="HJ309" s="434"/>
      <c r="HK309" s="434"/>
      <c r="HL309" s="434"/>
      <c r="HM309" s="434"/>
      <c r="HN309" s="434"/>
      <c r="HO309" s="434"/>
      <c r="HP309" s="434"/>
      <c r="HQ309" s="434"/>
      <c r="HR309" s="434"/>
      <c r="HS309" s="434"/>
      <c r="HT309" s="434"/>
      <c r="HU309" s="434"/>
      <c r="HV309" s="434"/>
      <c r="HW309" s="434"/>
      <c r="HX309" s="434"/>
      <c r="HY309" s="434"/>
      <c r="HZ309" s="434"/>
      <c r="IA309" s="434"/>
      <c r="IB309" s="434"/>
      <c r="IC309" s="434"/>
      <c r="ID309" s="434"/>
      <c r="IE309" s="434"/>
      <c r="IF309" s="434"/>
      <c r="IG309" s="434"/>
      <c r="IH309" s="434"/>
      <c r="II309" s="434"/>
      <c r="IJ309" s="434"/>
      <c r="IK309" s="434"/>
      <c r="IL309" s="434"/>
      <c r="IM309" s="434"/>
      <c r="IN309" s="434"/>
      <c r="IO309" s="434"/>
      <c r="IP309" s="434"/>
      <c r="IQ309" s="434"/>
      <c r="IR309" s="434"/>
      <c r="IS309" s="434"/>
      <c r="IT309" s="434"/>
      <c r="IU309" s="434"/>
      <c r="IV309" s="434"/>
      <c r="IW309" s="434"/>
      <c r="IX309" s="434"/>
      <c r="IY309" s="434"/>
      <c r="IZ309" s="434"/>
      <c r="JA309" s="434"/>
      <c r="JB309" s="434"/>
      <c r="JC309" s="434"/>
      <c r="JD309" s="434"/>
      <c r="JE309" s="434"/>
      <c r="JF309" s="434"/>
      <c r="JG309" s="434"/>
      <c r="JH309" s="434"/>
      <c r="JI309" s="434"/>
      <c r="JJ309" s="434"/>
      <c r="JK309" s="434"/>
      <c r="JL309" s="434"/>
      <c r="JM309" s="434"/>
      <c r="JN309" s="434"/>
    </row>
    <row r="310" spans="1:274" ht="12" customHeight="1" x14ac:dyDescent="0.2">
      <c r="A310" s="449"/>
      <c r="B310" s="986"/>
      <c r="C310" s="929"/>
      <c r="D310" s="988"/>
      <c r="E310" s="990"/>
      <c r="F310" s="458" t="str">
        <f>HD5</f>
        <v>MH.12226</v>
      </c>
      <c r="G310" s="430"/>
      <c r="H310" s="429"/>
      <c r="I310" s="429"/>
      <c r="J310" s="429"/>
      <c r="K310" s="429"/>
      <c r="L310" s="429"/>
      <c r="M310" s="429"/>
      <c r="N310" s="429"/>
      <c r="O310" s="429"/>
      <c r="P310" s="429"/>
      <c r="Q310" s="429"/>
      <c r="R310" s="429"/>
      <c r="S310" s="429"/>
      <c r="T310" s="429"/>
      <c r="U310" s="429"/>
      <c r="V310" s="429"/>
      <c r="W310" s="429"/>
      <c r="X310" s="429"/>
      <c r="Y310" s="429"/>
      <c r="Z310" s="429"/>
      <c r="AA310" s="429"/>
      <c r="AB310" s="429"/>
      <c r="AC310" s="429"/>
      <c r="AD310" s="429"/>
      <c r="AE310" s="429"/>
      <c r="AF310" s="429"/>
      <c r="AG310" s="429"/>
      <c r="AH310" s="429"/>
      <c r="AI310" s="429"/>
      <c r="AJ310" s="429"/>
      <c r="AK310" s="429"/>
      <c r="AL310" s="430"/>
      <c r="AM310" s="429"/>
      <c r="AN310" s="429"/>
      <c r="AO310" s="429"/>
      <c r="AP310" s="429"/>
      <c r="AQ310" s="429"/>
      <c r="AR310" s="429"/>
      <c r="AS310" s="429"/>
      <c r="AT310" s="429"/>
      <c r="AU310" s="429"/>
      <c r="AV310" s="429"/>
      <c r="AW310" s="429"/>
      <c r="AX310" s="429"/>
      <c r="AY310" s="429"/>
      <c r="AZ310" s="429"/>
      <c r="BA310" s="430"/>
      <c r="BB310" s="428"/>
      <c r="BC310" s="428"/>
      <c r="BD310" s="429"/>
      <c r="BE310" s="429"/>
      <c r="BF310" s="429"/>
      <c r="BG310" s="429"/>
      <c r="BH310" s="429"/>
      <c r="BI310" s="429"/>
      <c r="BJ310" s="429"/>
      <c r="BK310" s="429"/>
      <c r="BL310" s="429"/>
      <c r="BM310" s="429"/>
      <c r="BN310" s="429"/>
      <c r="BO310" s="429"/>
      <c r="BP310" s="429"/>
      <c r="BQ310" s="429"/>
      <c r="BR310" s="429"/>
      <c r="BS310" s="429"/>
      <c r="BT310" s="430"/>
      <c r="BU310" s="429"/>
      <c r="BV310" s="429"/>
      <c r="BW310" s="429"/>
      <c r="BX310" s="429"/>
      <c r="BY310" s="429"/>
      <c r="BZ310" s="429"/>
      <c r="CA310" s="429"/>
      <c r="CB310" s="429"/>
      <c r="CC310" s="429"/>
      <c r="CD310" s="429"/>
      <c r="CE310" s="429"/>
      <c r="CF310" s="429"/>
      <c r="CG310" s="429"/>
      <c r="CH310" s="429"/>
      <c r="CI310" s="428"/>
      <c r="CJ310" s="430"/>
      <c r="CK310" s="429"/>
      <c r="CL310" s="429"/>
      <c r="CM310" s="429"/>
      <c r="CN310" s="429"/>
      <c r="CO310" s="429"/>
      <c r="CP310" s="429"/>
      <c r="CQ310" s="429"/>
      <c r="CR310" s="429"/>
      <c r="CS310" s="429"/>
      <c r="CT310" s="429"/>
      <c r="CU310" s="429"/>
      <c r="CV310" s="429"/>
      <c r="CW310" s="429"/>
      <c r="CX310" s="429"/>
      <c r="CY310" s="429"/>
      <c r="CZ310" s="429"/>
      <c r="DA310" s="429"/>
      <c r="DB310" s="429"/>
      <c r="DC310" s="429"/>
      <c r="DD310" s="429"/>
      <c r="DE310" s="429"/>
      <c r="DF310" s="429"/>
      <c r="DG310" s="429"/>
      <c r="DH310" s="429"/>
      <c r="DI310" s="429"/>
      <c r="DJ310" s="429"/>
      <c r="DK310" s="429"/>
      <c r="DL310" s="429"/>
      <c r="DM310" s="429"/>
      <c r="DN310" s="429"/>
      <c r="DO310" s="430"/>
      <c r="DP310" s="428"/>
      <c r="DQ310" s="428"/>
      <c r="DR310" s="428"/>
      <c r="DS310" s="428"/>
      <c r="DT310" s="429"/>
      <c r="DU310" s="429"/>
      <c r="DV310" s="429"/>
      <c r="DW310" s="429"/>
      <c r="DX310" s="429"/>
      <c r="DY310" s="429"/>
      <c r="DZ310" s="429"/>
      <c r="EA310" s="429"/>
      <c r="EB310" s="429"/>
      <c r="EC310" s="429"/>
      <c r="ED310" s="429"/>
      <c r="EE310" s="429"/>
      <c r="EF310" s="429"/>
      <c r="EG310" s="429"/>
      <c r="EH310" s="429"/>
      <c r="EI310" s="429"/>
      <c r="EJ310" s="429"/>
      <c r="EK310" s="429"/>
      <c r="EL310" s="429"/>
      <c r="EM310" s="429"/>
      <c r="EN310" s="429"/>
      <c r="EO310" s="429"/>
      <c r="EP310" s="429"/>
      <c r="EQ310" s="429"/>
      <c r="ER310" s="429"/>
      <c r="ES310" s="429"/>
      <c r="ET310" s="429"/>
      <c r="EU310" s="429"/>
      <c r="EV310" s="429"/>
      <c r="EW310" s="429"/>
      <c r="EX310" s="429"/>
      <c r="EY310" s="429"/>
      <c r="EZ310" s="429"/>
      <c r="FA310" s="429"/>
      <c r="FB310" s="429"/>
      <c r="FC310" s="429"/>
      <c r="FD310" s="429"/>
      <c r="FE310" s="429"/>
      <c r="FF310" s="429"/>
      <c r="FG310" s="429"/>
      <c r="FH310" s="429"/>
      <c r="FI310" s="429"/>
      <c r="FJ310" s="429"/>
      <c r="FK310" s="429"/>
      <c r="FL310" s="429"/>
      <c r="FM310" s="429"/>
      <c r="FN310" s="429"/>
      <c r="FO310" s="429"/>
      <c r="FP310" s="429"/>
      <c r="FQ310" s="429"/>
      <c r="FR310" s="429"/>
      <c r="FS310" s="429"/>
      <c r="FT310" s="429"/>
      <c r="FU310" s="429"/>
      <c r="FV310" s="429"/>
      <c r="FW310" s="429"/>
      <c r="FX310" s="429"/>
      <c r="FY310" s="429"/>
      <c r="FZ310" s="429"/>
      <c r="GA310" s="917"/>
      <c r="GB310" s="917"/>
      <c r="GC310" s="917"/>
      <c r="GD310" s="917"/>
      <c r="GE310" s="917"/>
      <c r="GF310" s="917"/>
      <c r="GG310" s="917"/>
      <c r="GH310" s="917"/>
      <c r="GI310" s="917"/>
      <c r="GJ310" s="917"/>
      <c r="GK310" s="917"/>
      <c r="GL310" s="917"/>
      <c r="GM310" s="917"/>
      <c r="GN310" s="976"/>
      <c r="GO310" s="917"/>
      <c r="GP310" s="917"/>
      <c r="GQ310" s="917"/>
      <c r="GR310" s="917"/>
      <c r="GS310" s="917"/>
      <c r="GT310" s="971"/>
      <c r="GU310" s="972"/>
      <c r="GV310" s="972"/>
      <c r="GW310" s="972"/>
      <c r="GX310" s="917"/>
      <c r="GY310" s="917"/>
      <c r="GZ310" s="917"/>
      <c r="HA310" s="917"/>
      <c r="HB310" s="917"/>
      <c r="HC310" s="917"/>
      <c r="HD310" s="976"/>
      <c r="HE310" s="917"/>
      <c r="HF310" s="917"/>
      <c r="HG310" s="917"/>
      <c r="HH310" s="917"/>
      <c r="HI310" s="439"/>
      <c r="HJ310" s="434"/>
      <c r="HK310" s="434"/>
      <c r="HL310" s="434"/>
      <c r="HM310" s="434"/>
      <c r="HN310" s="434"/>
      <c r="HO310" s="434"/>
      <c r="HP310" s="434"/>
      <c r="HQ310" s="434"/>
      <c r="HR310" s="434"/>
      <c r="HS310" s="434"/>
      <c r="HT310" s="434"/>
      <c r="HU310" s="434"/>
      <c r="HV310" s="434"/>
      <c r="HW310" s="434"/>
      <c r="HX310" s="434"/>
      <c r="HY310" s="434"/>
      <c r="HZ310" s="434"/>
      <c r="IA310" s="434"/>
      <c r="IB310" s="434"/>
      <c r="IC310" s="434"/>
      <c r="ID310" s="434"/>
      <c r="IE310" s="434"/>
      <c r="IF310" s="434"/>
      <c r="IG310" s="434"/>
      <c r="IH310" s="434"/>
      <c r="II310" s="434"/>
      <c r="IJ310" s="434"/>
      <c r="IK310" s="434"/>
      <c r="IL310" s="434"/>
      <c r="IM310" s="434"/>
      <c r="IN310" s="434"/>
      <c r="IO310" s="434"/>
      <c r="IP310" s="434"/>
      <c r="IQ310" s="434"/>
      <c r="IR310" s="434"/>
      <c r="IS310" s="434"/>
      <c r="IT310" s="434"/>
      <c r="IU310" s="434"/>
      <c r="IV310" s="434"/>
      <c r="IW310" s="434"/>
      <c r="IX310" s="434"/>
      <c r="IY310" s="434"/>
      <c r="IZ310" s="434"/>
      <c r="JA310" s="434"/>
      <c r="JB310" s="434"/>
      <c r="JC310" s="434"/>
      <c r="JD310" s="434"/>
      <c r="JE310" s="434"/>
      <c r="JF310" s="434"/>
      <c r="JG310" s="434"/>
      <c r="JH310" s="434"/>
      <c r="JI310" s="434"/>
      <c r="JJ310" s="434"/>
      <c r="JK310" s="434"/>
      <c r="JL310" s="434"/>
      <c r="JM310" s="434"/>
      <c r="JN310" s="434"/>
    </row>
    <row r="311" spans="1:274" ht="12" customHeight="1" x14ac:dyDescent="0.2">
      <c r="A311" s="449"/>
      <c r="B311" s="985">
        <f>B289</f>
        <v>4</v>
      </c>
      <c r="C311" s="927" t="s">
        <v>1324</v>
      </c>
      <c r="D311" s="987" t="s">
        <v>1205</v>
      </c>
      <c r="E311" s="989">
        <v>3</v>
      </c>
      <c r="F311" s="458" t="str">
        <f>HC5</f>
        <v>KM.12216</v>
      </c>
      <c r="G311" s="430"/>
      <c r="H311" s="429"/>
      <c r="I311" s="429"/>
      <c r="J311" s="429"/>
      <c r="K311" s="429"/>
      <c r="L311" s="429"/>
      <c r="M311" s="429"/>
      <c r="N311" s="429"/>
      <c r="O311" s="429"/>
      <c r="P311" s="429"/>
      <c r="Q311" s="429"/>
      <c r="R311" s="429"/>
      <c r="S311" s="429"/>
      <c r="T311" s="429"/>
      <c r="U311" s="429"/>
      <c r="V311" s="429"/>
      <c r="W311" s="429"/>
      <c r="X311" s="429"/>
      <c r="Y311" s="429"/>
      <c r="Z311" s="429"/>
      <c r="AA311" s="429"/>
      <c r="AB311" s="429"/>
      <c r="AC311" s="429"/>
      <c r="AD311" s="429"/>
      <c r="AE311" s="429"/>
      <c r="AF311" s="429"/>
      <c r="AG311" s="429"/>
      <c r="AH311" s="429"/>
      <c r="AI311" s="429"/>
      <c r="AJ311" s="429"/>
      <c r="AK311" s="429"/>
      <c r="AL311" s="430"/>
      <c r="AM311" s="429"/>
      <c r="AN311" s="429"/>
      <c r="AO311" s="429"/>
      <c r="AP311" s="429"/>
      <c r="AQ311" s="429"/>
      <c r="AR311" s="429"/>
      <c r="AS311" s="429"/>
      <c r="AT311" s="429"/>
      <c r="AU311" s="429"/>
      <c r="AV311" s="429"/>
      <c r="AW311" s="429"/>
      <c r="AX311" s="429"/>
      <c r="AY311" s="429"/>
      <c r="AZ311" s="429"/>
      <c r="BA311" s="430"/>
      <c r="BB311" s="428"/>
      <c r="BC311" s="428"/>
      <c r="BD311" s="429"/>
      <c r="BE311" s="429"/>
      <c r="BF311" s="429"/>
      <c r="BG311" s="429"/>
      <c r="BH311" s="429"/>
      <c r="BI311" s="429"/>
      <c r="BJ311" s="429"/>
      <c r="BK311" s="429"/>
      <c r="BL311" s="429"/>
      <c r="BM311" s="429"/>
      <c r="BN311" s="429"/>
      <c r="BO311" s="429"/>
      <c r="BP311" s="429"/>
      <c r="BQ311" s="429"/>
      <c r="BR311" s="429"/>
      <c r="BS311" s="429"/>
      <c r="BT311" s="430"/>
      <c r="BU311" s="429"/>
      <c r="BV311" s="429"/>
      <c r="BW311" s="429"/>
      <c r="BX311" s="429"/>
      <c r="BY311" s="429"/>
      <c r="BZ311" s="429"/>
      <c r="CA311" s="429"/>
      <c r="CB311" s="429"/>
      <c r="CC311" s="429"/>
      <c r="CD311" s="429"/>
      <c r="CE311" s="429"/>
      <c r="CF311" s="429"/>
      <c r="CG311" s="429"/>
      <c r="CH311" s="429"/>
      <c r="CI311" s="428"/>
      <c r="CJ311" s="430"/>
      <c r="CK311" s="429"/>
      <c r="CL311" s="429"/>
      <c r="CM311" s="429"/>
      <c r="CN311" s="429"/>
      <c r="CO311" s="429"/>
      <c r="CP311" s="429"/>
      <c r="CQ311" s="429"/>
      <c r="CR311" s="429"/>
      <c r="CS311" s="429"/>
      <c r="CT311" s="429"/>
      <c r="CU311" s="429"/>
      <c r="CV311" s="429"/>
      <c r="CW311" s="429"/>
      <c r="CX311" s="429"/>
      <c r="CY311" s="429"/>
      <c r="CZ311" s="429"/>
      <c r="DA311" s="429"/>
      <c r="DB311" s="429"/>
      <c r="DC311" s="429"/>
      <c r="DD311" s="429"/>
      <c r="DE311" s="429"/>
      <c r="DF311" s="429"/>
      <c r="DG311" s="429"/>
      <c r="DH311" s="429"/>
      <c r="DI311" s="429"/>
      <c r="DJ311" s="429"/>
      <c r="DK311" s="429"/>
      <c r="DL311" s="429"/>
      <c r="DM311" s="429"/>
      <c r="DN311" s="429"/>
      <c r="DO311" s="430"/>
      <c r="DP311" s="428"/>
      <c r="DQ311" s="428"/>
      <c r="DR311" s="428"/>
      <c r="DS311" s="428"/>
      <c r="DT311" s="429"/>
      <c r="DU311" s="429"/>
      <c r="DV311" s="429"/>
      <c r="DW311" s="429"/>
      <c r="DX311" s="429"/>
      <c r="DY311" s="429"/>
      <c r="DZ311" s="429"/>
      <c r="EA311" s="429"/>
      <c r="EB311" s="429"/>
      <c r="EC311" s="429"/>
      <c r="ED311" s="429"/>
      <c r="EE311" s="429"/>
      <c r="EF311" s="429"/>
      <c r="EG311" s="429"/>
      <c r="EH311" s="429"/>
      <c r="EI311" s="429"/>
      <c r="EJ311" s="429"/>
      <c r="EK311" s="429"/>
      <c r="EL311" s="429"/>
      <c r="EM311" s="429"/>
      <c r="EN311" s="429"/>
      <c r="EO311" s="429"/>
      <c r="EP311" s="429"/>
      <c r="EQ311" s="429"/>
      <c r="ER311" s="429"/>
      <c r="ES311" s="429"/>
      <c r="ET311" s="429"/>
      <c r="EU311" s="429"/>
      <c r="EV311" s="429"/>
      <c r="EW311" s="429"/>
      <c r="EX311" s="429"/>
      <c r="EY311" s="429"/>
      <c r="EZ311" s="429"/>
      <c r="FA311" s="429"/>
      <c r="FB311" s="429"/>
      <c r="FC311" s="429"/>
      <c r="FD311" s="429"/>
      <c r="FE311" s="429"/>
      <c r="FF311" s="429"/>
      <c r="FG311" s="429"/>
      <c r="FH311" s="429"/>
      <c r="FI311" s="429"/>
      <c r="FJ311" s="429"/>
      <c r="FK311" s="429"/>
      <c r="FL311" s="429"/>
      <c r="FM311" s="429"/>
      <c r="FN311" s="429"/>
      <c r="FO311" s="429"/>
      <c r="FP311" s="429"/>
      <c r="FQ311" s="429"/>
      <c r="FR311" s="429"/>
      <c r="FS311" s="429"/>
      <c r="FT311" s="429"/>
      <c r="FU311" s="429"/>
      <c r="FV311" s="429"/>
      <c r="FW311" s="429"/>
      <c r="FX311" s="429"/>
      <c r="FY311" s="429"/>
      <c r="FZ311" s="429"/>
      <c r="GA311" s="916"/>
      <c r="GB311" s="916"/>
      <c r="GC311" s="916"/>
      <c r="GD311" s="916"/>
      <c r="GE311" s="916"/>
      <c r="GF311" s="916"/>
      <c r="GG311" s="916"/>
      <c r="GH311" s="916"/>
      <c r="GI311" s="916"/>
      <c r="GJ311" s="916"/>
      <c r="GK311" s="916"/>
      <c r="GL311" s="916"/>
      <c r="GM311" s="916"/>
      <c r="GN311" s="916"/>
      <c r="GO311" s="916"/>
      <c r="GP311" s="916"/>
      <c r="GQ311" s="916"/>
      <c r="GR311" s="916"/>
      <c r="GS311" s="916"/>
      <c r="GT311" s="970"/>
      <c r="GU311" s="972"/>
      <c r="GV311" s="972"/>
      <c r="GW311" s="972"/>
      <c r="GX311" s="916"/>
      <c r="GY311" s="916"/>
      <c r="GZ311" s="916"/>
      <c r="HA311" s="916"/>
      <c r="HB311" s="916"/>
      <c r="HC311" s="975">
        <v>1.5</v>
      </c>
      <c r="HD311" s="975">
        <v>1.5</v>
      </c>
      <c r="HE311" s="916"/>
      <c r="HF311" s="916"/>
      <c r="HG311" s="916"/>
      <c r="HH311" s="916"/>
      <c r="HI311" s="438"/>
      <c r="HJ311" s="434"/>
      <c r="HK311" s="434"/>
      <c r="HL311" s="434"/>
      <c r="HM311" s="434"/>
      <c r="HN311" s="434"/>
      <c r="HO311" s="434"/>
      <c r="HP311" s="434"/>
      <c r="HQ311" s="434"/>
      <c r="HR311" s="434"/>
      <c r="HS311" s="434"/>
      <c r="HT311" s="434"/>
      <c r="HU311" s="434"/>
      <c r="HV311" s="434"/>
      <c r="HW311" s="434"/>
      <c r="HX311" s="434"/>
      <c r="HY311" s="434"/>
      <c r="HZ311" s="434"/>
      <c r="IA311" s="434"/>
      <c r="IB311" s="434"/>
      <c r="IC311" s="434"/>
      <c r="ID311" s="434"/>
      <c r="IE311" s="434"/>
      <c r="IF311" s="434"/>
      <c r="IG311" s="434"/>
      <c r="IH311" s="434"/>
      <c r="II311" s="434"/>
      <c r="IJ311" s="434"/>
      <c r="IK311" s="434"/>
      <c r="IL311" s="434"/>
      <c r="IM311" s="434"/>
      <c r="IN311" s="434"/>
      <c r="IO311" s="434"/>
      <c r="IP311" s="434"/>
      <c r="IQ311" s="434"/>
      <c r="IR311" s="434"/>
      <c r="IS311" s="434"/>
      <c r="IT311" s="434"/>
      <c r="IU311" s="434"/>
      <c r="IV311" s="434"/>
      <c r="IW311" s="434"/>
      <c r="IX311" s="434"/>
      <c r="IY311" s="434"/>
      <c r="IZ311" s="434"/>
      <c r="JA311" s="434"/>
      <c r="JB311" s="434"/>
      <c r="JC311" s="434"/>
      <c r="JD311" s="434"/>
      <c r="JE311" s="434"/>
      <c r="JF311" s="434"/>
      <c r="JG311" s="434"/>
      <c r="JH311" s="434"/>
      <c r="JI311" s="434"/>
      <c r="JJ311" s="434"/>
      <c r="JK311" s="434"/>
      <c r="JL311" s="434"/>
      <c r="JM311" s="434"/>
      <c r="JN311" s="434"/>
    </row>
    <row r="312" spans="1:274" ht="12" customHeight="1" x14ac:dyDescent="0.2">
      <c r="A312" s="449"/>
      <c r="B312" s="986"/>
      <c r="C312" s="929"/>
      <c r="D312" s="988"/>
      <c r="E312" s="990"/>
      <c r="F312" s="458" t="str">
        <f>HD5</f>
        <v>MH.12226</v>
      </c>
      <c r="G312" s="430"/>
      <c r="H312" s="429"/>
      <c r="I312" s="429"/>
      <c r="J312" s="429"/>
      <c r="K312" s="429"/>
      <c r="L312" s="429"/>
      <c r="M312" s="429"/>
      <c r="N312" s="429"/>
      <c r="O312" s="429"/>
      <c r="P312" s="429"/>
      <c r="Q312" s="429"/>
      <c r="R312" s="429"/>
      <c r="S312" s="429"/>
      <c r="T312" s="429"/>
      <c r="U312" s="429"/>
      <c r="V312" s="429"/>
      <c r="W312" s="429"/>
      <c r="X312" s="429"/>
      <c r="Y312" s="429"/>
      <c r="Z312" s="429"/>
      <c r="AA312" s="429"/>
      <c r="AB312" s="429"/>
      <c r="AC312" s="429"/>
      <c r="AD312" s="429"/>
      <c r="AE312" s="429"/>
      <c r="AF312" s="429"/>
      <c r="AG312" s="429"/>
      <c r="AH312" s="429"/>
      <c r="AI312" s="429"/>
      <c r="AJ312" s="429"/>
      <c r="AK312" s="429"/>
      <c r="AL312" s="430"/>
      <c r="AM312" s="429"/>
      <c r="AN312" s="429"/>
      <c r="AO312" s="429"/>
      <c r="AP312" s="429"/>
      <c r="AQ312" s="429"/>
      <c r="AR312" s="429"/>
      <c r="AS312" s="429"/>
      <c r="AT312" s="429"/>
      <c r="AU312" s="429"/>
      <c r="AV312" s="429"/>
      <c r="AW312" s="429"/>
      <c r="AX312" s="429"/>
      <c r="AY312" s="429"/>
      <c r="AZ312" s="429"/>
      <c r="BA312" s="430"/>
      <c r="BB312" s="428"/>
      <c r="BC312" s="428"/>
      <c r="BD312" s="429"/>
      <c r="BE312" s="429"/>
      <c r="BF312" s="429"/>
      <c r="BG312" s="429"/>
      <c r="BH312" s="429"/>
      <c r="BI312" s="429"/>
      <c r="BJ312" s="429"/>
      <c r="BK312" s="429"/>
      <c r="BL312" s="429"/>
      <c r="BM312" s="429"/>
      <c r="BN312" s="429"/>
      <c r="BO312" s="429"/>
      <c r="BP312" s="429"/>
      <c r="BQ312" s="429"/>
      <c r="BR312" s="429"/>
      <c r="BS312" s="429"/>
      <c r="BT312" s="430"/>
      <c r="BU312" s="429"/>
      <c r="BV312" s="429"/>
      <c r="BW312" s="429"/>
      <c r="BX312" s="429"/>
      <c r="BY312" s="429"/>
      <c r="BZ312" s="429"/>
      <c r="CA312" s="429"/>
      <c r="CB312" s="429"/>
      <c r="CC312" s="429"/>
      <c r="CD312" s="429"/>
      <c r="CE312" s="429"/>
      <c r="CF312" s="429"/>
      <c r="CG312" s="429"/>
      <c r="CH312" s="429"/>
      <c r="CI312" s="428"/>
      <c r="CJ312" s="430"/>
      <c r="CK312" s="429"/>
      <c r="CL312" s="429"/>
      <c r="CM312" s="429"/>
      <c r="CN312" s="429"/>
      <c r="CO312" s="429"/>
      <c r="CP312" s="429"/>
      <c r="CQ312" s="429"/>
      <c r="CR312" s="429"/>
      <c r="CS312" s="429"/>
      <c r="CT312" s="429"/>
      <c r="CU312" s="429"/>
      <c r="CV312" s="429"/>
      <c r="CW312" s="429"/>
      <c r="CX312" s="429"/>
      <c r="CY312" s="429"/>
      <c r="CZ312" s="429"/>
      <c r="DA312" s="429"/>
      <c r="DB312" s="429"/>
      <c r="DC312" s="429"/>
      <c r="DD312" s="429"/>
      <c r="DE312" s="429"/>
      <c r="DF312" s="429"/>
      <c r="DG312" s="429"/>
      <c r="DH312" s="429"/>
      <c r="DI312" s="429"/>
      <c r="DJ312" s="429"/>
      <c r="DK312" s="429"/>
      <c r="DL312" s="429"/>
      <c r="DM312" s="429"/>
      <c r="DN312" s="429"/>
      <c r="DO312" s="430"/>
      <c r="DP312" s="428"/>
      <c r="DQ312" s="428"/>
      <c r="DR312" s="428"/>
      <c r="DS312" s="428"/>
      <c r="DT312" s="429"/>
      <c r="DU312" s="429"/>
      <c r="DV312" s="429"/>
      <c r="DW312" s="429"/>
      <c r="DX312" s="429"/>
      <c r="DY312" s="429"/>
      <c r="DZ312" s="429"/>
      <c r="EA312" s="429"/>
      <c r="EB312" s="429"/>
      <c r="EC312" s="429"/>
      <c r="ED312" s="429"/>
      <c r="EE312" s="429"/>
      <c r="EF312" s="429"/>
      <c r="EG312" s="429"/>
      <c r="EH312" s="429"/>
      <c r="EI312" s="429"/>
      <c r="EJ312" s="429"/>
      <c r="EK312" s="429"/>
      <c r="EL312" s="429"/>
      <c r="EM312" s="429"/>
      <c r="EN312" s="429"/>
      <c r="EO312" s="429"/>
      <c r="EP312" s="429"/>
      <c r="EQ312" s="429"/>
      <c r="ER312" s="429"/>
      <c r="ES312" s="429"/>
      <c r="ET312" s="429"/>
      <c r="EU312" s="429"/>
      <c r="EV312" s="429"/>
      <c r="EW312" s="429"/>
      <c r="EX312" s="429"/>
      <c r="EY312" s="429"/>
      <c r="EZ312" s="429"/>
      <c r="FA312" s="429"/>
      <c r="FB312" s="429"/>
      <c r="FC312" s="429"/>
      <c r="FD312" s="429"/>
      <c r="FE312" s="429"/>
      <c r="FF312" s="429"/>
      <c r="FG312" s="429"/>
      <c r="FH312" s="429"/>
      <c r="FI312" s="429"/>
      <c r="FJ312" s="429"/>
      <c r="FK312" s="429"/>
      <c r="FL312" s="429"/>
      <c r="FM312" s="429"/>
      <c r="FN312" s="429"/>
      <c r="FO312" s="429"/>
      <c r="FP312" s="429"/>
      <c r="FQ312" s="429"/>
      <c r="FR312" s="429"/>
      <c r="FS312" s="429"/>
      <c r="FT312" s="429"/>
      <c r="FU312" s="429"/>
      <c r="FV312" s="429"/>
      <c r="FW312" s="429"/>
      <c r="FX312" s="429"/>
      <c r="FY312" s="429"/>
      <c r="FZ312" s="429"/>
      <c r="GA312" s="917"/>
      <c r="GB312" s="917"/>
      <c r="GC312" s="917"/>
      <c r="GD312" s="917"/>
      <c r="GE312" s="917"/>
      <c r="GF312" s="917"/>
      <c r="GG312" s="917"/>
      <c r="GH312" s="917"/>
      <c r="GI312" s="917"/>
      <c r="GJ312" s="917"/>
      <c r="GK312" s="917"/>
      <c r="GL312" s="917"/>
      <c r="GM312" s="917"/>
      <c r="GN312" s="917"/>
      <c r="GO312" s="917"/>
      <c r="GP312" s="917"/>
      <c r="GQ312" s="917"/>
      <c r="GR312" s="917"/>
      <c r="GS312" s="917"/>
      <c r="GT312" s="971"/>
      <c r="GU312" s="972"/>
      <c r="GV312" s="972"/>
      <c r="GW312" s="972"/>
      <c r="GX312" s="917"/>
      <c r="GY312" s="917"/>
      <c r="GZ312" s="917"/>
      <c r="HA312" s="917"/>
      <c r="HB312" s="917"/>
      <c r="HC312" s="976"/>
      <c r="HD312" s="976"/>
      <c r="HE312" s="917"/>
      <c r="HF312" s="917"/>
      <c r="HG312" s="917"/>
      <c r="HH312" s="917"/>
      <c r="HI312" s="439"/>
      <c r="HJ312" s="434"/>
      <c r="HK312" s="434"/>
      <c r="HL312" s="434"/>
      <c r="HM312" s="434"/>
      <c r="HN312" s="434"/>
      <c r="HO312" s="434"/>
      <c r="HP312" s="434"/>
      <c r="HQ312" s="434"/>
      <c r="HR312" s="434"/>
      <c r="HS312" s="434"/>
      <c r="HT312" s="434"/>
      <c r="HU312" s="434"/>
      <c r="HV312" s="434"/>
      <c r="HW312" s="434"/>
      <c r="HX312" s="434"/>
      <c r="HY312" s="434"/>
      <c r="HZ312" s="434"/>
      <c r="IA312" s="434"/>
      <c r="IB312" s="434"/>
      <c r="IC312" s="434"/>
      <c r="ID312" s="434"/>
      <c r="IE312" s="434"/>
      <c r="IF312" s="434"/>
      <c r="IG312" s="434"/>
      <c r="IH312" s="434"/>
      <c r="II312" s="434"/>
      <c r="IJ312" s="434"/>
      <c r="IK312" s="434"/>
      <c r="IL312" s="434"/>
      <c r="IM312" s="434"/>
      <c r="IN312" s="434"/>
      <c r="IO312" s="434"/>
      <c r="IP312" s="434"/>
      <c r="IQ312" s="434"/>
      <c r="IR312" s="434"/>
      <c r="IS312" s="434"/>
      <c r="IT312" s="434"/>
      <c r="IU312" s="434"/>
      <c r="IV312" s="434"/>
      <c r="IW312" s="434"/>
      <c r="IX312" s="434"/>
      <c r="IY312" s="434"/>
      <c r="IZ312" s="434"/>
      <c r="JA312" s="434"/>
      <c r="JB312" s="434"/>
      <c r="JC312" s="434"/>
      <c r="JD312" s="434"/>
      <c r="JE312" s="434"/>
      <c r="JF312" s="434"/>
      <c r="JG312" s="434"/>
      <c r="JH312" s="434"/>
      <c r="JI312" s="434"/>
      <c r="JJ312" s="434"/>
      <c r="JK312" s="434"/>
      <c r="JL312" s="434"/>
      <c r="JM312" s="434"/>
      <c r="JN312" s="434"/>
    </row>
    <row r="313" spans="1:274" ht="12" customHeight="1" x14ac:dyDescent="0.2">
      <c r="A313" s="449"/>
      <c r="B313" s="985">
        <f>B291</f>
        <v>5</v>
      </c>
      <c r="C313" s="927" t="s">
        <v>1325</v>
      </c>
      <c r="D313" s="987" t="s">
        <v>1197</v>
      </c>
      <c r="E313" s="989">
        <v>3</v>
      </c>
      <c r="F313" s="458" t="str">
        <f>GF5</f>
        <v>NS.12223</v>
      </c>
      <c r="G313" s="430"/>
      <c r="H313" s="429"/>
      <c r="I313" s="429"/>
      <c r="J313" s="429"/>
      <c r="K313" s="429"/>
      <c r="L313" s="429"/>
      <c r="M313" s="429"/>
      <c r="N313" s="429"/>
      <c r="O313" s="429"/>
      <c r="P313" s="429"/>
      <c r="Q313" s="429"/>
      <c r="R313" s="429"/>
      <c r="S313" s="429"/>
      <c r="T313" s="429"/>
      <c r="U313" s="429"/>
      <c r="V313" s="429"/>
      <c r="W313" s="429"/>
      <c r="X313" s="429"/>
      <c r="Y313" s="429"/>
      <c r="Z313" s="429"/>
      <c r="AA313" s="429"/>
      <c r="AB313" s="429"/>
      <c r="AC313" s="429"/>
      <c r="AD313" s="429"/>
      <c r="AE313" s="429"/>
      <c r="AF313" s="429"/>
      <c r="AG313" s="429"/>
      <c r="AH313" s="429"/>
      <c r="AI313" s="429"/>
      <c r="AJ313" s="429"/>
      <c r="AK313" s="429"/>
      <c r="AL313" s="430"/>
      <c r="AM313" s="429"/>
      <c r="AN313" s="429"/>
      <c r="AO313" s="429"/>
      <c r="AP313" s="429"/>
      <c r="AQ313" s="429"/>
      <c r="AR313" s="429"/>
      <c r="AS313" s="429"/>
      <c r="AT313" s="429"/>
      <c r="AU313" s="429"/>
      <c r="AV313" s="429"/>
      <c r="AW313" s="429"/>
      <c r="AX313" s="429"/>
      <c r="AY313" s="429"/>
      <c r="AZ313" s="429"/>
      <c r="BA313" s="430"/>
      <c r="BB313" s="428"/>
      <c r="BC313" s="428"/>
      <c r="BD313" s="429"/>
      <c r="BE313" s="429"/>
      <c r="BF313" s="429"/>
      <c r="BG313" s="429"/>
      <c r="BH313" s="429"/>
      <c r="BI313" s="429"/>
      <c r="BJ313" s="429"/>
      <c r="BK313" s="429"/>
      <c r="BL313" s="429"/>
      <c r="BM313" s="429"/>
      <c r="BN313" s="429"/>
      <c r="BO313" s="429"/>
      <c r="BP313" s="429"/>
      <c r="BQ313" s="429"/>
      <c r="BR313" s="429"/>
      <c r="BS313" s="429"/>
      <c r="BT313" s="430"/>
      <c r="BU313" s="429"/>
      <c r="BV313" s="429"/>
      <c r="BW313" s="429"/>
      <c r="BX313" s="429"/>
      <c r="BY313" s="429"/>
      <c r="BZ313" s="429"/>
      <c r="CA313" s="429"/>
      <c r="CB313" s="429"/>
      <c r="CC313" s="429"/>
      <c r="CD313" s="429"/>
      <c r="CE313" s="429"/>
      <c r="CF313" s="429"/>
      <c r="CG313" s="429"/>
      <c r="CH313" s="429"/>
      <c r="CI313" s="428"/>
      <c r="CJ313" s="430"/>
      <c r="CK313" s="429"/>
      <c r="CL313" s="429"/>
      <c r="CM313" s="429"/>
      <c r="CN313" s="429"/>
      <c r="CO313" s="429"/>
      <c r="CP313" s="429"/>
      <c r="CQ313" s="429"/>
      <c r="CR313" s="429"/>
      <c r="CS313" s="429"/>
      <c r="CT313" s="429"/>
      <c r="CU313" s="429"/>
      <c r="CV313" s="429"/>
      <c r="CW313" s="429"/>
      <c r="CX313" s="429"/>
      <c r="CY313" s="429"/>
      <c r="CZ313" s="429"/>
      <c r="DA313" s="429"/>
      <c r="DB313" s="429"/>
      <c r="DC313" s="429"/>
      <c r="DD313" s="429"/>
      <c r="DE313" s="429"/>
      <c r="DF313" s="429"/>
      <c r="DG313" s="429"/>
      <c r="DH313" s="429"/>
      <c r="DI313" s="429"/>
      <c r="DJ313" s="429"/>
      <c r="DK313" s="429"/>
      <c r="DL313" s="429"/>
      <c r="DM313" s="429"/>
      <c r="DN313" s="429"/>
      <c r="DO313" s="430"/>
      <c r="DP313" s="428"/>
      <c r="DQ313" s="428"/>
      <c r="DR313" s="428"/>
      <c r="DS313" s="428"/>
      <c r="DT313" s="429"/>
      <c r="DU313" s="429"/>
      <c r="DV313" s="429"/>
      <c r="DW313" s="429"/>
      <c r="DX313" s="429"/>
      <c r="DY313" s="429"/>
      <c r="DZ313" s="429"/>
      <c r="EA313" s="429"/>
      <c r="EB313" s="429"/>
      <c r="EC313" s="429"/>
      <c r="ED313" s="429"/>
      <c r="EE313" s="429"/>
      <c r="EF313" s="429"/>
      <c r="EG313" s="429"/>
      <c r="EH313" s="429"/>
      <c r="EI313" s="429"/>
      <c r="EJ313" s="429"/>
      <c r="EK313" s="429"/>
      <c r="EL313" s="429"/>
      <c r="EM313" s="429"/>
      <c r="EN313" s="429"/>
      <c r="EO313" s="429"/>
      <c r="EP313" s="429"/>
      <c r="EQ313" s="429"/>
      <c r="ER313" s="429"/>
      <c r="ES313" s="429"/>
      <c r="ET313" s="429"/>
      <c r="EU313" s="429"/>
      <c r="EV313" s="429"/>
      <c r="EW313" s="429"/>
      <c r="EX313" s="429"/>
      <c r="EY313" s="429"/>
      <c r="EZ313" s="429"/>
      <c r="FA313" s="429"/>
      <c r="FB313" s="429"/>
      <c r="FC313" s="429"/>
      <c r="FD313" s="429"/>
      <c r="FE313" s="429"/>
      <c r="FF313" s="429"/>
      <c r="FG313" s="429"/>
      <c r="FH313" s="429"/>
      <c r="FI313" s="429"/>
      <c r="FJ313" s="429"/>
      <c r="FK313" s="429"/>
      <c r="FL313" s="429"/>
      <c r="FM313" s="429"/>
      <c r="FN313" s="429"/>
      <c r="FO313" s="429"/>
      <c r="FP313" s="429"/>
      <c r="FQ313" s="429"/>
      <c r="FR313" s="429"/>
      <c r="FS313" s="429"/>
      <c r="FT313" s="429"/>
      <c r="FU313" s="429"/>
      <c r="FV313" s="429"/>
      <c r="FW313" s="429"/>
      <c r="FX313" s="429"/>
      <c r="FY313" s="429"/>
      <c r="FZ313" s="429"/>
      <c r="GA313" s="916"/>
      <c r="GB313" s="916"/>
      <c r="GC313" s="916"/>
      <c r="GD313" s="916"/>
      <c r="GE313" s="916"/>
      <c r="GF313" s="975">
        <v>1.5</v>
      </c>
      <c r="GG313" s="916"/>
      <c r="GH313" s="916"/>
      <c r="GI313" s="916"/>
      <c r="GJ313" s="916"/>
      <c r="GK313" s="916"/>
      <c r="GL313" s="916"/>
      <c r="GM313" s="975"/>
      <c r="GN313" s="975">
        <v>1.5</v>
      </c>
      <c r="GO313" s="916"/>
      <c r="GP313" s="916"/>
      <c r="GQ313" s="916"/>
      <c r="GR313" s="916"/>
      <c r="GS313" s="916"/>
      <c r="GT313" s="970"/>
      <c r="GU313" s="972"/>
      <c r="GV313" s="972"/>
      <c r="GW313" s="972"/>
      <c r="GX313" s="916"/>
      <c r="GY313" s="916"/>
      <c r="GZ313" s="916"/>
      <c r="HA313" s="916"/>
      <c r="HB313" s="916"/>
      <c r="HC313" s="916"/>
      <c r="HD313" s="916"/>
      <c r="HE313" s="916"/>
      <c r="HF313" s="916"/>
      <c r="HG313" s="916"/>
      <c r="HH313" s="916"/>
      <c r="HI313" s="438"/>
      <c r="HJ313" s="434"/>
      <c r="HK313" s="434"/>
      <c r="HL313" s="434"/>
      <c r="HM313" s="434"/>
      <c r="HN313" s="434"/>
      <c r="HO313" s="434"/>
      <c r="HP313" s="434"/>
      <c r="HQ313" s="434"/>
      <c r="HR313" s="434"/>
      <c r="HS313" s="434"/>
      <c r="HT313" s="434"/>
      <c r="HU313" s="434"/>
      <c r="HV313" s="434"/>
      <c r="HW313" s="434"/>
      <c r="HX313" s="434"/>
      <c r="HY313" s="434"/>
      <c r="HZ313" s="434"/>
      <c r="IA313" s="434"/>
      <c r="IB313" s="434"/>
      <c r="IC313" s="434"/>
      <c r="ID313" s="434"/>
      <c r="IE313" s="434"/>
      <c r="IF313" s="434"/>
      <c r="IG313" s="434"/>
      <c r="IH313" s="434"/>
      <c r="II313" s="434"/>
      <c r="IJ313" s="434"/>
      <c r="IK313" s="434"/>
      <c r="IL313" s="434"/>
      <c r="IM313" s="434"/>
      <c r="IN313" s="434"/>
      <c r="IO313" s="434"/>
      <c r="IP313" s="434"/>
      <c r="IQ313" s="434"/>
      <c r="IR313" s="434"/>
      <c r="IS313" s="434"/>
      <c r="IT313" s="434"/>
      <c r="IU313" s="434"/>
      <c r="IV313" s="434"/>
      <c r="IW313" s="434"/>
      <c r="IX313" s="434"/>
      <c r="IY313" s="434"/>
      <c r="IZ313" s="434"/>
      <c r="JA313" s="434"/>
      <c r="JB313" s="434"/>
      <c r="JC313" s="434"/>
      <c r="JD313" s="434"/>
      <c r="JE313" s="434"/>
      <c r="JF313" s="434"/>
      <c r="JG313" s="434"/>
      <c r="JH313" s="434"/>
      <c r="JI313" s="434"/>
      <c r="JJ313" s="434"/>
      <c r="JK313" s="434"/>
      <c r="JL313" s="434"/>
      <c r="JM313" s="434"/>
      <c r="JN313" s="434"/>
    </row>
    <row r="314" spans="1:274" ht="12" customHeight="1" x14ac:dyDescent="0.2">
      <c r="A314" s="449"/>
      <c r="B314" s="986"/>
      <c r="C314" s="929"/>
      <c r="D314" s="988"/>
      <c r="E314" s="990"/>
      <c r="F314" s="458" t="str">
        <f>GN5</f>
        <v>AD.12228</v>
      </c>
      <c r="G314" s="430"/>
      <c r="H314" s="429"/>
      <c r="I314" s="429"/>
      <c r="J314" s="429"/>
      <c r="K314" s="429"/>
      <c r="L314" s="429"/>
      <c r="M314" s="429"/>
      <c r="N314" s="429"/>
      <c r="O314" s="429"/>
      <c r="P314" s="429"/>
      <c r="Q314" s="429"/>
      <c r="R314" s="429"/>
      <c r="S314" s="429"/>
      <c r="T314" s="429"/>
      <c r="U314" s="429"/>
      <c r="V314" s="429"/>
      <c r="W314" s="429"/>
      <c r="X314" s="429"/>
      <c r="Y314" s="429"/>
      <c r="Z314" s="429"/>
      <c r="AA314" s="429"/>
      <c r="AB314" s="429"/>
      <c r="AC314" s="429"/>
      <c r="AD314" s="429"/>
      <c r="AE314" s="429"/>
      <c r="AF314" s="429"/>
      <c r="AG314" s="429"/>
      <c r="AH314" s="429"/>
      <c r="AI314" s="429"/>
      <c r="AJ314" s="429"/>
      <c r="AK314" s="429"/>
      <c r="AL314" s="430"/>
      <c r="AM314" s="429"/>
      <c r="AN314" s="429"/>
      <c r="AO314" s="429"/>
      <c r="AP314" s="429"/>
      <c r="AQ314" s="429"/>
      <c r="AR314" s="429"/>
      <c r="AS314" s="429"/>
      <c r="AT314" s="429"/>
      <c r="AU314" s="429"/>
      <c r="AV314" s="429"/>
      <c r="AW314" s="429"/>
      <c r="AX314" s="429"/>
      <c r="AY314" s="429"/>
      <c r="AZ314" s="429"/>
      <c r="BA314" s="430"/>
      <c r="BB314" s="428"/>
      <c r="BC314" s="428"/>
      <c r="BD314" s="429"/>
      <c r="BE314" s="429"/>
      <c r="BF314" s="429"/>
      <c r="BG314" s="429"/>
      <c r="BH314" s="429"/>
      <c r="BI314" s="429"/>
      <c r="BJ314" s="429"/>
      <c r="BK314" s="429"/>
      <c r="BL314" s="429"/>
      <c r="BM314" s="429"/>
      <c r="BN314" s="429"/>
      <c r="BO314" s="429"/>
      <c r="BP314" s="429"/>
      <c r="BQ314" s="429"/>
      <c r="BR314" s="429"/>
      <c r="BS314" s="429"/>
      <c r="BT314" s="430"/>
      <c r="BU314" s="429"/>
      <c r="BV314" s="429"/>
      <c r="BW314" s="429"/>
      <c r="BX314" s="429"/>
      <c r="BY314" s="429"/>
      <c r="BZ314" s="429"/>
      <c r="CA314" s="429"/>
      <c r="CB314" s="429"/>
      <c r="CC314" s="429"/>
      <c r="CD314" s="429"/>
      <c r="CE314" s="429"/>
      <c r="CF314" s="429"/>
      <c r="CG314" s="429"/>
      <c r="CH314" s="429"/>
      <c r="CI314" s="428"/>
      <c r="CJ314" s="430"/>
      <c r="CK314" s="429"/>
      <c r="CL314" s="429"/>
      <c r="CM314" s="429"/>
      <c r="CN314" s="429"/>
      <c r="CO314" s="429"/>
      <c r="CP314" s="429"/>
      <c r="CQ314" s="429"/>
      <c r="CR314" s="429"/>
      <c r="CS314" s="429"/>
      <c r="CT314" s="429"/>
      <c r="CU314" s="429"/>
      <c r="CV314" s="429"/>
      <c r="CW314" s="429"/>
      <c r="CX314" s="429"/>
      <c r="CY314" s="429"/>
      <c r="CZ314" s="429"/>
      <c r="DA314" s="429"/>
      <c r="DB314" s="429"/>
      <c r="DC314" s="429"/>
      <c r="DD314" s="429"/>
      <c r="DE314" s="429"/>
      <c r="DF314" s="429"/>
      <c r="DG314" s="429"/>
      <c r="DH314" s="429"/>
      <c r="DI314" s="429"/>
      <c r="DJ314" s="429"/>
      <c r="DK314" s="429"/>
      <c r="DL314" s="429"/>
      <c r="DM314" s="429"/>
      <c r="DN314" s="429"/>
      <c r="DO314" s="430"/>
      <c r="DP314" s="428"/>
      <c r="DQ314" s="428"/>
      <c r="DR314" s="428"/>
      <c r="DS314" s="428"/>
      <c r="DT314" s="429"/>
      <c r="DU314" s="429"/>
      <c r="DV314" s="429"/>
      <c r="DW314" s="429"/>
      <c r="DX314" s="429"/>
      <c r="DY314" s="429"/>
      <c r="DZ314" s="429"/>
      <c r="EA314" s="429"/>
      <c r="EB314" s="429"/>
      <c r="EC314" s="429"/>
      <c r="ED314" s="429"/>
      <c r="EE314" s="429"/>
      <c r="EF314" s="429"/>
      <c r="EG314" s="429"/>
      <c r="EH314" s="429"/>
      <c r="EI314" s="429"/>
      <c r="EJ314" s="429"/>
      <c r="EK314" s="429"/>
      <c r="EL314" s="429"/>
      <c r="EM314" s="429"/>
      <c r="EN314" s="429"/>
      <c r="EO314" s="429"/>
      <c r="EP314" s="429"/>
      <c r="EQ314" s="429"/>
      <c r="ER314" s="429"/>
      <c r="ES314" s="429"/>
      <c r="ET314" s="429"/>
      <c r="EU314" s="429"/>
      <c r="EV314" s="429"/>
      <c r="EW314" s="429"/>
      <c r="EX314" s="429"/>
      <c r="EY314" s="429"/>
      <c r="EZ314" s="429"/>
      <c r="FA314" s="429"/>
      <c r="FB314" s="429"/>
      <c r="FC314" s="429"/>
      <c r="FD314" s="429"/>
      <c r="FE314" s="429"/>
      <c r="FF314" s="429"/>
      <c r="FG314" s="429"/>
      <c r="FH314" s="429"/>
      <c r="FI314" s="429"/>
      <c r="FJ314" s="429"/>
      <c r="FK314" s="429"/>
      <c r="FL314" s="429"/>
      <c r="FM314" s="429"/>
      <c r="FN314" s="429"/>
      <c r="FO314" s="429"/>
      <c r="FP314" s="429"/>
      <c r="FQ314" s="429"/>
      <c r="FR314" s="429"/>
      <c r="FS314" s="429"/>
      <c r="FT314" s="429"/>
      <c r="FU314" s="429"/>
      <c r="FV314" s="429"/>
      <c r="FW314" s="429"/>
      <c r="FX314" s="429"/>
      <c r="FY314" s="429"/>
      <c r="FZ314" s="429"/>
      <c r="GA314" s="917"/>
      <c r="GB314" s="917"/>
      <c r="GC314" s="917"/>
      <c r="GD314" s="917"/>
      <c r="GE314" s="917"/>
      <c r="GF314" s="976"/>
      <c r="GG314" s="917"/>
      <c r="GH314" s="917"/>
      <c r="GI314" s="917"/>
      <c r="GJ314" s="917"/>
      <c r="GK314" s="917"/>
      <c r="GL314" s="917"/>
      <c r="GM314" s="976"/>
      <c r="GN314" s="976"/>
      <c r="GO314" s="917"/>
      <c r="GP314" s="917"/>
      <c r="GQ314" s="917"/>
      <c r="GR314" s="917"/>
      <c r="GS314" s="917"/>
      <c r="GT314" s="971"/>
      <c r="GU314" s="972"/>
      <c r="GV314" s="972"/>
      <c r="GW314" s="972"/>
      <c r="GX314" s="917"/>
      <c r="GY314" s="917"/>
      <c r="GZ314" s="917"/>
      <c r="HA314" s="917"/>
      <c r="HB314" s="917"/>
      <c r="HC314" s="917"/>
      <c r="HD314" s="917"/>
      <c r="HE314" s="917"/>
      <c r="HF314" s="917"/>
      <c r="HG314" s="917"/>
      <c r="HH314" s="917"/>
      <c r="HI314" s="439"/>
      <c r="HJ314" s="434"/>
      <c r="HK314" s="434"/>
      <c r="HL314" s="434"/>
      <c r="HM314" s="434"/>
      <c r="HN314" s="434"/>
      <c r="HO314" s="434"/>
      <c r="HP314" s="434"/>
      <c r="HQ314" s="434"/>
      <c r="HR314" s="434"/>
      <c r="HS314" s="434"/>
      <c r="HT314" s="434"/>
      <c r="HU314" s="434"/>
      <c r="HV314" s="434"/>
      <c r="HW314" s="434"/>
      <c r="HX314" s="434"/>
      <c r="HY314" s="434"/>
      <c r="HZ314" s="434"/>
      <c r="IA314" s="434"/>
      <c r="IB314" s="434"/>
      <c r="IC314" s="434"/>
      <c r="ID314" s="434"/>
      <c r="IE314" s="434"/>
      <c r="IF314" s="434"/>
      <c r="IG314" s="434"/>
      <c r="IH314" s="434"/>
      <c r="II314" s="434"/>
      <c r="IJ314" s="434"/>
      <c r="IK314" s="434"/>
      <c r="IL314" s="434"/>
      <c r="IM314" s="434"/>
      <c r="IN314" s="434"/>
      <c r="IO314" s="434"/>
      <c r="IP314" s="434"/>
      <c r="IQ314" s="434"/>
      <c r="IR314" s="434"/>
      <c r="IS314" s="434"/>
      <c r="IT314" s="434"/>
      <c r="IU314" s="434"/>
      <c r="IV314" s="434"/>
      <c r="IW314" s="434"/>
      <c r="IX314" s="434"/>
      <c r="IY314" s="434"/>
      <c r="IZ314" s="434"/>
      <c r="JA314" s="434"/>
      <c r="JB314" s="434"/>
      <c r="JC314" s="434"/>
      <c r="JD314" s="434"/>
      <c r="JE314" s="434"/>
      <c r="JF314" s="434"/>
      <c r="JG314" s="434"/>
      <c r="JH314" s="434"/>
      <c r="JI314" s="434"/>
      <c r="JJ314" s="434"/>
      <c r="JK314" s="434"/>
      <c r="JL314" s="434"/>
      <c r="JM314" s="434"/>
      <c r="JN314" s="434"/>
    </row>
    <row r="315" spans="1:274" ht="12" customHeight="1" x14ac:dyDescent="0.2">
      <c r="A315" s="449"/>
      <c r="B315" s="985">
        <f>B293</f>
        <v>6</v>
      </c>
      <c r="C315" s="927" t="s">
        <v>1326</v>
      </c>
      <c r="D315" s="987" t="s">
        <v>1217</v>
      </c>
      <c r="E315" s="989">
        <v>3</v>
      </c>
      <c r="F315" s="458" t="str">
        <f>GS5</f>
        <v>ER.12227</v>
      </c>
      <c r="G315" s="430"/>
      <c r="H315" s="429"/>
      <c r="I315" s="429"/>
      <c r="J315" s="429"/>
      <c r="K315" s="429"/>
      <c r="L315" s="429"/>
      <c r="M315" s="429"/>
      <c r="N315" s="429"/>
      <c r="O315" s="429"/>
      <c r="P315" s="429"/>
      <c r="Q315" s="429"/>
      <c r="R315" s="429"/>
      <c r="S315" s="429"/>
      <c r="T315" s="429"/>
      <c r="U315" s="429"/>
      <c r="V315" s="429"/>
      <c r="W315" s="429"/>
      <c r="X315" s="429"/>
      <c r="Y315" s="429"/>
      <c r="Z315" s="429"/>
      <c r="AA315" s="429"/>
      <c r="AB315" s="429"/>
      <c r="AC315" s="429"/>
      <c r="AD315" s="429"/>
      <c r="AE315" s="429"/>
      <c r="AF315" s="429"/>
      <c r="AG315" s="429"/>
      <c r="AH315" s="429"/>
      <c r="AI315" s="429"/>
      <c r="AJ315" s="429"/>
      <c r="AK315" s="429"/>
      <c r="AL315" s="430"/>
      <c r="AM315" s="429"/>
      <c r="AN315" s="429"/>
      <c r="AO315" s="429"/>
      <c r="AP315" s="429"/>
      <c r="AQ315" s="429"/>
      <c r="AR315" s="429"/>
      <c r="AS315" s="429"/>
      <c r="AT315" s="429"/>
      <c r="AU315" s="429"/>
      <c r="AV315" s="429"/>
      <c r="AW315" s="429"/>
      <c r="AX315" s="429"/>
      <c r="AY315" s="429"/>
      <c r="AZ315" s="429"/>
      <c r="BA315" s="430"/>
      <c r="BB315" s="428"/>
      <c r="BC315" s="428"/>
      <c r="BD315" s="429"/>
      <c r="BE315" s="429"/>
      <c r="BF315" s="429"/>
      <c r="BG315" s="429"/>
      <c r="BH315" s="429"/>
      <c r="BI315" s="429"/>
      <c r="BJ315" s="429"/>
      <c r="BK315" s="429"/>
      <c r="BL315" s="429"/>
      <c r="BM315" s="429"/>
      <c r="BN315" s="429"/>
      <c r="BO315" s="429"/>
      <c r="BP315" s="429"/>
      <c r="BQ315" s="429"/>
      <c r="BR315" s="429"/>
      <c r="BS315" s="429"/>
      <c r="BT315" s="430"/>
      <c r="BU315" s="429"/>
      <c r="BV315" s="429"/>
      <c r="BW315" s="429"/>
      <c r="BX315" s="429"/>
      <c r="BY315" s="429"/>
      <c r="BZ315" s="429"/>
      <c r="CA315" s="429"/>
      <c r="CB315" s="429"/>
      <c r="CC315" s="429"/>
      <c r="CD315" s="429"/>
      <c r="CE315" s="429"/>
      <c r="CF315" s="429"/>
      <c r="CG315" s="429"/>
      <c r="CH315" s="429"/>
      <c r="CI315" s="428"/>
      <c r="CJ315" s="430"/>
      <c r="CK315" s="429"/>
      <c r="CL315" s="429"/>
      <c r="CM315" s="429"/>
      <c r="CN315" s="429"/>
      <c r="CO315" s="429"/>
      <c r="CP315" s="429"/>
      <c r="CQ315" s="429"/>
      <c r="CR315" s="429"/>
      <c r="CS315" s="429"/>
      <c r="CT315" s="429"/>
      <c r="CU315" s="429"/>
      <c r="CV315" s="429"/>
      <c r="CW315" s="429"/>
      <c r="CX315" s="429"/>
      <c r="CY315" s="429"/>
      <c r="CZ315" s="429"/>
      <c r="DA315" s="429"/>
      <c r="DB315" s="429"/>
      <c r="DC315" s="429"/>
      <c r="DD315" s="429"/>
      <c r="DE315" s="429"/>
      <c r="DF315" s="429"/>
      <c r="DG315" s="429"/>
      <c r="DH315" s="429"/>
      <c r="DI315" s="429"/>
      <c r="DJ315" s="429"/>
      <c r="DK315" s="429"/>
      <c r="DL315" s="429"/>
      <c r="DM315" s="429"/>
      <c r="DN315" s="429"/>
      <c r="DO315" s="430"/>
      <c r="DP315" s="428"/>
      <c r="DQ315" s="428"/>
      <c r="DR315" s="428"/>
      <c r="DS315" s="428"/>
      <c r="DT315" s="429"/>
      <c r="DU315" s="429"/>
      <c r="DV315" s="429"/>
      <c r="DW315" s="429"/>
      <c r="DX315" s="429"/>
      <c r="DY315" s="429"/>
      <c r="DZ315" s="429"/>
      <c r="EA315" s="429"/>
      <c r="EB315" s="429"/>
      <c r="EC315" s="429"/>
      <c r="ED315" s="429"/>
      <c r="EE315" s="429"/>
      <c r="EF315" s="429"/>
      <c r="EG315" s="429"/>
      <c r="EH315" s="429"/>
      <c r="EI315" s="429"/>
      <c r="EJ315" s="429"/>
      <c r="EK315" s="429"/>
      <c r="EL315" s="429"/>
      <c r="EM315" s="429"/>
      <c r="EN315" s="429"/>
      <c r="EO315" s="429"/>
      <c r="EP315" s="429"/>
      <c r="EQ315" s="429"/>
      <c r="ER315" s="429"/>
      <c r="ES315" s="429"/>
      <c r="ET315" s="429"/>
      <c r="EU315" s="429"/>
      <c r="EV315" s="429"/>
      <c r="EW315" s="429"/>
      <c r="EX315" s="429"/>
      <c r="EY315" s="429"/>
      <c r="EZ315" s="429"/>
      <c r="FA315" s="429"/>
      <c r="FB315" s="429"/>
      <c r="FC315" s="429"/>
      <c r="FD315" s="429"/>
      <c r="FE315" s="429"/>
      <c r="FF315" s="429"/>
      <c r="FG315" s="429"/>
      <c r="FH315" s="429"/>
      <c r="FI315" s="429"/>
      <c r="FJ315" s="429"/>
      <c r="FK315" s="429"/>
      <c r="FL315" s="429"/>
      <c r="FM315" s="429"/>
      <c r="FN315" s="429"/>
      <c r="FO315" s="429"/>
      <c r="FP315" s="429"/>
      <c r="FQ315" s="429"/>
      <c r="FR315" s="429"/>
      <c r="FS315" s="429"/>
      <c r="FT315" s="429"/>
      <c r="FU315" s="429"/>
      <c r="FV315" s="429"/>
      <c r="FW315" s="429"/>
      <c r="FX315" s="429"/>
      <c r="FY315" s="429"/>
      <c r="FZ315" s="429"/>
      <c r="GA315" s="916"/>
      <c r="GB315" s="916"/>
      <c r="GC315" s="916"/>
      <c r="GD315" s="975"/>
      <c r="GE315" s="916"/>
      <c r="GF315" s="916"/>
      <c r="GG315" s="916"/>
      <c r="GH315" s="916"/>
      <c r="GI315" s="916"/>
      <c r="GJ315" s="916"/>
      <c r="GK315" s="975"/>
      <c r="GL315" s="916"/>
      <c r="GM315" s="916"/>
      <c r="GN315" s="916"/>
      <c r="GO315" s="916"/>
      <c r="GP315" s="916"/>
      <c r="GQ315" s="916"/>
      <c r="GR315" s="916"/>
      <c r="GS315" s="975">
        <v>1.5</v>
      </c>
      <c r="GT315" s="970"/>
      <c r="GU315" s="972"/>
      <c r="GV315" s="972"/>
      <c r="GW315" s="972"/>
      <c r="GX315" s="916"/>
      <c r="GY315" s="916"/>
      <c r="GZ315" s="916"/>
      <c r="HA315" s="916"/>
      <c r="HB315" s="916"/>
      <c r="HC315" s="916"/>
      <c r="HD315" s="916"/>
      <c r="HE315" s="975">
        <v>1.5</v>
      </c>
      <c r="HF315" s="916"/>
      <c r="HG315" s="916"/>
      <c r="HH315" s="916"/>
      <c r="HI315" s="438"/>
      <c r="HJ315" s="434"/>
      <c r="HK315" s="434"/>
      <c r="HL315" s="434"/>
      <c r="HM315" s="434"/>
      <c r="HN315" s="434"/>
      <c r="HO315" s="434"/>
      <c r="HP315" s="434"/>
      <c r="HQ315" s="434"/>
      <c r="HR315" s="434"/>
      <c r="HS315" s="434"/>
      <c r="HT315" s="434"/>
      <c r="HU315" s="434"/>
      <c r="HV315" s="434"/>
      <c r="HW315" s="434"/>
      <c r="HX315" s="434"/>
      <c r="HY315" s="434"/>
      <c r="HZ315" s="434"/>
      <c r="IA315" s="434"/>
      <c r="IB315" s="434"/>
      <c r="IC315" s="434"/>
      <c r="ID315" s="434"/>
      <c r="IE315" s="434"/>
      <c r="IF315" s="434"/>
      <c r="IG315" s="434"/>
      <c r="IH315" s="434"/>
      <c r="II315" s="434"/>
      <c r="IJ315" s="434"/>
      <c r="IK315" s="434"/>
      <c r="IL315" s="434"/>
      <c r="IM315" s="434"/>
      <c r="IN315" s="434"/>
      <c r="IO315" s="434"/>
      <c r="IP315" s="434"/>
      <c r="IQ315" s="434"/>
      <c r="IR315" s="434"/>
      <c r="IS315" s="434"/>
      <c r="IT315" s="434"/>
      <c r="IU315" s="434"/>
      <c r="IV315" s="434"/>
      <c r="IW315" s="434"/>
      <c r="IX315" s="434"/>
      <c r="IY315" s="434"/>
      <c r="IZ315" s="434"/>
      <c r="JA315" s="434"/>
      <c r="JB315" s="434"/>
      <c r="JC315" s="434"/>
      <c r="JD315" s="434"/>
      <c r="JE315" s="434"/>
      <c r="JF315" s="434"/>
      <c r="JG315" s="434"/>
      <c r="JH315" s="434"/>
      <c r="JI315" s="434"/>
      <c r="JJ315" s="434"/>
      <c r="JK315" s="434"/>
      <c r="JL315" s="434"/>
      <c r="JM315" s="434"/>
      <c r="JN315" s="434"/>
    </row>
    <row r="316" spans="1:274" ht="12" customHeight="1" x14ac:dyDescent="0.2">
      <c r="A316" s="449"/>
      <c r="B316" s="986"/>
      <c r="C316" s="929"/>
      <c r="D316" s="988"/>
      <c r="E316" s="990"/>
      <c r="F316" s="458" t="str">
        <f>HE5</f>
        <v>HA.12233</v>
      </c>
      <c r="G316" s="430"/>
      <c r="H316" s="429"/>
      <c r="I316" s="429"/>
      <c r="J316" s="429"/>
      <c r="K316" s="429"/>
      <c r="L316" s="429"/>
      <c r="M316" s="429"/>
      <c r="N316" s="429"/>
      <c r="O316" s="429"/>
      <c r="P316" s="429"/>
      <c r="Q316" s="429"/>
      <c r="R316" s="429"/>
      <c r="S316" s="429"/>
      <c r="T316" s="429"/>
      <c r="U316" s="429"/>
      <c r="V316" s="429"/>
      <c r="W316" s="429"/>
      <c r="X316" s="429"/>
      <c r="Y316" s="429"/>
      <c r="Z316" s="429"/>
      <c r="AA316" s="429"/>
      <c r="AB316" s="429"/>
      <c r="AC316" s="429"/>
      <c r="AD316" s="429"/>
      <c r="AE316" s="429"/>
      <c r="AF316" s="429"/>
      <c r="AG316" s="429"/>
      <c r="AH316" s="429"/>
      <c r="AI316" s="429"/>
      <c r="AJ316" s="429"/>
      <c r="AK316" s="429"/>
      <c r="AL316" s="430"/>
      <c r="AM316" s="429"/>
      <c r="AN316" s="429"/>
      <c r="AO316" s="429"/>
      <c r="AP316" s="429"/>
      <c r="AQ316" s="429"/>
      <c r="AR316" s="429"/>
      <c r="AS316" s="429"/>
      <c r="AT316" s="429"/>
      <c r="AU316" s="429"/>
      <c r="AV316" s="429"/>
      <c r="AW316" s="429"/>
      <c r="AX316" s="429"/>
      <c r="AY316" s="429"/>
      <c r="AZ316" s="429"/>
      <c r="BA316" s="430"/>
      <c r="BB316" s="428"/>
      <c r="BC316" s="428"/>
      <c r="BD316" s="429"/>
      <c r="BE316" s="429"/>
      <c r="BF316" s="429"/>
      <c r="BG316" s="429"/>
      <c r="BH316" s="429"/>
      <c r="BI316" s="429"/>
      <c r="BJ316" s="429"/>
      <c r="BK316" s="429"/>
      <c r="BL316" s="429"/>
      <c r="BM316" s="429"/>
      <c r="BN316" s="429"/>
      <c r="BO316" s="429"/>
      <c r="BP316" s="429"/>
      <c r="BQ316" s="429"/>
      <c r="BR316" s="429"/>
      <c r="BS316" s="429"/>
      <c r="BT316" s="430"/>
      <c r="BU316" s="429"/>
      <c r="BV316" s="429"/>
      <c r="BW316" s="429"/>
      <c r="BX316" s="429"/>
      <c r="BY316" s="429"/>
      <c r="BZ316" s="429"/>
      <c r="CA316" s="429"/>
      <c r="CB316" s="429"/>
      <c r="CC316" s="429"/>
      <c r="CD316" s="429"/>
      <c r="CE316" s="429"/>
      <c r="CF316" s="429"/>
      <c r="CG316" s="429"/>
      <c r="CH316" s="429"/>
      <c r="CI316" s="428"/>
      <c r="CJ316" s="430"/>
      <c r="CK316" s="429"/>
      <c r="CL316" s="429"/>
      <c r="CM316" s="429"/>
      <c r="CN316" s="429"/>
      <c r="CO316" s="429"/>
      <c r="CP316" s="429"/>
      <c r="CQ316" s="429"/>
      <c r="CR316" s="429"/>
      <c r="CS316" s="429"/>
      <c r="CT316" s="429"/>
      <c r="CU316" s="429"/>
      <c r="CV316" s="429"/>
      <c r="CW316" s="429"/>
      <c r="CX316" s="429"/>
      <c r="CY316" s="429"/>
      <c r="CZ316" s="429"/>
      <c r="DA316" s="429"/>
      <c r="DB316" s="429"/>
      <c r="DC316" s="429"/>
      <c r="DD316" s="429"/>
      <c r="DE316" s="429"/>
      <c r="DF316" s="429"/>
      <c r="DG316" s="429"/>
      <c r="DH316" s="429"/>
      <c r="DI316" s="429"/>
      <c r="DJ316" s="429"/>
      <c r="DK316" s="429"/>
      <c r="DL316" s="429"/>
      <c r="DM316" s="429"/>
      <c r="DN316" s="429"/>
      <c r="DO316" s="430"/>
      <c r="DP316" s="428"/>
      <c r="DQ316" s="428"/>
      <c r="DR316" s="428"/>
      <c r="DS316" s="428"/>
      <c r="DT316" s="429"/>
      <c r="DU316" s="429"/>
      <c r="DV316" s="429"/>
      <c r="DW316" s="429"/>
      <c r="DX316" s="429"/>
      <c r="DY316" s="429"/>
      <c r="DZ316" s="429"/>
      <c r="EA316" s="429"/>
      <c r="EB316" s="429"/>
      <c r="EC316" s="429"/>
      <c r="ED316" s="429"/>
      <c r="EE316" s="429"/>
      <c r="EF316" s="429"/>
      <c r="EG316" s="429"/>
      <c r="EH316" s="429"/>
      <c r="EI316" s="429"/>
      <c r="EJ316" s="429"/>
      <c r="EK316" s="429"/>
      <c r="EL316" s="429"/>
      <c r="EM316" s="429"/>
      <c r="EN316" s="429"/>
      <c r="EO316" s="429"/>
      <c r="EP316" s="429"/>
      <c r="EQ316" s="429"/>
      <c r="ER316" s="429"/>
      <c r="ES316" s="429"/>
      <c r="ET316" s="429"/>
      <c r="EU316" s="429"/>
      <c r="EV316" s="429"/>
      <c r="EW316" s="429"/>
      <c r="EX316" s="429"/>
      <c r="EY316" s="429"/>
      <c r="EZ316" s="429"/>
      <c r="FA316" s="429"/>
      <c r="FB316" s="429"/>
      <c r="FC316" s="429"/>
      <c r="FD316" s="429"/>
      <c r="FE316" s="429"/>
      <c r="FF316" s="429"/>
      <c r="FG316" s="429"/>
      <c r="FH316" s="429"/>
      <c r="FI316" s="429"/>
      <c r="FJ316" s="429"/>
      <c r="FK316" s="429"/>
      <c r="FL316" s="429"/>
      <c r="FM316" s="429"/>
      <c r="FN316" s="429"/>
      <c r="FO316" s="429"/>
      <c r="FP316" s="429"/>
      <c r="FQ316" s="429"/>
      <c r="FR316" s="429"/>
      <c r="FS316" s="429"/>
      <c r="FT316" s="429"/>
      <c r="FU316" s="429"/>
      <c r="FV316" s="429"/>
      <c r="FW316" s="429"/>
      <c r="FX316" s="429"/>
      <c r="FY316" s="429"/>
      <c r="FZ316" s="429"/>
      <c r="GA316" s="917"/>
      <c r="GB316" s="917"/>
      <c r="GC316" s="917"/>
      <c r="GD316" s="976"/>
      <c r="GE316" s="917"/>
      <c r="GF316" s="917"/>
      <c r="GG316" s="917"/>
      <c r="GH316" s="917"/>
      <c r="GI316" s="917"/>
      <c r="GJ316" s="917"/>
      <c r="GK316" s="976"/>
      <c r="GL316" s="917"/>
      <c r="GM316" s="917"/>
      <c r="GN316" s="917"/>
      <c r="GO316" s="917"/>
      <c r="GP316" s="917"/>
      <c r="GQ316" s="917"/>
      <c r="GR316" s="917"/>
      <c r="GS316" s="976"/>
      <c r="GT316" s="971"/>
      <c r="GU316" s="972"/>
      <c r="GV316" s="972"/>
      <c r="GW316" s="972"/>
      <c r="GX316" s="917"/>
      <c r="GY316" s="917"/>
      <c r="GZ316" s="917"/>
      <c r="HA316" s="917"/>
      <c r="HB316" s="917"/>
      <c r="HC316" s="917"/>
      <c r="HD316" s="917"/>
      <c r="HE316" s="976"/>
      <c r="HF316" s="917"/>
      <c r="HG316" s="917"/>
      <c r="HH316" s="917"/>
      <c r="HI316" s="439"/>
      <c r="HJ316" s="434"/>
      <c r="HK316" s="434"/>
      <c r="HL316" s="434"/>
      <c r="HM316" s="434"/>
      <c r="HN316" s="434"/>
      <c r="HO316" s="434"/>
      <c r="HP316" s="434"/>
      <c r="HQ316" s="434"/>
      <c r="HR316" s="434"/>
      <c r="HS316" s="434"/>
      <c r="HT316" s="434"/>
      <c r="HU316" s="434"/>
      <c r="HV316" s="434"/>
      <c r="HW316" s="434"/>
      <c r="HX316" s="434"/>
      <c r="HY316" s="434"/>
      <c r="HZ316" s="434"/>
      <c r="IA316" s="434"/>
      <c r="IB316" s="434"/>
      <c r="IC316" s="434"/>
      <c r="ID316" s="434"/>
      <c r="IE316" s="434"/>
      <c r="IF316" s="434"/>
      <c r="IG316" s="434"/>
      <c r="IH316" s="434"/>
      <c r="II316" s="434"/>
      <c r="IJ316" s="434"/>
      <c r="IK316" s="434"/>
      <c r="IL316" s="434"/>
      <c r="IM316" s="434"/>
      <c r="IN316" s="434"/>
      <c r="IO316" s="434"/>
      <c r="IP316" s="434"/>
      <c r="IQ316" s="434"/>
      <c r="IR316" s="434"/>
      <c r="IS316" s="434"/>
      <c r="IT316" s="434"/>
      <c r="IU316" s="434"/>
      <c r="IV316" s="434"/>
      <c r="IW316" s="434"/>
      <c r="IX316" s="434"/>
      <c r="IY316" s="434"/>
      <c r="IZ316" s="434"/>
      <c r="JA316" s="434"/>
      <c r="JB316" s="434"/>
      <c r="JC316" s="434"/>
      <c r="JD316" s="434"/>
      <c r="JE316" s="434"/>
      <c r="JF316" s="434"/>
      <c r="JG316" s="434"/>
      <c r="JH316" s="434"/>
      <c r="JI316" s="434"/>
      <c r="JJ316" s="434"/>
      <c r="JK316" s="434"/>
      <c r="JL316" s="434"/>
      <c r="JM316" s="434"/>
      <c r="JN316" s="434"/>
    </row>
    <row r="317" spans="1:274" ht="12" customHeight="1" x14ac:dyDescent="0.2">
      <c r="A317" s="449"/>
      <c r="B317" s="985">
        <f>B295</f>
        <v>7</v>
      </c>
      <c r="C317" s="927" t="s">
        <v>1327</v>
      </c>
      <c r="D317" s="987" t="s">
        <v>1208</v>
      </c>
      <c r="E317" s="989">
        <v>2</v>
      </c>
      <c r="F317" s="458" t="str">
        <f>GG5</f>
        <v>MM.12217</v>
      </c>
      <c r="G317" s="430"/>
      <c r="H317" s="429"/>
      <c r="I317" s="429"/>
      <c r="J317" s="429"/>
      <c r="K317" s="429"/>
      <c r="L317" s="429"/>
      <c r="M317" s="429"/>
      <c r="N317" s="429"/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429"/>
      <c r="AF317" s="429"/>
      <c r="AG317" s="429"/>
      <c r="AH317" s="429"/>
      <c r="AI317" s="429"/>
      <c r="AJ317" s="429"/>
      <c r="AK317" s="429"/>
      <c r="AL317" s="430"/>
      <c r="AM317" s="429"/>
      <c r="AN317" s="429"/>
      <c r="AO317" s="429"/>
      <c r="AP317" s="429"/>
      <c r="AQ317" s="429"/>
      <c r="AR317" s="429"/>
      <c r="AS317" s="429"/>
      <c r="AT317" s="429"/>
      <c r="AU317" s="429"/>
      <c r="AV317" s="429"/>
      <c r="AW317" s="429"/>
      <c r="AX317" s="429"/>
      <c r="AY317" s="429"/>
      <c r="AZ317" s="429"/>
      <c r="BA317" s="430"/>
      <c r="BB317" s="428"/>
      <c r="BC317" s="428"/>
      <c r="BD317" s="429"/>
      <c r="BE317" s="429"/>
      <c r="BF317" s="429"/>
      <c r="BG317" s="429"/>
      <c r="BH317" s="429"/>
      <c r="BI317" s="429"/>
      <c r="BJ317" s="429"/>
      <c r="BK317" s="429"/>
      <c r="BL317" s="429"/>
      <c r="BM317" s="429"/>
      <c r="BN317" s="429"/>
      <c r="BO317" s="429"/>
      <c r="BP317" s="429"/>
      <c r="BQ317" s="429"/>
      <c r="BR317" s="429"/>
      <c r="BS317" s="429"/>
      <c r="BT317" s="430"/>
      <c r="BU317" s="429"/>
      <c r="BV317" s="429"/>
      <c r="BW317" s="429"/>
      <c r="BX317" s="429"/>
      <c r="BY317" s="429"/>
      <c r="BZ317" s="429"/>
      <c r="CA317" s="429"/>
      <c r="CB317" s="429"/>
      <c r="CC317" s="429"/>
      <c r="CD317" s="429"/>
      <c r="CE317" s="429"/>
      <c r="CF317" s="429"/>
      <c r="CG317" s="429"/>
      <c r="CH317" s="429"/>
      <c r="CI317" s="428"/>
      <c r="CJ317" s="430"/>
      <c r="CK317" s="429"/>
      <c r="CL317" s="429"/>
      <c r="CM317" s="429"/>
      <c r="CN317" s="429"/>
      <c r="CO317" s="429"/>
      <c r="CP317" s="429"/>
      <c r="CQ317" s="429"/>
      <c r="CR317" s="429"/>
      <c r="CS317" s="429"/>
      <c r="CT317" s="429"/>
      <c r="CU317" s="429"/>
      <c r="CV317" s="429"/>
      <c r="CW317" s="429"/>
      <c r="CX317" s="429"/>
      <c r="CY317" s="429"/>
      <c r="CZ317" s="429"/>
      <c r="DA317" s="429"/>
      <c r="DB317" s="429"/>
      <c r="DC317" s="429"/>
      <c r="DD317" s="429"/>
      <c r="DE317" s="429"/>
      <c r="DF317" s="429"/>
      <c r="DG317" s="429"/>
      <c r="DH317" s="429"/>
      <c r="DI317" s="429"/>
      <c r="DJ317" s="429"/>
      <c r="DK317" s="429"/>
      <c r="DL317" s="429"/>
      <c r="DM317" s="429"/>
      <c r="DN317" s="429"/>
      <c r="DO317" s="430"/>
      <c r="DP317" s="428"/>
      <c r="DQ317" s="428"/>
      <c r="DR317" s="428"/>
      <c r="DS317" s="428"/>
      <c r="DT317" s="429"/>
      <c r="DU317" s="429"/>
      <c r="DV317" s="429"/>
      <c r="DW317" s="429"/>
      <c r="DX317" s="429"/>
      <c r="DY317" s="429"/>
      <c r="DZ317" s="429"/>
      <c r="EA317" s="429"/>
      <c r="EB317" s="429"/>
      <c r="EC317" s="429"/>
      <c r="ED317" s="429"/>
      <c r="EE317" s="429"/>
      <c r="EF317" s="429"/>
      <c r="EG317" s="429"/>
      <c r="EH317" s="429"/>
      <c r="EI317" s="429"/>
      <c r="EJ317" s="429"/>
      <c r="EK317" s="429"/>
      <c r="EL317" s="429"/>
      <c r="EM317" s="429"/>
      <c r="EN317" s="429"/>
      <c r="EO317" s="429"/>
      <c r="EP317" s="429"/>
      <c r="EQ317" s="429"/>
      <c r="ER317" s="429"/>
      <c r="ES317" s="429"/>
      <c r="ET317" s="429"/>
      <c r="EU317" s="429"/>
      <c r="EV317" s="429"/>
      <c r="EW317" s="429"/>
      <c r="EX317" s="429"/>
      <c r="EY317" s="429"/>
      <c r="EZ317" s="429"/>
      <c r="FA317" s="429"/>
      <c r="FB317" s="429"/>
      <c r="FC317" s="429"/>
      <c r="FD317" s="429"/>
      <c r="FE317" s="429"/>
      <c r="FF317" s="429"/>
      <c r="FG317" s="429"/>
      <c r="FH317" s="429"/>
      <c r="FI317" s="429"/>
      <c r="FJ317" s="429"/>
      <c r="FK317" s="429"/>
      <c r="FL317" s="429"/>
      <c r="FM317" s="429"/>
      <c r="FN317" s="429"/>
      <c r="FO317" s="429"/>
      <c r="FP317" s="429"/>
      <c r="FQ317" s="429"/>
      <c r="FR317" s="429"/>
      <c r="FS317" s="429"/>
      <c r="FT317" s="429"/>
      <c r="FU317" s="429"/>
      <c r="FV317" s="429"/>
      <c r="FW317" s="429"/>
      <c r="FX317" s="429"/>
      <c r="FY317" s="429"/>
      <c r="FZ317" s="429"/>
      <c r="GA317" s="916"/>
      <c r="GB317" s="916"/>
      <c r="GC317" s="916"/>
      <c r="GD317" s="916"/>
      <c r="GE317" s="916"/>
      <c r="GF317" s="916"/>
      <c r="GG317" s="975">
        <v>1</v>
      </c>
      <c r="GH317" s="916"/>
      <c r="GI317" s="916"/>
      <c r="GJ317" s="916"/>
      <c r="GK317" s="916"/>
      <c r="GL317" s="916"/>
      <c r="GM317" s="916"/>
      <c r="GN317" s="916"/>
      <c r="GO317" s="916"/>
      <c r="GP317" s="916"/>
      <c r="GQ317" s="916"/>
      <c r="GR317" s="916"/>
      <c r="GS317" s="916"/>
      <c r="GT317" s="970"/>
      <c r="GU317" s="972"/>
      <c r="GV317" s="972"/>
      <c r="GW317" s="972"/>
      <c r="GX317" s="916"/>
      <c r="GY317" s="916"/>
      <c r="GZ317" s="916"/>
      <c r="HA317" s="916"/>
      <c r="HB317" s="916"/>
      <c r="HC317" s="916"/>
      <c r="HD317" s="916"/>
      <c r="HE317" s="975">
        <v>1</v>
      </c>
      <c r="HF317" s="916"/>
      <c r="HG317" s="916"/>
      <c r="HH317" s="916"/>
      <c r="HI317" s="438"/>
      <c r="HJ317" s="434"/>
      <c r="HK317" s="434"/>
      <c r="HL317" s="434"/>
      <c r="HM317" s="434"/>
      <c r="HN317" s="434"/>
      <c r="HO317" s="434"/>
      <c r="HP317" s="434"/>
      <c r="HQ317" s="434"/>
      <c r="HR317" s="434"/>
      <c r="HS317" s="434"/>
      <c r="HT317" s="434"/>
      <c r="HU317" s="434"/>
      <c r="HV317" s="434"/>
      <c r="HW317" s="434"/>
      <c r="HX317" s="434"/>
      <c r="HY317" s="434"/>
      <c r="HZ317" s="434"/>
      <c r="IA317" s="434"/>
      <c r="IB317" s="434"/>
      <c r="IC317" s="434"/>
      <c r="ID317" s="434"/>
      <c r="IE317" s="434"/>
      <c r="IF317" s="434"/>
      <c r="IG317" s="434"/>
      <c r="IH317" s="434"/>
      <c r="II317" s="434"/>
      <c r="IJ317" s="434"/>
      <c r="IK317" s="434"/>
      <c r="IL317" s="434"/>
      <c r="IM317" s="434"/>
      <c r="IN317" s="434"/>
      <c r="IO317" s="434"/>
      <c r="IP317" s="434"/>
      <c r="IQ317" s="434"/>
      <c r="IR317" s="434"/>
      <c r="IS317" s="434"/>
      <c r="IT317" s="434"/>
      <c r="IU317" s="434"/>
      <c r="IV317" s="434"/>
      <c r="IW317" s="434"/>
      <c r="IX317" s="434"/>
      <c r="IY317" s="434"/>
      <c r="IZ317" s="434"/>
      <c r="JA317" s="434"/>
      <c r="JB317" s="434"/>
      <c r="JC317" s="434"/>
      <c r="JD317" s="434"/>
      <c r="JE317" s="434"/>
      <c r="JF317" s="434"/>
      <c r="JG317" s="434"/>
      <c r="JH317" s="434"/>
      <c r="JI317" s="434"/>
      <c r="JJ317" s="434"/>
      <c r="JK317" s="434"/>
      <c r="JL317" s="434"/>
      <c r="JM317" s="434"/>
      <c r="JN317" s="434"/>
    </row>
    <row r="318" spans="1:274" ht="12" customHeight="1" x14ac:dyDescent="0.2">
      <c r="A318" s="449"/>
      <c r="B318" s="986"/>
      <c r="C318" s="929"/>
      <c r="D318" s="988"/>
      <c r="E318" s="990"/>
      <c r="F318" s="458" t="str">
        <f>HE5</f>
        <v>HA.12233</v>
      </c>
      <c r="G318" s="430"/>
      <c r="H318" s="429"/>
      <c r="I318" s="429"/>
      <c r="J318" s="429"/>
      <c r="K318" s="429"/>
      <c r="L318" s="429"/>
      <c r="M318" s="429"/>
      <c r="N318" s="429"/>
      <c r="O318" s="429"/>
      <c r="P318" s="429"/>
      <c r="Q318" s="429"/>
      <c r="R318" s="429"/>
      <c r="S318" s="429"/>
      <c r="T318" s="429"/>
      <c r="U318" s="429"/>
      <c r="V318" s="429"/>
      <c r="W318" s="429"/>
      <c r="X318" s="429"/>
      <c r="Y318" s="429"/>
      <c r="Z318" s="429"/>
      <c r="AA318" s="429"/>
      <c r="AB318" s="429"/>
      <c r="AC318" s="429"/>
      <c r="AD318" s="429"/>
      <c r="AE318" s="429"/>
      <c r="AF318" s="429"/>
      <c r="AG318" s="429"/>
      <c r="AH318" s="429"/>
      <c r="AI318" s="429"/>
      <c r="AJ318" s="429"/>
      <c r="AK318" s="429"/>
      <c r="AL318" s="430"/>
      <c r="AM318" s="429"/>
      <c r="AN318" s="429"/>
      <c r="AO318" s="429"/>
      <c r="AP318" s="429"/>
      <c r="AQ318" s="429"/>
      <c r="AR318" s="429"/>
      <c r="AS318" s="429"/>
      <c r="AT318" s="429"/>
      <c r="AU318" s="429"/>
      <c r="AV318" s="429"/>
      <c r="AW318" s="429"/>
      <c r="AX318" s="429"/>
      <c r="AY318" s="429"/>
      <c r="AZ318" s="429"/>
      <c r="BA318" s="430"/>
      <c r="BB318" s="428"/>
      <c r="BC318" s="428"/>
      <c r="BD318" s="429"/>
      <c r="BE318" s="429"/>
      <c r="BF318" s="429"/>
      <c r="BG318" s="429"/>
      <c r="BH318" s="429"/>
      <c r="BI318" s="429"/>
      <c r="BJ318" s="429"/>
      <c r="BK318" s="429"/>
      <c r="BL318" s="429"/>
      <c r="BM318" s="429"/>
      <c r="BN318" s="429"/>
      <c r="BO318" s="429"/>
      <c r="BP318" s="429"/>
      <c r="BQ318" s="429"/>
      <c r="BR318" s="429"/>
      <c r="BS318" s="429"/>
      <c r="BT318" s="430"/>
      <c r="BU318" s="429"/>
      <c r="BV318" s="429"/>
      <c r="BW318" s="429"/>
      <c r="BX318" s="429"/>
      <c r="BY318" s="429"/>
      <c r="BZ318" s="429"/>
      <c r="CA318" s="429"/>
      <c r="CB318" s="429"/>
      <c r="CC318" s="429"/>
      <c r="CD318" s="429"/>
      <c r="CE318" s="429"/>
      <c r="CF318" s="429"/>
      <c r="CG318" s="429"/>
      <c r="CH318" s="429"/>
      <c r="CI318" s="428"/>
      <c r="CJ318" s="430"/>
      <c r="CK318" s="429"/>
      <c r="CL318" s="429"/>
      <c r="CM318" s="429"/>
      <c r="CN318" s="429"/>
      <c r="CO318" s="429"/>
      <c r="CP318" s="429"/>
      <c r="CQ318" s="429"/>
      <c r="CR318" s="429"/>
      <c r="CS318" s="429"/>
      <c r="CT318" s="429"/>
      <c r="CU318" s="429"/>
      <c r="CV318" s="429"/>
      <c r="CW318" s="429"/>
      <c r="CX318" s="429"/>
      <c r="CY318" s="429"/>
      <c r="CZ318" s="429"/>
      <c r="DA318" s="429"/>
      <c r="DB318" s="429"/>
      <c r="DC318" s="429"/>
      <c r="DD318" s="429"/>
      <c r="DE318" s="429"/>
      <c r="DF318" s="429"/>
      <c r="DG318" s="429"/>
      <c r="DH318" s="429"/>
      <c r="DI318" s="429"/>
      <c r="DJ318" s="429"/>
      <c r="DK318" s="429"/>
      <c r="DL318" s="429"/>
      <c r="DM318" s="429"/>
      <c r="DN318" s="429"/>
      <c r="DO318" s="430"/>
      <c r="DP318" s="428"/>
      <c r="DQ318" s="428"/>
      <c r="DR318" s="428"/>
      <c r="DS318" s="428"/>
      <c r="DT318" s="429"/>
      <c r="DU318" s="429"/>
      <c r="DV318" s="429"/>
      <c r="DW318" s="429"/>
      <c r="DX318" s="429"/>
      <c r="DY318" s="429"/>
      <c r="DZ318" s="429"/>
      <c r="EA318" s="429"/>
      <c r="EB318" s="429"/>
      <c r="EC318" s="429"/>
      <c r="ED318" s="429"/>
      <c r="EE318" s="429"/>
      <c r="EF318" s="429"/>
      <c r="EG318" s="429"/>
      <c r="EH318" s="429"/>
      <c r="EI318" s="429"/>
      <c r="EJ318" s="429"/>
      <c r="EK318" s="429"/>
      <c r="EL318" s="429"/>
      <c r="EM318" s="429"/>
      <c r="EN318" s="429"/>
      <c r="EO318" s="429"/>
      <c r="EP318" s="429"/>
      <c r="EQ318" s="429"/>
      <c r="ER318" s="429"/>
      <c r="ES318" s="429"/>
      <c r="ET318" s="429"/>
      <c r="EU318" s="429"/>
      <c r="EV318" s="429"/>
      <c r="EW318" s="429"/>
      <c r="EX318" s="429"/>
      <c r="EY318" s="429"/>
      <c r="EZ318" s="429"/>
      <c r="FA318" s="429"/>
      <c r="FB318" s="429"/>
      <c r="FC318" s="429"/>
      <c r="FD318" s="429"/>
      <c r="FE318" s="429"/>
      <c r="FF318" s="429"/>
      <c r="FG318" s="429"/>
      <c r="FH318" s="429"/>
      <c r="FI318" s="429"/>
      <c r="FJ318" s="429"/>
      <c r="FK318" s="429"/>
      <c r="FL318" s="429"/>
      <c r="FM318" s="429"/>
      <c r="FN318" s="429"/>
      <c r="FO318" s="429"/>
      <c r="FP318" s="429"/>
      <c r="FQ318" s="429"/>
      <c r="FR318" s="429"/>
      <c r="FS318" s="429"/>
      <c r="FT318" s="429"/>
      <c r="FU318" s="429"/>
      <c r="FV318" s="429"/>
      <c r="FW318" s="429"/>
      <c r="FX318" s="429"/>
      <c r="FY318" s="429"/>
      <c r="FZ318" s="429"/>
      <c r="GA318" s="917"/>
      <c r="GB318" s="917"/>
      <c r="GC318" s="917"/>
      <c r="GD318" s="917"/>
      <c r="GE318" s="917"/>
      <c r="GF318" s="917"/>
      <c r="GG318" s="976"/>
      <c r="GH318" s="917"/>
      <c r="GI318" s="917"/>
      <c r="GJ318" s="917"/>
      <c r="GK318" s="917"/>
      <c r="GL318" s="917"/>
      <c r="GM318" s="917"/>
      <c r="GN318" s="917"/>
      <c r="GO318" s="917"/>
      <c r="GP318" s="917"/>
      <c r="GQ318" s="917"/>
      <c r="GR318" s="917"/>
      <c r="GS318" s="917"/>
      <c r="GT318" s="971"/>
      <c r="GU318" s="972"/>
      <c r="GV318" s="972"/>
      <c r="GW318" s="972"/>
      <c r="GX318" s="917"/>
      <c r="GY318" s="917"/>
      <c r="GZ318" s="917"/>
      <c r="HA318" s="917"/>
      <c r="HB318" s="917"/>
      <c r="HC318" s="917"/>
      <c r="HD318" s="917"/>
      <c r="HE318" s="976"/>
      <c r="HF318" s="917"/>
      <c r="HG318" s="917"/>
      <c r="HH318" s="917"/>
      <c r="HI318" s="439"/>
      <c r="HJ318" s="463"/>
      <c r="HK318" s="463"/>
      <c r="HL318" s="463"/>
      <c r="HM318" s="463"/>
      <c r="HN318" s="463"/>
      <c r="HO318" s="463"/>
      <c r="HP318" s="463"/>
      <c r="HQ318" s="463"/>
      <c r="HR318" s="463"/>
      <c r="HS318" s="463"/>
      <c r="HT318" s="463"/>
      <c r="HU318" s="463"/>
      <c r="HV318" s="463"/>
      <c r="HW318" s="463"/>
      <c r="HX318" s="463"/>
      <c r="HY318" s="463"/>
      <c r="HZ318" s="463"/>
      <c r="IA318" s="463"/>
      <c r="IB318" s="463"/>
      <c r="IC318" s="463"/>
      <c r="ID318" s="463"/>
      <c r="IE318" s="463"/>
      <c r="IF318" s="463"/>
      <c r="IG318" s="463"/>
      <c r="IH318" s="463"/>
      <c r="II318" s="463"/>
      <c r="IJ318" s="463"/>
      <c r="IK318" s="463"/>
      <c r="IL318" s="463"/>
      <c r="IM318" s="463"/>
      <c r="IN318" s="463"/>
      <c r="IO318" s="463"/>
      <c r="IP318" s="463"/>
      <c r="IQ318" s="463"/>
      <c r="IR318" s="463"/>
      <c r="IS318" s="463"/>
      <c r="IT318" s="463"/>
      <c r="IU318" s="463"/>
      <c r="IV318" s="463"/>
      <c r="IW318" s="463"/>
      <c r="IX318" s="463"/>
      <c r="IY318" s="463"/>
      <c r="IZ318" s="463"/>
      <c r="JA318" s="463"/>
      <c r="JB318" s="463"/>
      <c r="JC318" s="463"/>
      <c r="JD318" s="463"/>
      <c r="JE318" s="463"/>
      <c r="JF318" s="463"/>
      <c r="JG318" s="463"/>
      <c r="JH318" s="463"/>
      <c r="JI318" s="463"/>
      <c r="JJ318" s="463"/>
      <c r="JK318" s="463"/>
      <c r="JL318" s="463"/>
      <c r="JM318" s="463"/>
      <c r="JN318" s="463"/>
    </row>
    <row r="319" spans="1:274" ht="12" customHeight="1" x14ac:dyDescent="0.2">
      <c r="A319" s="449"/>
      <c r="B319" s="985">
        <f>B297</f>
        <v>8</v>
      </c>
      <c r="C319" s="927" t="s">
        <v>1328</v>
      </c>
      <c r="D319" s="987" t="s">
        <v>1202</v>
      </c>
      <c r="E319" s="989">
        <v>2</v>
      </c>
      <c r="F319" s="458" t="str">
        <f>GA5</f>
        <v>HB.12201</v>
      </c>
      <c r="G319" s="430"/>
      <c r="H319" s="429"/>
      <c r="I319" s="429"/>
      <c r="J319" s="429"/>
      <c r="K319" s="429"/>
      <c r="L319" s="429"/>
      <c r="M319" s="429"/>
      <c r="N319" s="429"/>
      <c r="O319" s="429"/>
      <c r="P319" s="429"/>
      <c r="Q319" s="429"/>
      <c r="R319" s="429"/>
      <c r="S319" s="429"/>
      <c r="T319" s="429"/>
      <c r="U319" s="429"/>
      <c r="V319" s="429"/>
      <c r="W319" s="429"/>
      <c r="X319" s="429"/>
      <c r="Y319" s="429"/>
      <c r="Z319" s="429"/>
      <c r="AA319" s="429"/>
      <c r="AB319" s="429"/>
      <c r="AC319" s="429"/>
      <c r="AD319" s="429"/>
      <c r="AE319" s="429"/>
      <c r="AF319" s="429"/>
      <c r="AG319" s="429"/>
      <c r="AH319" s="429"/>
      <c r="AI319" s="429"/>
      <c r="AJ319" s="429"/>
      <c r="AK319" s="429"/>
      <c r="AL319" s="430"/>
      <c r="AM319" s="429"/>
      <c r="AN319" s="429"/>
      <c r="AO319" s="429"/>
      <c r="AP319" s="429"/>
      <c r="AQ319" s="429"/>
      <c r="AR319" s="429"/>
      <c r="AS319" s="429"/>
      <c r="AT319" s="429"/>
      <c r="AU319" s="429"/>
      <c r="AV319" s="429"/>
      <c r="AW319" s="429"/>
      <c r="AX319" s="429"/>
      <c r="AY319" s="429"/>
      <c r="AZ319" s="429"/>
      <c r="BA319" s="430"/>
      <c r="BB319" s="428"/>
      <c r="BC319" s="428"/>
      <c r="BD319" s="429"/>
      <c r="BE319" s="429"/>
      <c r="BF319" s="429"/>
      <c r="BG319" s="429"/>
      <c r="BH319" s="429"/>
      <c r="BI319" s="429"/>
      <c r="BJ319" s="429"/>
      <c r="BK319" s="429"/>
      <c r="BL319" s="429"/>
      <c r="BM319" s="429"/>
      <c r="BN319" s="429"/>
      <c r="BO319" s="429"/>
      <c r="BP319" s="429"/>
      <c r="BQ319" s="429"/>
      <c r="BR319" s="429"/>
      <c r="BS319" s="429"/>
      <c r="BT319" s="430"/>
      <c r="BU319" s="429"/>
      <c r="BV319" s="429"/>
      <c r="BW319" s="429"/>
      <c r="BX319" s="429"/>
      <c r="BY319" s="429"/>
      <c r="BZ319" s="429"/>
      <c r="CA319" s="429"/>
      <c r="CB319" s="429"/>
      <c r="CC319" s="429"/>
      <c r="CD319" s="429"/>
      <c r="CE319" s="429"/>
      <c r="CF319" s="429"/>
      <c r="CG319" s="429"/>
      <c r="CH319" s="429"/>
      <c r="CI319" s="428"/>
      <c r="CJ319" s="430"/>
      <c r="CK319" s="429"/>
      <c r="CL319" s="429"/>
      <c r="CM319" s="429"/>
      <c r="CN319" s="429"/>
      <c r="CO319" s="429"/>
      <c r="CP319" s="429"/>
      <c r="CQ319" s="429"/>
      <c r="CR319" s="429"/>
      <c r="CS319" s="429"/>
      <c r="CT319" s="429"/>
      <c r="CU319" s="429"/>
      <c r="CV319" s="429"/>
      <c r="CW319" s="429"/>
      <c r="CX319" s="429"/>
      <c r="CY319" s="429"/>
      <c r="CZ319" s="429"/>
      <c r="DA319" s="429"/>
      <c r="DB319" s="429"/>
      <c r="DC319" s="429"/>
      <c r="DD319" s="429"/>
      <c r="DE319" s="429"/>
      <c r="DF319" s="429"/>
      <c r="DG319" s="429"/>
      <c r="DH319" s="429"/>
      <c r="DI319" s="429"/>
      <c r="DJ319" s="429"/>
      <c r="DK319" s="429"/>
      <c r="DL319" s="429"/>
      <c r="DM319" s="429"/>
      <c r="DN319" s="429"/>
      <c r="DO319" s="430"/>
      <c r="DP319" s="428"/>
      <c r="DQ319" s="428"/>
      <c r="DR319" s="428"/>
      <c r="DS319" s="428"/>
      <c r="DT319" s="429"/>
      <c r="DU319" s="429"/>
      <c r="DV319" s="429"/>
      <c r="DW319" s="429"/>
      <c r="DX319" s="429"/>
      <c r="DY319" s="429"/>
      <c r="DZ319" s="429"/>
      <c r="EA319" s="429"/>
      <c r="EB319" s="429"/>
      <c r="EC319" s="429"/>
      <c r="ED319" s="429"/>
      <c r="EE319" s="429"/>
      <c r="EF319" s="429"/>
      <c r="EG319" s="429"/>
      <c r="EH319" s="429"/>
      <c r="EI319" s="429"/>
      <c r="EJ319" s="429"/>
      <c r="EK319" s="429"/>
      <c r="EL319" s="429"/>
      <c r="EM319" s="429"/>
      <c r="EN319" s="429"/>
      <c r="EO319" s="429"/>
      <c r="EP319" s="429"/>
      <c r="EQ319" s="429"/>
      <c r="ER319" s="429"/>
      <c r="ES319" s="429"/>
      <c r="ET319" s="429"/>
      <c r="EU319" s="429"/>
      <c r="EV319" s="429"/>
      <c r="EW319" s="429"/>
      <c r="EX319" s="429"/>
      <c r="EY319" s="429"/>
      <c r="EZ319" s="429"/>
      <c r="FA319" s="429"/>
      <c r="FB319" s="429"/>
      <c r="FC319" s="429"/>
      <c r="FD319" s="429"/>
      <c r="FE319" s="429"/>
      <c r="FF319" s="429"/>
      <c r="FG319" s="429"/>
      <c r="FH319" s="429"/>
      <c r="FI319" s="429"/>
      <c r="FJ319" s="429"/>
      <c r="FK319" s="429"/>
      <c r="FL319" s="429"/>
      <c r="FM319" s="429"/>
      <c r="FN319" s="429"/>
      <c r="FO319" s="429"/>
      <c r="FP319" s="429"/>
      <c r="FQ319" s="429"/>
      <c r="FR319" s="429"/>
      <c r="FS319" s="429"/>
      <c r="FT319" s="429"/>
      <c r="FU319" s="429"/>
      <c r="FV319" s="429"/>
      <c r="FW319" s="429"/>
      <c r="FX319" s="429"/>
      <c r="FY319" s="429"/>
      <c r="FZ319" s="429"/>
      <c r="GA319" s="975">
        <v>1</v>
      </c>
      <c r="GB319" s="916"/>
      <c r="GC319" s="916"/>
      <c r="GD319" s="916"/>
      <c r="GE319" s="916"/>
      <c r="GF319" s="916"/>
      <c r="GG319" s="916"/>
      <c r="GH319" s="975"/>
      <c r="GI319" s="916"/>
      <c r="GJ319" s="916"/>
      <c r="GK319" s="916"/>
      <c r="GL319" s="916"/>
      <c r="GM319" s="916"/>
      <c r="GN319" s="916"/>
      <c r="GO319" s="916"/>
      <c r="GP319" s="916"/>
      <c r="GQ319" s="916"/>
      <c r="GR319" s="916"/>
      <c r="GS319" s="916"/>
      <c r="GT319" s="981">
        <v>1</v>
      </c>
      <c r="GU319" s="972"/>
      <c r="GV319" s="972"/>
      <c r="GW319" s="972"/>
      <c r="GX319" s="916"/>
      <c r="GY319" s="916"/>
      <c r="GZ319" s="916"/>
      <c r="HA319" s="916"/>
      <c r="HB319" s="916"/>
      <c r="HC319" s="916"/>
      <c r="HD319" s="916"/>
      <c r="HE319" s="916"/>
      <c r="HF319" s="916"/>
      <c r="HG319" s="916"/>
      <c r="HH319" s="916"/>
      <c r="HI319" s="438"/>
      <c r="HJ319" s="463"/>
      <c r="HK319" s="463"/>
      <c r="HL319" s="463"/>
      <c r="HM319" s="463"/>
      <c r="HN319" s="463"/>
      <c r="HO319" s="463"/>
      <c r="HP319" s="463"/>
      <c r="HQ319" s="463"/>
      <c r="HR319" s="463"/>
      <c r="HS319" s="463"/>
      <c r="HT319" s="463"/>
      <c r="HU319" s="463"/>
      <c r="HV319" s="463"/>
      <c r="HW319" s="463"/>
      <c r="HX319" s="463"/>
      <c r="HY319" s="463"/>
      <c r="HZ319" s="463"/>
      <c r="IA319" s="463"/>
      <c r="IB319" s="463"/>
      <c r="IC319" s="463"/>
      <c r="ID319" s="463"/>
      <c r="IE319" s="463"/>
      <c r="IF319" s="463"/>
      <c r="IG319" s="463"/>
      <c r="IH319" s="463"/>
      <c r="II319" s="463"/>
      <c r="IJ319" s="463"/>
      <c r="IK319" s="463"/>
      <c r="IL319" s="463"/>
      <c r="IM319" s="463"/>
      <c r="IN319" s="463"/>
      <c r="IO319" s="463"/>
      <c r="IP319" s="463"/>
      <c r="IQ319" s="463"/>
      <c r="IR319" s="463"/>
      <c r="IS319" s="463"/>
      <c r="IT319" s="463"/>
      <c r="IU319" s="463"/>
      <c r="IV319" s="463"/>
      <c r="IW319" s="463"/>
      <c r="IX319" s="463"/>
      <c r="IY319" s="463"/>
      <c r="IZ319" s="463"/>
      <c r="JA319" s="463"/>
      <c r="JB319" s="463"/>
      <c r="JC319" s="463"/>
      <c r="JD319" s="463"/>
      <c r="JE319" s="463"/>
      <c r="JF319" s="463"/>
      <c r="JG319" s="463"/>
      <c r="JH319" s="463"/>
      <c r="JI319" s="463"/>
      <c r="JJ319" s="463"/>
      <c r="JK319" s="463"/>
      <c r="JL319" s="463"/>
      <c r="JM319" s="463"/>
      <c r="JN319" s="463"/>
    </row>
    <row r="320" spans="1:274" ht="12" customHeight="1" x14ac:dyDescent="0.2">
      <c r="A320" s="449"/>
      <c r="B320" s="986"/>
      <c r="C320" s="929"/>
      <c r="D320" s="988"/>
      <c r="E320" s="990"/>
      <c r="F320" s="458" t="str">
        <f>GT5</f>
        <v>SB.12230</v>
      </c>
      <c r="G320" s="430"/>
      <c r="H320" s="429"/>
      <c r="I320" s="429"/>
      <c r="J320" s="429"/>
      <c r="K320" s="429"/>
      <c r="L320" s="429"/>
      <c r="M320" s="429"/>
      <c r="N320" s="429"/>
      <c r="O320" s="429"/>
      <c r="P320" s="429"/>
      <c r="Q320" s="429"/>
      <c r="R320" s="429"/>
      <c r="S320" s="429"/>
      <c r="T320" s="429"/>
      <c r="U320" s="429"/>
      <c r="V320" s="429"/>
      <c r="W320" s="429"/>
      <c r="X320" s="429"/>
      <c r="Y320" s="429"/>
      <c r="Z320" s="429"/>
      <c r="AA320" s="429"/>
      <c r="AB320" s="429"/>
      <c r="AC320" s="429"/>
      <c r="AD320" s="429"/>
      <c r="AE320" s="429"/>
      <c r="AF320" s="429"/>
      <c r="AG320" s="429"/>
      <c r="AH320" s="429"/>
      <c r="AI320" s="429"/>
      <c r="AJ320" s="429"/>
      <c r="AK320" s="429"/>
      <c r="AL320" s="430"/>
      <c r="AM320" s="429"/>
      <c r="AN320" s="429"/>
      <c r="AO320" s="429"/>
      <c r="AP320" s="429"/>
      <c r="AQ320" s="429"/>
      <c r="AR320" s="429"/>
      <c r="AS320" s="429"/>
      <c r="AT320" s="429"/>
      <c r="AU320" s="429"/>
      <c r="AV320" s="429"/>
      <c r="AW320" s="429"/>
      <c r="AX320" s="429"/>
      <c r="AY320" s="429"/>
      <c r="AZ320" s="429"/>
      <c r="BA320" s="430"/>
      <c r="BB320" s="428"/>
      <c r="BC320" s="428"/>
      <c r="BD320" s="429"/>
      <c r="BE320" s="429"/>
      <c r="BF320" s="429"/>
      <c r="BG320" s="429"/>
      <c r="BH320" s="429"/>
      <c r="BI320" s="429"/>
      <c r="BJ320" s="429"/>
      <c r="BK320" s="429"/>
      <c r="BL320" s="429"/>
      <c r="BM320" s="429"/>
      <c r="BN320" s="429"/>
      <c r="BO320" s="429"/>
      <c r="BP320" s="429"/>
      <c r="BQ320" s="429"/>
      <c r="BR320" s="429"/>
      <c r="BS320" s="429"/>
      <c r="BT320" s="430"/>
      <c r="BU320" s="429"/>
      <c r="BV320" s="429"/>
      <c r="BW320" s="429"/>
      <c r="BX320" s="429"/>
      <c r="BY320" s="429"/>
      <c r="BZ320" s="429"/>
      <c r="CA320" s="429"/>
      <c r="CB320" s="429"/>
      <c r="CC320" s="429"/>
      <c r="CD320" s="429"/>
      <c r="CE320" s="429"/>
      <c r="CF320" s="429"/>
      <c r="CG320" s="429"/>
      <c r="CH320" s="429"/>
      <c r="CI320" s="428"/>
      <c r="CJ320" s="430"/>
      <c r="CK320" s="429"/>
      <c r="CL320" s="429"/>
      <c r="CM320" s="429"/>
      <c r="CN320" s="429"/>
      <c r="CO320" s="429"/>
      <c r="CP320" s="429"/>
      <c r="CQ320" s="429"/>
      <c r="CR320" s="429"/>
      <c r="CS320" s="429"/>
      <c r="CT320" s="429"/>
      <c r="CU320" s="429"/>
      <c r="CV320" s="429"/>
      <c r="CW320" s="429"/>
      <c r="CX320" s="429"/>
      <c r="CY320" s="429"/>
      <c r="CZ320" s="429"/>
      <c r="DA320" s="429"/>
      <c r="DB320" s="429"/>
      <c r="DC320" s="429"/>
      <c r="DD320" s="429"/>
      <c r="DE320" s="429"/>
      <c r="DF320" s="429"/>
      <c r="DG320" s="429"/>
      <c r="DH320" s="429"/>
      <c r="DI320" s="429"/>
      <c r="DJ320" s="429"/>
      <c r="DK320" s="429"/>
      <c r="DL320" s="429"/>
      <c r="DM320" s="429"/>
      <c r="DN320" s="429"/>
      <c r="DO320" s="430"/>
      <c r="DP320" s="428"/>
      <c r="DQ320" s="428"/>
      <c r="DR320" s="428"/>
      <c r="DS320" s="428"/>
      <c r="DT320" s="429"/>
      <c r="DU320" s="429"/>
      <c r="DV320" s="429"/>
      <c r="DW320" s="429"/>
      <c r="DX320" s="429"/>
      <c r="DY320" s="429"/>
      <c r="DZ320" s="429"/>
      <c r="EA320" s="429"/>
      <c r="EB320" s="429"/>
      <c r="EC320" s="429"/>
      <c r="ED320" s="429"/>
      <c r="EE320" s="429"/>
      <c r="EF320" s="429"/>
      <c r="EG320" s="429"/>
      <c r="EH320" s="429"/>
      <c r="EI320" s="429"/>
      <c r="EJ320" s="429"/>
      <c r="EK320" s="429"/>
      <c r="EL320" s="429"/>
      <c r="EM320" s="429"/>
      <c r="EN320" s="429"/>
      <c r="EO320" s="429"/>
      <c r="EP320" s="429"/>
      <c r="EQ320" s="429"/>
      <c r="ER320" s="429"/>
      <c r="ES320" s="429"/>
      <c r="ET320" s="429"/>
      <c r="EU320" s="429"/>
      <c r="EV320" s="429"/>
      <c r="EW320" s="429"/>
      <c r="EX320" s="429"/>
      <c r="EY320" s="429"/>
      <c r="EZ320" s="429"/>
      <c r="FA320" s="429"/>
      <c r="FB320" s="429"/>
      <c r="FC320" s="429"/>
      <c r="FD320" s="429"/>
      <c r="FE320" s="429"/>
      <c r="FF320" s="429"/>
      <c r="FG320" s="429"/>
      <c r="FH320" s="429"/>
      <c r="FI320" s="429"/>
      <c r="FJ320" s="429"/>
      <c r="FK320" s="429"/>
      <c r="FL320" s="429"/>
      <c r="FM320" s="429"/>
      <c r="FN320" s="429"/>
      <c r="FO320" s="429"/>
      <c r="FP320" s="429"/>
      <c r="FQ320" s="429"/>
      <c r="FR320" s="429"/>
      <c r="FS320" s="429"/>
      <c r="FT320" s="429"/>
      <c r="FU320" s="429"/>
      <c r="FV320" s="429"/>
      <c r="FW320" s="429"/>
      <c r="FX320" s="429"/>
      <c r="FY320" s="429"/>
      <c r="FZ320" s="429"/>
      <c r="GA320" s="976"/>
      <c r="GB320" s="917"/>
      <c r="GC320" s="917"/>
      <c r="GD320" s="917"/>
      <c r="GE320" s="917"/>
      <c r="GF320" s="917"/>
      <c r="GG320" s="917"/>
      <c r="GH320" s="976"/>
      <c r="GI320" s="917"/>
      <c r="GJ320" s="917"/>
      <c r="GK320" s="917"/>
      <c r="GL320" s="917"/>
      <c r="GM320" s="917"/>
      <c r="GN320" s="917"/>
      <c r="GO320" s="917"/>
      <c r="GP320" s="917"/>
      <c r="GQ320" s="917"/>
      <c r="GR320" s="917"/>
      <c r="GS320" s="917"/>
      <c r="GT320" s="982"/>
      <c r="GU320" s="972"/>
      <c r="GV320" s="972"/>
      <c r="GW320" s="972"/>
      <c r="GX320" s="917"/>
      <c r="GY320" s="917"/>
      <c r="GZ320" s="917"/>
      <c r="HA320" s="917"/>
      <c r="HB320" s="917"/>
      <c r="HC320" s="917"/>
      <c r="HD320" s="917"/>
      <c r="HE320" s="917"/>
      <c r="HF320" s="917"/>
      <c r="HG320" s="917"/>
      <c r="HH320" s="917"/>
      <c r="HI320" s="439"/>
      <c r="HJ320" s="463"/>
      <c r="HK320" s="463"/>
      <c r="HL320" s="463"/>
      <c r="HM320" s="463"/>
      <c r="HN320" s="463"/>
      <c r="HO320" s="463"/>
      <c r="HP320" s="463"/>
      <c r="HQ320" s="463"/>
      <c r="HR320" s="463"/>
      <c r="HS320" s="463"/>
      <c r="HT320" s="463"/>
      <c r="HU320" s="463"/>
      <c r="HV320" s="463"/>
      <c r="HW320" s="463"/>
      <c r="HX320" s="463"/>
      <c r="HY320" s="463"/>
      <c r="HZ320" s="463"/>
      <c r="IA320" s="463"/>
      <c r="IB320" s="463"/>
      <c r="IC320" s="463"/>
      <c r="ID320" s="463"/>
      <c r="IE320" s="463"/>
      <c r="IF320" s="463"/>
      <c r="IG320" s="463"/>
      <c r="IH320" s="463"/>
      <c r="II320" s="463"/>
      <c r="IJ320" s="463"/>
      <c r="IK320" s="463"/>
      <c r="IL320" s="463"/>
      <c r="IM320" s="463"/>
      <c r="IN320" s="463"/>
      <c r="IO320" s="463"/>
      <c r="IP320" s="463"/>
      <c r="IQ320" s="463"/>
      <c r="IR320" s="463"/>
      <c r="IS320" s="463"/>
      <c r="IT320" s="463"/>
      <c r="IU320" s="463"/>
      <c r="IV320" s="463"/>
      <c r="IW320" s="463"/>
      <c r="IX320" s="463"/>
      <c r="IY320" s="463"/>
      <c r="IZ320" s="463"/>
      <c r="JA320" s="463"/>
      <c r="JB320" s="463"/>
      <c r="JC320" s="463"/>
      <c r="JD320" s="463"/>
      <c r="JE320" s="463"/>
      <c r="JF320" s="463"/>
      <c r="JG320" s="463"/>
      <c r="JH320" s="463"/>
      <c r="JI320" s="463"/>
      <c r="JJ320" s="463"/>
      <c r="JK320" s="463"/>
      <c r="JL320" s="463"/>
      <c r="JM320" s="463"/>
      <c r="JN320" s="463"/>
    </row>
    <row r="321" spans="1:274" ht="12" customHeight="1" x14ac:dyDescent="0.2">
      <c r="A321" s="449"/>
      <c r="B321" s="985">
        <f>B299</f>
        <v>9</v>
      </c>
      <c r="C321" s="927" t="s">
        <v>1329</v>
      </c>
      <c r="D321" s="987" t="s">
        <v>1199</v>
      </c>
      <c r="E321" s="989">
        <v>2</v>
      </c>
      <c r="F321" s="458" t="str">
        <f>GJ5</f>
        <v>HS.12203</v>
      </c>
      <c r="G321" s="430"/>
      <c r="H321" s="429"/>
      <c r="I321" s="429"/>
      <c r="J321" s="429"/>
      <c r="K321" s="429"/>
      <c r="L321" s="429"/>
      <c r="M321" s="429"/>
      <c r="N321" s="429"/>
      <c r="O321" s="429"/>
      <c r="P321" s="429"/>
      <c r="Q321" s="429"/>
      <c r="R321" s="429"/>
      <c r="S321" s="429"/>
      <c r="T321" s="429"/>
      <c r="U321" s="429"/>
      <c r="V321" s="429"/>
      <c r="W321" s="429"/>
      <c r="X321" s="429"/>
      <c r="Y321" s="429"/>
      <c r="Z321" s="429"/>
      <c r="AA321" s="429"/>
      <c r="AB321" s="429"/>
      <c r="AC321" s="429"/>
      <c r="AD321" s="429"/>
      <c r="AE321" s="429"/>
      <c r="AF321" s="429"/>
      <c r="AG321" s="429"/>
      <c r="AH321" s="429"/>
      <c r="AI321" s="429"/>
      <c r="AJ321" s="429"/>
      <c r="AK321" s="429"/>
      <c r="AL321" s="430"/>
      <c r="AM321" s="429"/>
      <c r="AN321" s="429"/>
      <c r="AO321" s="429"/>
      <c r="AP321" s="429"/>
      <c r="AQ321" s="429"/>
      <c r="AR321" s="429"/>
      <c r="AS321" s="429"/>
      <c r="AT321" s="429"/>
      <c r="AU321" s="429"/>
      <c r="AV321" s="429"/>
      <c r="AW321" s="429"/>
      <c r="AX321" s="429"/>
      <c r="AY321" s="429"/>
      <c r="AZ321" s="429"/>
      <c r="BA321" s="430"/>
      <c r="BB321" s="428"/>
      <c r="BC321" s="428"/>
      <c r="BD321" s="429"/>
      <c r="BE321" s="429"/>
      <c r="BF321" s="429"/>
      <c r="BG321" s="429"/>
      <c r="BH321" s="429"/>
      <c r="BI321" s="429"/>
      <c r="BJ321" s="429"/>
      <c r="BK321" s="429"/>
      <c r="BL321" s="429"/>
      <c r="BM321" s="429"/>
      <c r="BN321" s="429"/>
      <c r="BO321" s="429"/>
      <c r="BP321" s="429"/>
      <c r="BQ321" s="429"/>
      <c r="BR321" s="429"/>
      <c r="BS321" s="429"/>
      <c r="BT321" s="430"/>
      <c r="BU321" s="429"/>
      <c r="BV321" s="429"/>
      <c r="BW321" s="429"/>
      <c r="BX321" s="429"/>
      <c r="BY321" s="429"/>
      <c r="BZ321" s="429"/>
      <c r="CA321" s="429"/>
      <c r="CB321" s="429"/>
      <c r="CC321" s="429"/>
      <c r="CD321" s="429"/>
      <c r="CE321" s="429"/>
      <c r="CF321" s="429"/>
      <c r="CG321" s="429"/>
      <c r="CH321" s="429"/>
      <c r="CI321" s="428"/>
      <c r="CJ321" s="430"/>
      <c r="CK321" s="429"/>
      <c r="CL321" s="429"/>
      <c r="CM321" s="429"/>
      <c r="CN321" s="429"/>
      <c r="CO321" s="429"/>
      <c r="CP321" s="429"/>
      <c r="CQ321" s="429"/>
      <c r="CR321" s="429"/>
      <c r="CS321" s="429"/>
      <c r="CT321" s="429"/>
      <c r="CU321" s="429"/>
      <c r="CV321" s="429"/>
      <c r="CW321" s="429"/>
      <c r="CX321" s="429"/>
      <c r="CY321" s="429"/>
      <c r="CZ321" s="429"/>
      <c r="DA321" s="429"/>
      <c r="DB321" s="429"/>
      <c r="DC321" s="429"/>
      <c r="DD321" s="429"/>
      <c r="DE321" s="429"/>
      <c r="DF321" s="429"/>
      <c r="DG321" s="429"/>
      <c r="DH321" s="429"/>
      <c r="DI321" s="429"/>
      <c r="DJ321" s="429"/>
      <c r="DK321" s="429"/>
      <c r="DL321" s="429"/>
      <c r="DM321" s="429"/>
      <c r="DN321" s="429"/>
      <c r="DO321" s="430"/>
      <c r="DP321" s="428"/>
      <c r="DQ321" s="428"/>
      <c r="DR321" s="428"/>
      <c r="DS321" s="428"/>
      <c r="DT321" s="429"/>
      <c r="DU321" s="429"/>
      <c r="DV321" s="429"/>
      <c r="DW321" s="429"/>
      <c r="DX321" s="429"/>
      <c r="DY321" s="429"/>
      <c r="DZ321" s="429"/>
      <c r="EA321" s="429"/>
      <c r="EB321" s="429"/>
      <c r="EC321" s="429"/>
      <c r="ED321" s="429"/>
      <c r="EE321" s="429"/>
      <c r="EF321" s="429"/>
      <c r="EG321" s="429"/>
      <c r="EH321" s="429"/>
      <c r="EI321" s="429"/>
      <c r="EJ321" s="429"/>
      <c r="EK321" s="429"/>
      <c r="EL321" s="429"/>
      <c r="EM321" s="429"/>
      <c r="EN321" s="429"/>
      <c r="EO321" s="429"/>
      <c r="EP321" s="429"/>
      <c r="EQ321" s="429"/>
      <c r="ER321" s="429"/>
      <c r="ES321" s="429"/>
      <c r="ET321" s="429"/>
      <c r="EU321" s="429"/>
      <c r="EV321" s="429"/>
      <c r="EW321" s="429"/>
      <c r="EX321" s="429"/>
      <c r="EY321" s="429"/>
      <c r="EZ321" s="429"/>
      <c r="FA321" s="429"/>
      <c r="FB321" s="429"/>
      <c r="FC321" s="429"/>
      <c r="FD321" s="429"/>
      <c r="FE321" s="429"/>
      <c r="FF321" s="429"/>
      <c r="FG321" s="429"/>
      <c r="FH321" s="429"/>
      <c r="FI321" s="429"/>
      <c r="FJ321" s="429"/>
      <c r="FK321" s="429"/>
      <c r="FL321" s="429"/>
      <c r="FM321" s="429"/>
      <c r="FN321" s="429"/>
      <c r="FO321" s="429"/>
      <c r="FP321" s="429"/>
      <c r="FQ321" s="429"/>
      <c r="FR321" s="429"/>
      <c r="FS321" s="429"/>
      <c r="FT321" s="429"/>
      <c r="FU321" s="429"/>
      <c r="FV321" s="429"/>
      <c r="FW321" s="429"/>
      <c r="FX321" s="429"/>
      <c r="FY321" s="429"/>
      <c r="FZ321" s="429"/>
      <c r="GA321" s="916"/>
      <c r="GB321" s="916"/>
      <c r="GC321" s="916"/>
      <c r="GD321" s="916"/>
      <c r="GE321" s="994"/>
      <c r="GF321" s="916"/>
      <c r="GG321" s="916"/>
      <c r="GH321" s="916"/>
      <c r="GI321" s="916"/>
      <c r="GJ321" s="975">
        <v>1</v>
      </c>
      <c r="GK321" s="916"/>
      <c r="GL321" s="916"/>
      <c r="GM321" s="916"/>
      <c r="GN321" s="916"/>
      <c r="GO321" s="916"/>
      <c r="GP321" s="916"/>
      <c r="GQ321" s="916"/>
      <c r="GR321" s="916"/>
      <c r="GS321" s="916"/>
      <c r="GT321" s="981">
        <v>1</v>
      </c>
      <c r="GU321" s="972"/>
      <c r="GV321" s="972"/>
      <c r="GW321" s="972"/>
      <c r="GX321" s="916"/>
      <c r="GY321" s="916"/>
      <c r="GZ321" s="916"/>
      <c r="HA321" s="916"/>
      <c r="HB321" s="916"/>
      <c r="HC321" s="916"/>
      <c r="HD321" s="916"/>
      <c r="HE321" s="916"/>
      <c r="HF321" s="916"/>
      <c r="HG321" s="916"/>
      <c r="HH321" s="916"/>
      <c r="HI321" s="438"/>
      <c r="HJ321" s="463"/>
      <c r="HK321" s="463"/>
      <c r="HL321" s="463"/>
      <c r="HM321" s="463"/>
      <c r="HN321" s="463"/>
      <c r="HO321" s="463"/>
      <c r="HP321" s="463"/>
      <c r="HQ321" s="463"/>
      <c r="HR321" s="463"/>
      <c r="HS321" s="463"/>
      <c r="HT321" s="463"/>
      <c r="HU321" s="463"/>
      <c r="HV321" s="463"/>
      <c r="HW321" s="463"/>
      <c r="HX321" s="463"/>
      <c r="HY321" s="463"/>
      <c r="HZ321" s="463"/>
      <c r="IA321" s="463"/>
      <c r="IB321" s="463"/>
      <c r="IC321" s="463"/>
      <c r="ID321" s="463"/>
      <c r="IE321" s="463"/>
      <c r="IF321" s="463"/>
      <c r="IG321" s="463"/>
      <c r="IH321" s="463"/>
      <c r="II321" s="463"/>
      <c r="IJ321" s="463"/>
      <c r="IK321" s="463"/>
      <c r="IL321" s="463"/>
      <c r="IM321" s="463"/>
      <c r="IN321" s="463"/>
      <c r="IO321" s="463"/>
      <c r="IP321" s="463"/>
      <c r="IQ321" s="463"/>
      <c r="IR321" s="463"/>
      <c r="IS321" s="463"/>
      <c r="IT321" s="463"/>
      <c r="IU321" s="463"/>
      <c r="IV321" s="463"/>
      <c r="IW321" s="463"/>
      <c r="IX321" s="463"/>
      <c r="IY321" s="463"/>
      <c r="IZ321" s="463"/>
      <c r="JA321" s="463"/>
      <c r="JB321" s="463"/>
      <c r="JC321" s="463"/>
      <c r="JD321" s="463"/>
      <c r="JE321" s="463"/>
      <c r="JF321" s="463"/>
      <c r="JG321" s="463"/>
      <c r="JH321" s="463"/>
      <c r="JI321" s="463"/>
      <c r="JJ321" s="463"/>
      <c r="JK321" s="463"/>
      <c r="JL321" s="463"/>
      <c r="JM321" s="463"/>
      <c r="JN321" s="463"/>
    </row>
    <row r="322" spans="1:274" ht="12" customHeight="1" x14ac:dyDescent="0.2">
      <c r="A322" s="449"/>
      <c r="B322" s="986"/>
      <c r="C322" s="929"/>
      <c r="D322" s="988"/>
      <c r="E322" s="990"/>
      <c r="F322" s="458" t="str">
        <f>GT5</f>
        <v>SB.12230</v>
      </c>
      <c r="G322" s="430"/>
      <c r="H322" s="429"/>
      <c r="I322" s="429"/>
      <c r="J322" s="429"/>
      <c r="K322" s="429"/>
      <c r="L322" s="429"/>
      <c r="M322" s="429"/>
      <c r="N322" s="429"/>
      <c r="O322" s="429"/>
      <c r="P322" s="429"/>
      <c r="Q322" s="429"/>
      <c r="R322" s="429"/>
      <c r="S322" s="429"/>
      <c r="T322" s="429"/>
      <c r="U322" s="429"/>
      <c r="V322" s="429"/>
      <c r="W322" s="429"/>
      <c r="X322" s="429"/>
      <c r="Y322" s="429"/>
      <c r="Z322" s="429"/>
      <c r="AA322" s="429"/>
      <c r="AB322" s="429"/>
      <c r="AC322" s="429"/>
      <c r="AD322" s="429"/>
      <c r="AE322" s="429"/>
      <c r="AF322" s="429"/>
      <c r="AG322" s="429"/>
      <c r="AH322" s="429"/>
      <c r="AI322" s="429"/>
      <c r="AJ322" s="429"/>
      <c r="AK322" s="429"/>
      <c r="AL322" s="430"/>
      <c r="AM322" s="429"/>
      <c r="AN322" s="429"/>
      <c r="AO322" s="429"/>
      <c r="AP322" s="429"/>
      <c r="AQ322" s="429"/>
      <c r="AR322" s="429"/>
      <c r="AS322" s="429"/>
      <c r="AT322" s="429"/>
      <c r="AU322" s="429"/>
      <c r="AV322" s="429"/>
      <c r="AW322" s="429"/>
      <c r="AX322" s="429"/>
      <c r="AY322" s="429"/>
      <c r="AZ322" s="429"/>
      <c r="BA322" s="430"/>
      <c r="BB322" s="428"/>
      <c r="BC322" s="428"/>
      <c r="BD322" s="429"/>
      <c r="BE322" s="429"/>
      <c r="BF322" s="429"/>
      <c r="BG322" s="429"/>
      <c r="BH322" s="429"/>
      <c r="BI322" s="429"/>
      <c r="BJ322" s="429"/>
      <c r="BK322" s="429"/>
      <c r="BL322" s="429"/>
      <c r="BM322" s="429"/>
      <c r="BN322" s="429"/>
      <c r="BO322" s="429"/>
      <c r="BP322" s="429"/>
      <c r="BQ322" s="429"/>
      <c r="BR322" s="429"/>
      <c r="BS322" s="429"/>
      <c r="BT322" s="430"/>
      <c r="BU322" s="429"/>
      <c r="BV322" s="429"/>
      <c r="BW322" s="429"/>
      <c r="BX322" s="429"/>
      <c r="BY322" s="429"/>
      <c r="BZ322" s="429"/>
      <c r="CA322" s="429"/>
      <c r="CB322" s="429"/>
      <c r="CC322" s="429"/>
      <c r="CD322" s="429"/>
      <c r="CE322" s="429"/>
      <c r="CF322" s="429"/>
      <c r="CG322" s="429"/>
      <c r="CH322" s="429"/>
      <c r="CI322" s="428"/>
      <c r="CJ322" s="430"/>
      <c r="CK322" s="429"/>
      <c r="CL322" s="429"/>
      <c r="CM322" s="429"/>
      <c r="CN322" s="429"/>
      <c r="CO322" s="429"/>
      <c r="CP322" s="429"/>
      <c r="CQ322" s="429"/>
      <c r="CR322" s="429"/>
      <c r="CS322" s="429"/>
      <c r="CT322" s="429"/>
      <c r="CU322" s="429"/>
      <c r="CV322" s="429"/>
      <c r="CW322" s="429"/>
      <c r="CX322" s="429"/>
      <c r="CY322" s="429"/>
      <c r="CZ322" s="429"/>
      <c r="DA322" s="429"/>
      <c r="DB322" s="429"/>
      <c r="DC322" s="429"/>
      <c r="DD322" s="429"/>
      <c r="DE322" s="429"/>
      <c r="DF322" s="429"/>
      <c r="DG322" s="429"/>
      <c r="DH322" s="429"/>
      <c r="DI322" s="429"/>
      <c r="DJ322" s="429"/>
      <c r="DK322" s="429"/>
      <c r="DL322" s="429"/>
      <c r="DM322" s="429"/>
      <c r="DN322" s="429"/>
      <c r="DO322" s="430"/>
      <c r="DP322" s="428"/>
      <c r="DQ322" s="428"/>
      <c r="DR322" s="428"/>
      <c r="DS322" s="428"/>
      <c r="DT322" s="429"/>
      <c r="DU322" s="429"/>
      <c r="DV322" s="429"/>
      <c r="DW322" s="429"/>
      <c r="DX322" s="429"/>
      <c r="DY322" s="429"/>
      <c r="DZ322" s="429"/>
      <c r="EA322" s="429"/>
      <c r="EB322" s="429"/>
      <c r="EC322" s="429"/>
      <c r="ED322" s="429"/>
      <c r="EE322" s="429"/>
      <c r="EF322" s="429"/>
      <c r="EG322" s="429"/>
      <c r="EH322" s="429"/>
      <c r="EI322" s="429"/>
      <c r="EJ322" s="429"/>
      <c r="EK322" s="429"/>
      <c r="EL322" s="429"/>
      <c r="EM322" s="429"/>
      <c r="EN322" s="429"/>
      <c r="EO322" s="429"/>
      <c r="EP322" s="429"/>
      <c r="EQ322" s="429"/>
      <c r="ER322" s="429"/>
      <c r="ES322" s="429"/>
      <c r="ET322" s="429"/>
      <c r="EU322" s="429"/>
      <c r="EV322" s="429"/>
      <c r="EW322" s="429"/>
      <c r="EX322" s="429"/>
      <c r="EY322" s="429"/>
      <c r="EZ322" s="429"/>
      <c r="FA322" s="429"/>
      <c r="FB322" s="429"/>
      <c r="FC322" s="429"/>
      <c r="FD322" s="429"/>
      <c r="FE322" s="429"/>
      <c r="FF322" s="429"/>
      <c r="FG322" s="429"/>
      <c r="FH322" s="429"/>
      <c r="FI322" s="429"/>
      <c r="FJ322" s="429"/>
      <c r="FK322" s="429"/>
      <c r="FL322" s="429"/>
      <c r="FM322" s="429"/>
      <c r="FN322" s="429"/>
      <c r="FO322" s="429"/>
      <c r="FP322" s="429"/>
      <c r="FQ322" s="429"/>
      <c r="FR322" s="429"/>
      <c r="FS322" s="429"/>
      <c r="FT322" s="429"/>
      <c r="FU322" s="429"/>
      <c r="FV322" s="429"/>
      <c r="FW322" s="429"/>
      <c r="FX322" s="429"/>
      <c r="FY322" s="429"/>
      <c r="FZ322" s="429"/>
      <c r="GA322" s="917"/>
      <c r="GB322" s="917"/>
      <c r="GC322" s="917"/>
      <c r="GD322" s="917"/>
      <c r="GE322" s="995"/>
      <c r="GF322" s="917"/>
      <c r="GG322" s="917"/>
      <c r="GH322" s="917"/>
      <c r="GI322" s="917"/>
      <c r="GJ322" s="976"/>
      <c r="GK322" s="917"/>
      <c r="GL322" s="917"/>
      <c r="GM322" s="917"/>
      <c r="GN322" s="917"/>
      <c r="GO322" s="917"/>
      <c r="GP322" s="917"/>
      <c r="GQ322" s="917"/>
      <c r="GR322" s="917"/>
      <c r="GS322" s="917"/>
      <c r="GT322" s="982"/>
      <c r="GU322" s="972"/>
      <c r="GV322" s="972"/>
      <c r="GW322" s="972"/>
      <c r="GX322" s="917"/>
      <c r="GY322" s="917"/>
      <c r="GZ322" s="917"/>
      <c r="HA322" s="917"/>
      <c r="HB322" s="917"/>
      <c r="HC322" s="917"/>
      <c r="HD322" s="917"/>
      <c r="HE322" s="917"/>
      <c r="HF322" s="917"/>
      <c r="HG322" s="917"/>
      <c r="HH322" s="917"/>
      <c r="HI322" s="439"/>
      <c r="HJ322" s="463"/>
      <c r="HK322" s="463"/>
      <c r="HL322" s="463"/>
      <c r="HM322" s="463"/>
      <c r="HN322" s="463"/>
      <c r="HO322" s="463"/>
      <c r="HP322" s="463"/>
      <c r="HQ322" s="463"/>
      <c r="HR322" s="463"/>
      <c r="HS322" s="463"/>
      <c r="HT322" s="463"/>
      <c r="HU322" s="463"/>
      <c r="HV322" s="463"/>
      <c r="HW322" s="463"/>
      <c r="HX322" s="463"/>
      <c r="HY322" s="463"/>
      <c r="HZ322" s="463"/>
      <c r="IA322" s="463"/>
      <c r="IB322" s="463"/>
      <c r="IC322" s="463"/>
      <c r="ID322" s="463"/>
      <c r="IE322" s="463"/>
      <c r="IF322" s="463"/>
      <c r="IG322" s="463"/>
      <c r="IH322" s="463"/>
      <c r="II322" s="463"/>
      <c r="IJ322" s="463"/>
      <c r="IK322" s="463"/>
      <c r="IL322" s="463"/>
      <c r="IM322" s="463"/>
      <c r="IN322" s="463"/>
      <c r="IO322" s="463"/>
      <c r="IP322" s="463"/>
      <c r="IQ322" s="463"/>
      <c r="IR322" s="463"/>
      <c r="IS322" s="463"/>
      <c r="IT322" s="463"/>
      <c r="IU322" s="463"/>
      <c r="IV322" s="463"/>
      <c r="IW322" s="463"/>
      <c r="IX322" s="463"/>
      <c r="IY322" s="463"/>
      <c r="IZ322" s="463"/>
      <c r="JA322" s="463"/>
      <c r="JB322" s="463"/>
      <c r="JC322" s="463"/>
      <c r="JD322" s="463"/>
      <c r="JE322" s="463"/>
      <c r="JF322" s="463"/>
      <c r="JG322" s="463"/>
      <c r="JH322" s="463"/>
      <c r="JI322" s="463"/>
      <c r="JJ322" s="463"/>
      <c r="JK322" s="463"/>
      <c r="JL322" s="463"/>
      <c r="JM322" s="463"/>
      <c r="JN322" s="463"/>
    </row>
    <row r="323" spans="1:274" ht="12" customHeight="1" x14ac:dyDescent="0.2">
      <c r="A323" s="449"/>
      <c r="B323" s="985">
        <f>B301</f>
        <v>10</v>
      </c>
      <c r="C323" s="927" t="s">
        <v>1330</v>
      </c>
      <c r="D323" s="987" t="s">
        <v>1211</v>
      </c>
      <c r="E323" s="989">
        <v>2</v>
      </c>
      <c r="F323" s="458" t="str">
        <f>GB5</f>
        <v>SU.12212</v>
      </c>
      <c r="G323" s="430"/>
      <c r="H323" s="429"/>
      <c r="I323" s="429"/>
      <c r="J323" s="429"/>
      <c r="K323" s="429"/>
      <c r="L323" s="429"/>
      <c r="M323" s="429"/>
      <c r="N323" s="429"/>
      <c r="O323" s="429"/>
      <c r="P323" s="429"/>
      <c r="Q323" s="429"/>
      <c r="R323" s="429"/>
      <c r="S323" s="429"/>
      <c r="T323" s="429"/>
      <c r="U323" s="429"/>
      <c r="V323" s="429"/>
      <c r="W323" s="429"/>
      <c r="X323" s="429"/>
      <c r="Y323" s="429"/>
      <c r="Z323" s="429"/>
      <c r="AA323" s="429"/>
      <c r="AB323" s="429"/>
      <c r="AC323" s="429"/>
      <c r="AD323" s="429"/>
      <c r="AE323" s="429"/>
      <c r="AF323" s="429"/>
      <c r="AG323" s="429"/>
      <c r="AH323" s="429"/>
      <c r="AI323" s="429"/>
      <c r="AJ323" s="429"/>
      <c r="AK323" s="429"/>
      <c r="AL323" s="430"/>
      <c r="AM323" s="429"/>
      <c r="AN323" s="429"/>
      <c r="AO323" s="429"/>
      <c r="AP323" s="429"/>
      <c r="AQ323" s="429"/>
      <c r="AR323" s="429"/>
      <c r="AS323" s="429"/>
      <c r="AT323" s="429"/>
      <c r="AU323" s="429"/>
      <c r="AV323" s="429"/>
      <c r="AW323" s="429"/>
      <c r="AX323" s="429"/>
      <c r="AY323" s="429"/>
      <c r="AZ323" s="429"/>
      <c r="BA323" s="430"/>
      <c r="BB323" s="428"/>
      <c r="BC323" s="428"/>
      <c r="BD323" s="429"/>
      <c r="BE323" s="429"/>
      <c r="BF323" s="429"/>
      <c r="BG323" s="429"/>
      <c r="BH323" s="429"/>
      <c r="BI323" s="429"/>
      <c r="BJ323" s="429"/>
      <c r="BK323" s="429"/>
      <c r="BL323" s="429"/>
      <c r="BM323" s="429"/>
      <c r="BN323" s="429"/>
      <c r="BO323" s="429"/>
      <c r="BP323" s="429"/>
      <c r="BQ323" s="429"/>
      <c r="BR323" s="429"/>
      <c r="BS323" s="429"/>
      <c r="BT323" s="430"/>
      <c r="BU323" s="429"/>
      <c r="BV323" s="429"/>
      <c r="BW323" s="429"/>
      <c r="BX323" s="429"/>
      <c r="BY323" s="429"/>
      <c r="BZ323" s="429"/>
      <c r="CA323" s="429"/>
      <c r="CB323" s="429"/>
      <c r="CC323" s="429"/>
      <c r="CD323" s="429"/>
      <c r="CE323" s="429"/>
      <c r="CF323" s="429"/>
      <c r="CG323" s="429"/>
      <c r="CH323" s="429"/>
      <c r="CI323" s="428"/>
      <c r="CJ323" s="430"/>
      <c r="CK323" s="429"/>
      <c r="CL323" s="429"/>
      <c r="CM323" s="429"/>
      <c r="CN323" s="429"/>
      <c r="CO323" s="429"/>
      <c r="CP323" s="429"/>
      <c r="CQ323" s="429"/>
      <c r="CR323" s="429"/>
      <c r="CS323" s="429"/>
      <c r="CT323" s="429"/>
      <c r="CU323" s="429"/>
      <c r="CV323" s="429"/>
      <c r="CW323" s="429"/>
      <c r="CX323" s="429"/>
      <c r="CY323" s="429"/>
      <c r="CZ323" s="429"/>
      <c r="DA323" s="429"/>
      <c r="DB323" s="429"/>
      <c r="DC323" s="429"/>
      <c r="DD323" s="429"/>
      <c r="DE323" s="429"/>
      <c r="DF323" s="429"/>
      <c r="DG323" s="429"/>
      <c r="DH323" s="429"/>
      <c r="DI323" s="429"/>
      <c r="DJ323" s="429"/>
      <c r="DK323" s="429"/>
      <c r="DL323" s="429"/>
      <c r="DM323" s="429"/>
      <c r="DN323" s="429"/>
      <c r="DO323" s="430"/>
      <c r="DP323" s="428"/>
      <c r="DQ323" s="428"/>
      <c r="DR323" s="428"/>
      <c r="DS323" s="428"/>
      <c r="DT323" s="429"/>
      <c r="DU323" s="429"/>
      <c r="DV323" s="429"/>
      <c r="DW323" s="429"/>
      <c r="DX323" s="429"/>
      <c r="DY323" s="429"/>
      <c r="DZ323" s="429"/>
      <c r="EA323" s="429"/>
      <c r="EB323" s="429"/>
      <c r="EC323" s="429"/>
      <c r="ED323" s="429"/>
      <c r="EE323" s="429"/>
      <c r="EF323" s="429"/>
      <c r="EG323" s="429"/>
      <c r="EH323" s="429"/>
      <c r="EI323" s="429"/>
      <c r="EJ323" s="429"/>
      <c r="EK323" s="429"/>
      <c r="EL323" s="429"/>
      <c r="EM323" s="429"/>
      <c r="EN323" s="429"/>
      <c r="EO323" s="429"/>
      <c r="EP323" s="429"/>
      <c r="EQ323" s="429"/>
      <c r="ER323" s="429"/>
      <c r="ES323" s="429"/>
      <c r="ET323" s="429"/>
      <c r="EU323" s="429"/>
      <c r="EV323" s="429"/>
      <c r="EW323" s="429"/>
      <c r="EX323" s="429"/>
      <c r="EY323" s="429"/>
      <c r="EZ323" s="429"/>
      <c r="FA323" s="429"/>
      <c r="FB323" s="429"/>
      <c r="FC323" s="429"/>
      <c r="FD323" s="429"/>
      <c r="FE323" s="429"/>
      <c r="FF323" s="429"/>
      <c r="FG323" s="429"/>
      <c r="FH323" s="429"/>
      <c r="FI323" s="429"/>
      <c r="FJ323" s="429"/>
      <c r="FK323" s="429"/>
      <c r="FL323" s="429"/>
      <c r="FM323" s="429"/>
      <c r="FN323" s="429"/>
      <c r="FO323" s="429"/>
      <c r="FP323" s="429"/>
      <c r="FQ323" s="429"/>
      <c r="FR323" s="429"/>
      <c r="FS323" s="429"/>
      <c r="FT323" s="429"/>
      <c r="FU323" s="429"/>
      <c r="FV323" s="429"/>
      <c r="FW323" s="429"/>
      <c r="FX323" s="429"/>
      <c r="FY323" s="429"/>
      <c r="FZ323" s="429"/>
      <c r="GA323" s="916"/>
      <c r="GB323" s="975">
        <v>1</v>
      </c>
      <c r="GC323" s="916"/>
      <c r="GD323" s="916"/>
      <c r="GE323" s="916"/>
      <c r="GF323" s="916"/>
      <c r="GG323" s="916"/>
      <c r="GH323" s="916"/>
      <c r="GI323" s="916"/>
      <c r="GJ323" s="916"/>
      <c r="GK323" s="916"/>
      <c r="GL323" s="916"/>
      <c r="GM323" s="916"/>
      <c r="GN323" s="916"/>
      <c r="GO323" s="916"/>
      <c r="GP323" s="916"/>
      <c r="GQ323" s="916"/>
      <c r="GR323" s="916"/>
      <c r="GS323" s="916"/>
      <c r="GT323" s="981">
        <v>1</v>
      </c>
      <c r="GU323" s="972"/>
      <c r="GV323" s="972"/>
      <c r="GW323" s="972"/>
      <c r="GX323" s="916"/>
      <c r="GY323" s="916"/>
      <c r="GZ323" s="916"/>
      <c r="HA323" s="916"/>
      <c r="HB323" s="916"/>
      <c r="HC323" s="916"/>
      <c r="HD323" s="916"/>
      <c r="HE323" s="916"/>
      <c r="HF323" s="916"/>
      <c r="HG323" s="916"/>
      <c r="HH323" s="916"/>
      <c r="HI323" s="438"/>
      <c r="HJ323" s="463"/>
      <c r="HK323" s="463"/>
      <c r="HL323" s="463"/>
      <c r="HM323" s="463"/>
      <c r="HN323" s="463"/>
      <c r="HO323" s="463"/>
      <c r="HP323" s="463"/>
      <c r="HQ323" s="463"/>
      <c r="HR323" s="463"/>
      <c r="HS323" s="463"/>
      <c r="HT323" s="463"/>
      <c r="HU323" s="463"/>
      <c r="HV323" s="463"/>
      <c r="HW323" s="463"/>
      <c r="HX323" s="463"/>
      <c r="HY323" s="463"/>
      <c r="HZ323" s="463"/>
      <c r="IA323" s="463"/>
      <c r="IB323" s="463"/>
      <c r="IC323" s="463"/>
      <c r="ID323" s="463"/>
      <c r="IE323" s="463"/>
      <c r="IF323" s="463"/>
      <c r="IG323" s="463"/>
      <c r="IH323" s="463"/>
      <c r="II323" s="463"/>
      <c r="IJ323" s="463"/>
      <c r="IK323" s="463"/>
      <c r="IL323" s="463"/>
      <c r="IM323" s="463"/>
      <c r="IN323" s="463"/>
      <c r="IO323" s="463"/>
      <c r="IP323" s="463"/>
      <c r="IQ323" s="463"/>
      <c r="IR323" s="463"/>
      <c r="IS323" s="463"/>
      <c r="IT323" s="463"/>
      <c r="IU323" s="463"/>
      <c r="IV323" s="463"/>
      <c r="IW323" s="463"/>
      <c r="IX323" s="463"/>
      <c r="IY323" s="463"/>
      <c r="IZ323" s="463"/>
      <c r="JA323" s="463"/>
      <c r="JB323" s="463"/>
      <c r="JC323" s="463"/>
      <c r="JD323" s="463"/>
      <c r="JE323" s="463"/>
      <c r="JF323" s="463"/>
      <c r="JG323" s="463"/>
      <c r="JH323" s="463"/>
      <c r="JI323" s="463"/>
      <c r="JJ323" s="463"/>
      <c r="JK323" s="463"/>
      <c r="JL323" s="463"/>
      <c r="JM323" s="463"/>
      <c r="JN323" s="463"/>
    </row>
    <row r="324" spans="1:274" ht="12" customHeight="1" x14ac:dyDescent="0.2">
      <c r="A324" s="449"/>
      <c r="B324" s="986"/>
      <c r="C324" s="929"/>
      <c r="D324" s="988"/>
      <c r="E324" s="990"/>
      <c r="F324" s="458" t="str">
        <f>GT5</f>
        <v>SB.12230</v>
      </c>
      <c r="G324" s="430"/>
      <c r="H324" s="429"/>
      <c r="I324" s="429"/>
      <c r="J324" s="429"/>
      <c r="K324" s="429"/>
      <c r="L324" s="429"/>
      <c r="M324" s="429"/>
      <c r="N324" s="429"/>
      <c r="O324" s="429"/>
      <c r="P324" s="429"/>
      <c r="Q324" s="429"/>
      <c r="R324" s="429"/>
      <c r="S324" s="429"/>
      <c r="T324" s="429"/>
      <c r="U324" s="429"/>
      <c r="V324" s="429"/>
      <c r="W324" s="429"/>
      <c r="X324" s="429"/>
      <c r="Y324" s="429"/>
      <c r="Z324" s="429"/>
      <c r="AA324" s="429"/>
      <c r="AB324" s="429"/>
      <c r="AC324" s="429"/>
      <c r="AD324" s="429"/>
      <c r="AE324" s="429"/>
      <c r="AF324" s="429"/>
      <c r="AG324" s="429"/>
      <c r="AH324" s="429"/>
      <c r="AI324" s="429"/>
      <c r="AJ324" s="429"/>
      <c r="AK324" s="429"/>
      <c r="AL324" s="430"/>
      <c r="AM324" s="429"/>
      <c r="AN324" s="429"/>
      <c r="AO324" s="429"/>
      <c r="AP324" s="429"/>
      <c r="AQ324" s="429"/>
      <c r="AR324" s="429"/>
      <c r="AS324" s="429"/>
      <c r="AT324" s="429"/>
      <c r="AU324" s="429"/>
      <c r="AV324" s="429"/>
      <c r="AW324" s="429"/>
      <c r="AX324" s="429"/>
      <c r="AY324" s="429"/>
      <c r="AZ324" s="429"/>
      <c r="BA324" s="430"/>
      <c r="BB324" s="428"/>
      <c r="BC324" s="428"/>
      <c r="BD324" s="429"/>
      <c r="BE324" s="429"/>
      <c r="BF324" s="429"/>
      <c r="BG324" s="429"/>
      <c r="BH324" s="429"/>
      <c r="BI324" s="429"/>
      <c r="BJ324" s="429"/>
      <c r="BK324" s="429"/>
      <c r="BL324" s="429"/>
      <c r="BM324" s="429"/>
      <c r="BN324" s="429"/>
      <c r="BO324" s="429"/>
      <c r="BP324" s="429"/>
      <c r="BQ324" s="429"/>
      <c r="BR324" s="429"/>
      <c r="BS324" s="429"/>
      <c r="BT324" s="430"/>
      <c r="BU324" s="429"/>
      <c r="BV324" s="429"/>
      <c r="BW324" s="429"/>
      <c r="BX324" s="429"/>
      <c r="BY324" s="429"/>
      <c r="BZ324" s="429"/>
      <c r="CA324" s="429"/>
      <c r="CB324" s="429"/>
      <c r="CC324" s="429"/>
      <c r="CD324" s="429"/>
      <c r="CE324" s="429"/>
      <c r="CF324" s="429"/>
      <c r="CG324" s="429"/>
      <c r="CH324" s="429"/>
      <c r="CI324" s="428"/>
      <c r="CJ324" s="430"/>
      <c r="CK324" s="429"/>
      <c r="CL324" s="429"/>
      <c r="CM324" s="429"/>
      <c r="CN324" s="429"/>
      <c r="CO324" s="429"/>
      <c r="CP324" s="429"/>
      <c r="CQ324" s="429"/>
      <c r="CR324" s="429"/>
      <c r="CS324" s="429"/>
      <c r="CT324" s="429"/>
      <c r="CU324" s="429"/>
      <c r="CV324" s="429"/>
      <c r="CW324" s="429"/>
      <c r="CX324" s="429"/>
      <c r="CY324" s="429"/>
      <c r="CZ324" s="429"/>
      <c r="DA324" s="429"/>
      <c r="DB324" s="429"/>
      <c r="DC324" s="429"/>
      <c r="DD324" s="429"/>
      <c r="DE324" s="429"/>
      <c r="DF324" s="429"/>
      <c r="DG324" s="429"/>
      <c r="DH324" s="429"/>
      <c r="DI324" s="429"/>
      <c r="DJ324" s="429"/>
      <c r="DK324" s="429"/>
      <c r="DL324" s="429"/>
      <c r="DM324" s="429"/>
      <c r="DN324" s="429"/>
      <c r="DO324" s="430"/>
      <c r="DP324" s="428"/>
      <c r="DQ324" s="428"/>
      <c r="DR324" s="428"/>
      <c r="DS324" s="428"/>
      <c r="DT324" s="429"/>
      <c r="DU324" s="429"/>
      <c r="DV324" s="429"/>
      <c r="DW324" s="429"/>
      <c r="DX324" s="429"/>
      <c r="DY324" s="429"/>
      <c r="DZ324" s="429"/>
      <c r="EA324" s="429"/>
      <c r="EB324" s="429"/>
      <c r="EC324" s="429"/>
      <c r="ED324" s="429"/>
      <c r="EE324" s="429"/>
      <c r="EF324" s="429"/>
      <c r="EG324" s="429"/>
      <c r="EH324" s="429"/>
      <c r="EI324" s="429"/>
      <c r="EJ324" s="429"/>
      <c r="EK324" s="429"/>
      <c r="EL324" s="429"/>
      <c r="EM324" s="429"/>
      <c r="EN324" s="429"/>
      <c r="EO324" s="429"/>
      <c r="EP324" s="429"/>
      <c r="EQ324" s="429"/>
      <c r="ER324" s="429"/>
      <c r="ES324" s="429"/>
      <c r="ET324" s="429"/>
      <c r="EU324" s="429"/>
      <c r="EV324" s="429"/>
      <c r="EW324" s="429"/>
      <c r="EX324" s="429"/>
      <c r="EY324" s="429"/>
      <c r="EZ324" s="429"/>
      <c r="FA324" s="429"/>
      <c r="FB324" s="429"/>
      <c r="FC324" s="429"/>
      <c r="FD324" s="429"/>
      <c r="FE324" s="429"/>
      <c r="FF324" s="429"/>
      <c r="FG324" s="429"/>
      <c r="FH324" s="429"/>
      <c r="FI324" s="429"/>
      <c r="FJ324" s="429"/>
      <c r="FK324" s="429"/>
      <c r="FL324" s="429"/>
      <c r="FM324" s="429"/>
      <c r="FN324" s="429"/>
      <c r="FO324" s="429"/>
      <c r="FP324" s="429"/>
      <c r="FQ324" s="429"/>
      <c r="FR324" s="429"/>
      <c r="FS324" s="429"/>
      <c r="FT324" s="429"/>
      <c r="FU324" s="429"/>
      <c r="FV324" s="429"/>
      <c r="FW324" s="429"/>
      <c r="FX324" s="429"/>
      <c r="FY324" s="429"/>
      <c r="FZ324" s="429"/>
      <c r="GA324" s="917"/>
      <c r="GB324" s="976"/>
      <c r="GC324" s="917"/>
      <c r="GD324" s="917"/>
      <c r="GE324" s="917"/>
      <c r="GF324" s="917"/>
      <c r="GG324" s="917"/>
      <c r="GH324" s="917"/>
      <c r="GI324" s="917"/>
      <c r="GJ324" s="917"/>
      <c r="GK324" s="917"/>
      <c r="GL324" s="917"/>
      <c r="GM324" s="917"/>
      <c r="GN324" s="917"/>
      <c r="GO324" s="917"/>
      <c r="GP324" s="917"/>
      <c r="GQ324" s="917"/>
      <c r="GR324" s="917"/>
      <c r="GS324" s="917"/>
      <c r="GT324" s="982"/>
      <c r="GU324" s="972"/>
      <c r="GV324" s="972"/>
      <c r="GW324" s="972"/>
      <c r="GX324" s="917"/>
      <c r="GY324" s="917"/>
      <c r="GZ324" s="917"/>
      <c r="HA324" s="917"/>
      <c r="HB324" s="917"/>
      <c r="HC324" s="917"/>
      <c r="HD324" s="917"/>
      <c r="HE324" s="917"/>
      <c r="HF324" s="917"/>
      <c r="HG324" s="917"/>
      <c r="HH324" s="917"/>
      <c r="HI324" s="439"/>
      <c r="HJ324" s="463"/>
      <c r="HK324" s="463"/>
      <c r="HL324" s="463"/>
      <c r="HM324" s="463"/>
      <c r="HN324" s="463"/>
      <c r="HO324" s="463"/>
      <c r="HP324" s="463"/>
      <c r="HQ324" s="463"/>
      <c r="HR324" s="463"/>
      <c r="HS324" s="463"/>
      <c r="HT324" s="463"/>
      <c r="HU324" s="463"/>
      <c r="HV324" s="463"/>
      <c r="HW324" s="463"/>
      <c r="HX324" s="463"/>
      <c r="HY324" s="463"/>
      <c r="HZ324" s="463"/>
      <c r="IA324" s="463"/>
      <c r="IB324" s="463"/>
      <c r="IC324" s="463"/>
      <c r="ID324" s="463"/>
      <c r="IE324" s="463"/>
      <c r="IF324" s="463"/>
      <c r="IG324" s="463"/>
      <c r="IH324" s="463"/>
      <c r="II324" s="463"/>
      <c r="IJ324" s="463"/>
      <c r="IK324" s="463"/>
      <c r="IL324" s="463"/>
      <c r="IM324" s="463"/>
      <c r="IN324" s="463"/>
      <c r="IO324" s="463"/>
      <c r="IP324" s="463"/>
      <c r="IQ324" s="463"/>
      <c r="IR324" s="463"/>
      <c r="IS324" s="463"/>
      <c r="IT324" s="463"/>
      <c r="IU324" s="463"/>
      <c r="IV324" s="463"/>
      <c r="IW324" s="463"/>
      <c r="IX324" s="463"/>
      <c r="IY324" s="463"/>
      <c r="IZ324" s="463"/>
      <c r="JA324" s="463"/>
      <c r="JB324" s="463"/>
      <c r="JC324" s="463"/>
      <c r="JD324" s="463"/>
      <c r="JE324" s="463"/>
      <c r="JF324" s="463"/>
      <c r="JG324" s="463"/>
      <c r="JH324" s="463"/>
      <c r="JI324" s="463"/>
      <c r="JJ324" s="463"/>
      <c r="JK324" s="463"/>
      <c r="JL324" s="463"/>
      <c r="JM324" s="463"/>
      <c r="JN324" s="463"/>
    </row>
    <row r="325" spans="1:274" ht="13.5" x14ac:dyDescent="0.2">
      <c r="A325" s="449"/>
      <c r="B325" s="992" t="s">
        <v>1312</v>
      </c>
      <c r="C325" s="992"/>
      <c r="D325" s="993"/>
      <c r="E325" s="461">
        <f>E323+E321+E319+E317+E315+E313+E311+E309+E307+E305</f>
        <v>24</v>
      </c>
      <c r="F325" s="462" t="s">
        <v>6</v>
      </c>
      <c r="G325" s="428"/>
      <c r="H325" s="429"/>
      <c r="I325" s="429"/>
      <c r="J325" s="429"/>
      <c r="K325" s="429"/>
      <c r="L325" s="429"/>
      <c r="M325" s="429"/>
      <c r="N325" s="429"/>
      <c r="O325" s="429"/>
      <c r="P325" s="429"/>
      <c r="Q325" s="429"/>
      <c r="R325" s="429"/>
      <c r="S325" s="429"/>
      <c r="T325" s="429"/>
      <c r="U325" s="429"/>
      <c r="V325" s="429"/>
      <c r="W325" s="429"/>
      <c r="X325" s="429"/>
      <c r="Y325" s="429"/>
      <c r="Z325" s="429"/>
      <c r="AA325" s="429"/>
      <c r="AB325" s="429"/>
      <c r="AC325" s="429"/>
      <c r="AD325" s="429"/>
      <c r="AE325" s="429"/>
      <c r="AF325" s="429"/>
      <c r="AG325" s="429"/>
      <c r="AH325" s="429"/>
      <c r="AI325" s="429"/>
      <c r="AJ325" s="429"/>
      <c r="AK325" s="429"/>
      <c r="AL325" s="430"/>
      <c r="AM325" s="429"/>
      <c r="AN325" s="429"/>
      <c r="AO325" s="429"/>
      <c r="AP325" s="429"/>
      <c r="AQ325" s="429"/>
      <c r="AR325" s="429"/>
      <c r="AS325" s="429"/>
      <c r="AT325" s="429"/>
      <c r="AU325" s="429"/>
      <c r="AV325" s="429"/>
      <c r="AW325" s="429"/>
      <c r="AX325" s="429"/>
      <c r="AY325" s="429"/>
      <c r="AZ325" s="429"/>
      <c r="BA325" s="430"/>
      <c r="BB325" s="428"/>
      <c r="BC325" s="428"/>
      <c r="BD325" s="429"/>
      <c r="BE325" s="429"/>
      <c r="BF325" s="429"/>
      <c r="BG325" s="429"/>
      <c r="BH325" s="429"/>
      <c r="BI325" s="429"/>
      <c r="BJ325" s="429"/>
      <c r="BK325" s="429"/>
      <c r="BL325" s="429"/>
      <c r="BM325" s="429"/>
      <c r="BN325" s="429"/>
      <c r="BO325" s="429"/>
      <c r="BP325" s="429"/>
      <c r="BQ325" s="429"/>
      <c r="BR325" s="429"/>
      <c r="BS325" s="429"/>
      <c r="BT325" s="430"/>
      <c r="BU325" s="429"/>
      <c r="BV325" s="429"/>
      <c r="BW325" s="429"/>
      <c r="BX325" s="429"/>
      <c r="BY325" s="429"/>
      <c r="BZ325" s="429"/>
      <c r="CA325" s="429"/>
      <c r="CB325" s="429"/>
      <c r="CC325" s="429"/>
      <c r="CD325" s="429"/>
      <c r="CE325" s="429"/>
      <c r="CF325" s="429"/>
      <c r="CG325" s="429"/>
      <c r="CH325" s="429"/>
      <c r="CI325" s="428"/>
      <c r="CJ325" s="430"/>
      <c r="CK325" s="429"/>
      <c r="CL325" s="429"/>
      <c r="CM325" s="429"/>
      <c r="CN325" s="429"/>
      <c r="CO325" s="429"/>
      <c r="CP325" s="429"/>
      <c r="CQ325" s="429"/>
      <c r="CR325" s="429"/>
      <c r="CS325" s="429"/>
      <c r="CT325" s="429"/>
      <c r="CU325" s="429"/>
      <c r="CV325" s="429"/>
      <c r="CW325" s="429"/>
      <c r="CX325" s="429"/>
      <c r="CY325" s="429"/>
      <c r="CZ325" s="429"/>
      <c r="DA325" s="429"/>
      <c r="DB325" s="429"/>
      <c r="DC325" s="429"/>
      <c r="DD325" s="429"/>
      <c r="DE325" s="429"/>
      <c r="DF325" s="429"/>
      <c r="DG325" s="429"/>
      <c r="DH325" s="429"/>
      <c r="DI325" s="429"/>
      <c r="DJ325" s="429"/>
      <c r="DK325" s="429"/>
      <c r="DL325" s="429"/>
      <c r="DM325" s="429"/>
      <c r="DN325" s="429"/>
      <c r="DO325" s="430"/>
      <c r="DP325" s="428"/>
      <c r="DQ325" s="428"/>
      <c r="DR325" s="428"/>
      <c r="DS325" s="428"/>
      <c r="DT325" s="429"/>
      <c r="DU325" s="429"/>
      <c r="DV325" s="429"/>
      <c r="DW325" s="429"/>
      <c r="DX325" s="429"/>
      <c r="DY325" s="429"/>
      <c r="DZ325" s="429"/>
      <c r="EA325" s="429"/>
      <c r="EB325" s="429"/>
      <c r="EC325" s="429"/>
      <c r="ED325" s="429"/>
      <c r="EE325" s="429"/>
      <c r="EF325" s="429"/>
      <c r="EG325" s="429"/>
      <c r="EH325" s="429"/>
      <c r="EI325" s="429"/>
      <c r="EJ325" s="429"/>
      <c r="EK325" s="429"/>
      <c r="EL325" s="429"/>
      <c r="EM325" s="429"/>
      <c r="EN325" s="429"/>
      <c r="EO325" s="429"/>
      <c r="EP325" s="429"/>
      <c r="EQ325" s="429"/>
      <c r="ER325" s="429"/>
      <c r="ES325" s="429"/>
      <c r="ET325" s="429"/>
      <c r="EU325" s="429"/>
      <c r="EV325" s="429"/>
      <c r="EW325" s="429"/>
      <c r="EX325" s="429"/>
      <c r="EY325" s="429"/>
      <c r="EZ325" s="429"/>
      <c r="FA325" s="429"/>
      <c r="FB325" s="429"/>
      <c r="FC325" s="429"/>
      <c r="FD325" s="429"/>
      <c r="FE325" s="429"/>
      <c r="FF325" s="429"/>
      <c r="FG325" s="429"/>
      <c r="FH325" s="429"/>
      <c r="FI325" s="429"/>
      <c r="FJ325" s="429"/>
      <c r="FK325" s="429"/>
      <c r="FL325" s="429"/>
      <c r="FM325" s="429"/>
      <c r="FN325" s="429"/>
      <c r="FO325" s="429"/>
      <c r="FP325" s="429"/>
      <c r="FQ325" s="429"/>
      <c r="FR325" s="429"/>
      <c r="FS325" s="429"/>
      <c r="FT325" s="429"/>
      <c r="FU325" s="429"/>
      <c r="FV325" s="429"/>
      <c r="FW325" s="429"/>
      <c r="FX325" s="429"/>
      <c r="FY325" s="429"/>
      <c r="FZ325" s="429"/>
      <c r="GA325" s="434"/>
      <c r="GB325" s="434"/>
      <c r="GC325" s="434"/>
      <c r="GD325" s="434"/>
      <c r="GE325" s="434"/>
      <c r="GF325" s="434"/>
      <c r="GG325" s="434"/>
      <c r="GH325" s="434"/>
      <c r="GI325" s="434"/>
      <c r="GJ325" s="434"/>
      <c r="GK325" s="434"/>
      <c r="GL325" s="434"/>
      <c r="GM325" s="434"/>
      <c r="GN325" s="434"/>
      <c r="GO325" s="434"/>
      <c r="GP325" s="434"/>
      <c r="GQ325" s="434"/>
      <c r="GR325" s="434"/>
      <c r="GS325" s="434"/>
      <c r="GT325" s="447"/>
      <c r="GU325" s="448"/>
      <c r="GV325" s="448"/>
      <c r="GW325" s="448"/>
      <c r="GX325" s="434"/>
      <c r="GY325" s="434"/>
      <c r="GZ325" s="434"/>
      <c r="HA325" s="434"/>
      <c r="HB325" s="434"/>
      <c r="HC325" s="434"/>
      <c r="HD325" s="434"/>
      <c r="HE325" s="434"/>
      <c r="HF325" s="434"/>
      <c r="HG325" s="434"/>
      <c r="HH325" s="434"/>
      <c r="HI325" s="434"/>
      <c r="HJ325" s="463"/>
      <c r="HK325" s="463"/>
      <c r="HL325" s="463"/>
      <c r="HM325" s="463"/>
      <c r="HN325" s="463"/>
      <c r="HO325" s="463"/>
      <c r="HP325" s="463"/>
      <c r="HQ325" s="463"/>
      <c r="HR325" s="463"/>
      <c r="HS325" s="463"/>
      <c r="HT325" s="463"/>
      <c r="HU325" s="463"/>
      <c r="HV325" s="463"/>
      <c r="HW325" s="463"/>
      <c r="HX325" s="463"/>
      <c r="HY325" s="463"/>
      <c r="HZ325" s="463"/>
      <c r="IA325" s="463"/>
      <c r="IB325" s="463"/>
      <c r="IC325" s="463"/>
      <c r="ID325" s="463"/>
      <c r="IE325" s="463"/>
      <c r="IF325" s="463"/>
      <c r="IG325" s="463"/>
      <c r="IH325" s="463"/>
      <c r="II325" s="463"/>
      <c r="IJ325" s="463"/>
      <c r="IK325" s="463"/>
      <c r="IL325" s="463"/>
      <c r="IM325" s="463"/>
      <c r="IN325" s="463"/>
      <c r="IO325" s="463"/>
      <c r="IP325" s="463"/>
      <c r="IQ325" s="463"/>
      <c r="IR325" s="463"/>
      <c r="IS325" s="463"/>
      <c r="IT325" s="463"/>
      <c r="IU325" s="463"/>
      <c r="IV325" s="463"/>
      <c r="IW325" s="463"/>
      <c r="IX325" s="463"/>
      <c r="IY325" s="463"/>
      <c r="IZ325" s="463"/>
      <c r="JA325" s="463"/>
      <c r="JB325" s="463"/>
      <c r="JC325" s="463"/>
      <c r="JD325" s="463"/>
      <c r="JE325" s="463"/>
      <c r="JF325" s="463"/>
      <c r="JG325" s="463"/>
      <c r="JH325" s="463"/>
      <c r="JI325" s="463"/>
      <c r="JJ325" s="463"/>
      <c r="JK325" s="463"/>
      <c r="JL325" s="463"/>
      <c r="JM325" s="463"/>
      <c r="JN325" s="463"/>
    </row>
    <row r="326" spans="1:274" ht="13.5" x14ac:dyDescent="0.2">
      <c r="A326" s="449"/>
      <c r="B326" s="996" t="s">
        <v>1336</v>
      </c>
      <c r="C326" s="996"/>
      <c r="D326" s="996"/>
      <c r="E326" s="996"/>
      <c r="F326" s="997"/>
      <c r="G326" s="450"/>
      <c r="H326" s="451"/>
      <c r="I326" s="451"/>
      <c r="J326" s="451"/>
      <c r="K326" s="451"/>
      <c r="L326" s="451"/>
      <c r="M326" s="451"/>
      <c r="N326" s="451"/>
      <c r="O326" s="451"/>
      <c r="P326" s="452"/>
      <c r="Q326" s="451"/>
      <c r="R326" s="451"/>
      <c r="S326" s="451"/>
      <c r="T326" s="451"/>
      <c r="U326" s="451"/>
      <c r="V326" s="451"/>
      <c r="W326" s="451"/>
      <c r="X326" s="451"/>
      <c r="Y326" s="451"/>
      <c r="Z326" s="451"/>
      <c r="AA326" s="451"/>
      <c r="AB326" s="451"/>
      <c r="AC326" s="451"/>
      <c r="AD326" s="451"/>
      <c r="AE326" s="451"/>
      <c r="AF326" s="451"/>
      <c r="AG326" s="451"/>
      <c r="AH326" s="451"/>
      <c r="AI326" s="451"/>
      <c r="AJ326" s="451"/>
      <c r="AK326" s="451"/>
      <c r="AL326" s="451"/>
      <c r="AM326" s="451"/>
      <c r="AN326" s="451"/>
      <c r="AO326" s="451"/>
      <c r="AP326" s="451"/>
      <c r="AQ326" s="451"/>
      <c r="AR326" s="451"/>
      <c r="AS326" s="451"/>
      <c r="AT326" s="451"/>
      <c r="AU326" s="451"/>
      <c r="AV326" s="451"/>
      <c r="AW326" s="451"/>
      <c r="AX326" s="451"/>
      <c r="AY326" s="451"/>
      <c r="AZ326" s="451"/>
      <c r="BA326" s="451"/>
      <c r="BB326" s="451"/>
      <c r="BC326" s="451"/>
      <c r="BD326" s="451"/>
      <c r="BE326" s="451"/>
      <c r="BF326" s="451"/>
      <c r="BG326" s="451"/>
      <c r="BH326" s="451"/>
      <c r="BI326" s="451"/>
      <c r="BJ326" s="451"/>
      <c r="BK326" s="451"/>
      <c r="BL326" s="451"/>
      <c r="BM326" s="451"/>
      <c r="BN326" s="451"/>
      <c r="BO326" s="451"/>
      <c r="BP326" s="451"/>
      <c r="BQ326" s="451"/>
      <c r="BR326" s="451"/>
      <c r="BS326" s="451"/>
      <c r="BT326" s="451"/>
      <c r="BU326" s="451"/>
      <c r="BV326" s="451"/>
      <c r="BW326" s="451"/>
      <c r="BX326" s="451"/>
      <c r="BY326" s="451"/>
      <c r="BZ326" s="451"/>
      <c r="CA326" s="451"/>
      <c r="CB326" s="451"/>
      <c r="CC326" s="451"/>
      <c r="CD326" s="451"/>
      <c r="CE326" s="451"/>
      <c r="CF326" s="451"/>
      <c r="CG326" s="451"/>
      <c r="CH326" s="451"/>
      <c r="CI326" s="451"/>
      <c r="CJ326" s="451"/>
      <c r="CK326" s="451"/>
      <c r="CL326" s="451"/>
      <c r="CM326" s="451"/>
      <c r="CN326" s="451"/>
      <c r="CO326" s="451"/>
      <c r="CP326" s="451"/>
      <c r="CQ326" s="451"/>
      <c r="CR326" s="451"/>
      <c r="CS326" s="451"/>
      <c r="CT326" s="451"/>
      <c r="CU326" s="451"/>
      <c r="CV326" s="451"/>
      <c r="CW326" s="451"/>
      <c r="CX326" s="451"/>
      <c r="CY326" s="451"/>
      <c r="CZ326" s="451"/>
      <c r="DA326" s="451"/>
      <c r="DB326" s="451"/>
      <c r="DC326" s="451"/>
      <c r="DD326" s="451"/>
      <c r="DE326" s="451"/>
      <c r="DF326" s="451"/>
      <c r="DG326" s="451"/>
      <c r="DH326" s="451"/>
      <c r="DI326" s="451"/>
      <c r="DJ326" s="451"/>
      <c r="DK326" s="451"/>
      <c r="DL326" s="451"/>
      <c r="DM326" s="451"/>
      <c r="DN326" s="451"/>
      <c r="DO326" s="451"/>
      <c r="DP326" s="451"/>
      <c r="DQ326" s="451"/>
      <c r="DR326" s="451"/>
      <c r="DS326" s="451"/>
      <c r="DT326" s="451"/>
      <c r="DU326" s="451"/>
      <c r="DV326" s="451"/>
      <c r="DW326" s="451"/>
      <c r="DX326" s="451"/>
      <c r="DY326" s="451"/>
      <c r="DZ326" s="451"/>
      <c r="EA326" s="451"/>
      <c r="EB326" s="451"/>
      <c r="EC326" s="451"/>
      <c r="ED326" s="451"/>
      <c r="EE326" s="451"/>
      <c r="EF326" s="451"/>
      <c r="EG326" s="451"/>
      <c r="EH326" s="451"/>
      <c r="EI326" s="451"/>
      <c r="EJ326" s="451"/>
      <c r="EK326" s="451"/>
      <c r="EL326" s="451"/>
      <c r="EM326" s="451"/>
      <c r="EN326" s="451"/>
      <c r="EO326" s="451"/>
      <c r="EP326" s="451"/>
      <c r="EQ326" s="451"/>
      <c r="ER326" s="451"/>
      <c r="ES326" s="451"/>
      <c r="ET326" s="451"/>
      <c r="EU326" s="451"/>
      <c r="EV326" s="451"/>
      <c r="EW326" s="451"/>
      <c r="EX326" s="451"/>
      <c r="EY326" s="451"/>
      <c r="EZ326" s="451"/>
      <c r="FA326" s="451"/>
      <c r="FB326" s="451"/>
      <c r="FC326" s="451"/>
      <c r="FD326" s="451"/>
      <c r="FE326" s="451"/>
      <c r="FF326" s="451"/>
      <c r="FG326" s="451"/>
      <c r="FH326" s="451"/>
      <c r="FI326" s="451"/>
      <c r="FJ326" s="451"/>
      <c r="FK326" s="451"/>
      <c r="FL326" s="451"/>
      <c r="FM326" s="451"/>
      <c r="FN326" s="451"/>
      <c r="FO326" s="451"/>
      <c r="FP326" s="451"/>
      <c r="FQ326" s="451"/>
      <c r="FR326" s="451"/>
      <c r="FS326" s="451"/>
      <c r="FT326" s="451"/>
      <c r="FU326" s="451"/>
      <c r="FV326" s="451"/>
      <c r="FW326" s="451"/>
      <c r="FX326" s="451"/>
      <c r="FY326" s="451"/>
      <c r="FZ326" s="451"/>
      <c r="GA326" s="439"/>
      <c r="GB326" s="439"/>
      <c r="GC326" s="439"/>
      <c r="GD326" s="439"/>
      <c r="GE326" s="439"/>
      <c r="GF326" s="439"/>
      <c r="GG326" s="439"/>
      <c r="GH326" s="439"/>
      <c r="GI326" s="439"/>
      <c r="GJ326" s="439"/>
      <c r="GK326" s="439"/>
      <c r="GL326" s="439"/>
      <c r="GM326" s="439"/>
      <c r="GN326" s="439"/>
      <c r="GO326" s="439"/>
      <c r="GP326" s="439"/>
      <c r="GQ326" s="439"/>
      <c r="GR326" s="439"/>
      <c r="GS326" s="439"/>
      <c r="GT326" s="453"/>
      <c r="GU326" s="454"/>
      <c r="GV326" s="454"/>
      <c r="GW326" s="454"/>
      <c r="GX326" s="439"/>
      <c r="GY326" s="439"/>
      <c r="GZ326" s="439"/>
      <c r="HA326" s="439"/>
      <c r="HB326" s="439"/>
      <c r="HC326" s="439"/>
      <c r="HD326" s="439"/>
      <c r="HE326" s="439"/>
      <c r="HF326" s="439"/>
      <c r="HG326" s="439"/>
      <c r="HH326" s="439"/>
      <c r="HI326" s="439"/>
      <c r="HJ326" s="464"/>
      <c r="HK326" s="464"/>
      <c r="HL326" s="464"/>
      <c r="HM326" s="464"/>
      <c r="HN326" s="464"/>
      <c r="HO326" s="464"/>
      <c r="HP326" s="464"/>
      <c r="HQ326" s="464"/>
      <c r="HR326" s="464"/>
      <c r="HS326" s="464"/>
      <c r="HT326" s="464"/>
      <c r="HU326" s="464"/>
      <c r="HV326" s="464"/>
      <c r="HW326" s="464"/>
      <c r="HX326" s="464"/>
      <c r="HY326" s="464"/>
      <c r="HZ326" s="464"/>
      <c r="IA326" s="464"/>
      <c r="IB326" s="464"/>
      <c r="IC326" s="464"/>
      <c r="ID326" s="464"/>
      <c r="IE326" s="464"/>
      <c r="IF326" s="464"/>
      <c r="IG326" s="464"/>
      <c r="IH326" s="464"/>
      <c r="II326" s="464"/>
      <c r="IJ326" s="464"/>
      <c r="IK326" s="464"/>
      <c r="IL326" s="464"/>
      <c r="IM326" s="464"/>
      <c r="IN326" s="464"/>
      <c r="IO326" s="464"/>
      <c r="IP326" s="465"/>
      <c r="IQ326" s="465"/>
      <c r="IR326" s="465"/>
      <c r="IS326" s="465"/>
      <c r="IT326" s="465"/>
      <c r="IU326" s="465"/>
      <c r="IV326" s="465"/>
      <c r="IW326" s="465"/>
      <c r="IX326" s="465"/>
      <c r="IY326" s="465"/>
      <c r="IZ326" s="465"/>
      <c r="JA326" s="465"/>
      <c r="JB326" s="465"/>
      <c r="JC326" s="465"/>
      <c r="JD326" s="465"/>
      <c r="JE326" s="465"/>
      <c r="JF326" s="465"/>
      <c r="JG326" s="465"/>
      <c r="JH326" s="465"/>
      <c r="JI326" s="465"/>
      <c r="JJ326" s="465"/>
      <c r="JK326" s="465"/>
      <c r="JL326" s="465"/>
      <c r="JM326" s="465"/>
      <c r="JN326" s="465"/>
    </row>
    <row r="327" spans="1:274" ht="12" customHeight="1" x14ac:dyDescent="0.2">
      <c r="A327" s="449"/>
      <c r="B327" s="998">
        <v>1</v>
      </c>
      <c r="C327" s="1000" t="s">
        <v>1337</v>
      </c>
      <c r="D327" s="1002" t="s">
        <v>1200</v>
      </c>
      <c r="E327" s="1004">
        <v>3</v>
      </c>
      <c r="F327" s="466" t="str">
        <f>GE5</f>
        <v>MA.12234</v>
      </c>
      <c r="G327" s="430"/>
      <c r="H327" s="429"/>
      <c r="I327" s="429"/>
      <c r="J327" s="429"/>
      <c r="K327" s="429"/>
      <c r="L327" s="429"/>
      <c r="M327" s="429"/>
      <c r="N327" s="429"/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429"/>
      <c r="AF327" s="429"/>
      <c r="AG327" s="429"/>
      <c r="AH327" s="429"/>
      <c r="AI327" s="429"/>
      <c r="AJ327" s="429"/>
      <c r="AK327" s="429"/>
      <c r="AL327" s="430"/>
      <c r="AM327" s="429"/>
      <c r="AN327" s="429"/>
      <c r="AO327" s="429"/>
      <c r="AP327" s="429"/>
      <c r="AQ327" s="429"/>
      <c r="AR327" s="429"/>
      <c r="AS327" s="429"/>
      <c r="AT327" s="429"/>
      <c r="AU327" s="429"/>
      <c r="AV327" s="429"/>
      <c r="AW327" s="429"/>
      <c r="AX327" s="429"/>
      <c r="AY327" s="429"/>
      <c r="AZ327" s="429"/>
      <c r="BA327" s="430"/>
      <c r="BB327" s="428"/>
      <c r="BC327" s="428"/>
      <c r="BD327" s="429"/>
      <c r="BE327" s="429"/>
      <c r="BF327" s="429"/>
      <c r="BG327" s="429"/>
      <c r="BH327" s="429"/>
      <c r="BI327" s="429"/>
      <c r="BJ327" s="429"/>
      <c r="BK327" s="429"/>
      <c r="BL327" s="429"/>
      <c r="BM327" s="429"/>
      <c r="BN327" s="429"/>
      <c r="BO327" s="429"/>
      <c r="BP327" s="429"/>
      <c r="BQ327" s="429"/>
      <c r="BR327" s="429"/>
      <c r="BS327" s="429"/>
      <c r="BT327" s="430"/>
      <c r="BU327" s="429"/>
      <c r="BV327" s="429"/>
      <c r="BW327" s="429"/>
      <c r="BX327" s="429"/>
      <c r="BY327" s="429"/>
      <c r="BZ327" s="429"/>
      <c r="CA327" s="429"/>
      <c r="CB327" s="429"/>
      <c r="CC327" s="429"/>
      <c r="CD327" s="429"/>
      <c r="CE327" s="429"/>
      <c r="CF327" s="429"/>
      <c r="CG327" s="429"/>
      <c r="CH327" s="429"/>
      <c r="CI327" s="428"/>
      <c r="CJ327" s="430"/>
      <c r="CK327" s="429"/>
      <c r="CL327" s="429"/>
      <c r="CM327" s="429"/>
      <c r="CN327" s="429"/>
      <c r="CO327" s="429"/>
      <c r="CP327" s="429"/>
      <c r="CQ327" s="429"/>
      <c r="CR327" s="429"/>
      <c r="CS327" s="429"/>
      <c r="CT327" s="429"/>
      <c r="CU327" s="429"/>
      <c r="CV327" s="429"/>
      <c r="CW327" s="429"/>
      <c r="CX327" s="429"/>
      <c r="CY327" s="429"/>
      <c r="CZ327" s="429"/>
      <c r="DA327" s="429"/>
      <c r="DB327" s="429"/>
      <c r="DC327" s="429"/>
      <c r="DD327" s="429"/>
      <c r="DE327" s="429"/>
      <c r="DF327" s="429"/>
      <c r="DG327" s="429"/>
      <c r="DH327" s="429"/>
      <c r="DI327" s="429"/>
      <c r="DJ327" s="429"/>
      <c r="DK327" s="429"/>
      <c r="DL327" s="429"/>
      <c r="DM327" s="429"/>
      <c r="DN327" s="429"/>
      <c r="DO327" s="430"/>
      <c r="DP327" s="428"/>
      <c r="DQ327" s="428"/>
      <c r="DR327" s="428"/>
      <c r="DS327" s="428"/>
      <c r="DT327" s="429"/>
      <c r="DU327" s="429"/>
      <c r="DV327" s="429"/>
      <c r="DW327" s="429"/>
      <c r="DX327" s="429"/>
      <c r="DY327" s="429"/>
      <c r="DZ327" s="429"/>
      <c r="EA327" s="429"/>
      <c r="EB327" s="429"/>
      <c r="EC327" s="429"/>
      <c r="ED327" s="429"/>
      <c r="EE327" s="429"/>
      <c r="EF327" s="429"/>
      <c r="EG327" s="429"/>
      <c r="EH327" s="429"/>
      <c r="EI327" s="429"/>
      <c r="EJ327" s="429"/>
      <c r="EK327" s="429"/>
      <c r="EL327" s="429"/>
      <c r="EM327" s="429"/>
      <c r="EN327" s="429"/>
      <c r="EO327" s="429"/>
      <c r="EP327" s="429"/>
      <c r="EQ327" s="429"/>
      <c r="ER327" s="429"/>
      <c r="ES327" s="429"/>
      <c r="ET327" s="429"/>
      <c r="EU327" s="429"/>
      <c r="EV327" s="429"/>
      <c r="EW327" s="429"/>
      <c r="EX327" s="429"/>
      <c r="EY327" s="429"/>
      <c r="EZ327" s="429"/>
      <c r="FA327" s="429"/>
      <c r="FB327" s="429"/>
      <c r="FC327" s="429"/>
      <c r="FD327" s="429"/>
      <c r="FE327" s="429"/>
      <c r="FF327" s="429"/>
      <c r="FG327" s="429"/>
      <c r="FH327" s="429"/>
      <c r="FI327" s="429"/>
      <c r="FJ327" s="429"/>
      <c r="FK327" s="429"/>
      <c r="FL327" s="429"/>
      <c r="FM327" s="429"/>
      <c r="FN327" s="429"/>
      <c r="FO327" s="429"/>
      <c r="FP327" s="429"/>
      <c r="FQ327" s="429"/>
      <c r="FR327" s="429"/>
      <c r="FS327" s="429"/>
      <c r="FT327" s="429"/>
      <c r="FU327" s="429"/>
      <c r="FV327" s="429"/>
      <c r="FW327" s="429"/>
      <c r="FX327" s="429"/>
      <c r="FY327" s="429"/>
      <c r="FZ327" s="429"/>
      <c r="GA327" s="916"/>
      <c r="GB327" s="916"/>
      <c r="GC327" s="916"/>
      <c r="GD327" s="975">
        <v>1.5</v>
      </c>
      <c r="GE327" s="975">
        <v>1.5</v>
      </c>
      <c r="GF327" s="916"/>
      <c r="GG327" s="916"/>
      <c r="GH327" s="916"/>
      <c r="GI327" s="916"/>
      <c r="GJ327" s="916"/>
      <c r="GK327" s="916"/>
      <c r="GL327" s="916"/>
      <c r="GM327" s="916"/>
      <c r="GN327" s="916"/>
      <c r="GO327" s="916"/>
      <c r="GP327" s="916"/>
      <c r="GQ327" s="916"/>
      <c r="GR327" s="916"/>
      <c r="GS327" s="916"/>
      <c r="GT327" s="970"/>
      <c r="GU327" s="972"/>
      <c r="GV327" s="972"/>
      <c r="GW327" s="972"/>
      <c r="GX327" s="916"/>
      <c r="GY327" s="916"/>
      <c r="GZ327" s="916"/>
      <c r="HA327" s="916"/>
      <c r="HB327" s="916"/>
      <c r="HC327" s="916"/>
      <c r="HD327" s="916"/>
      <c r="HE327" s="916"/>
      <c r="HF327" s="916"/>
      <c r="HG327" s="916"/>
      <c r="HH327" s="916"/>
      <c r="HI327" s="438"/>
      <c r="HJ327" s="463"/>
      <c r="HK327" s="463"/>
      <c r="HL327" s="463"/>
      <c r="HM327" s="463"/>
      <c r="HN327" s="463"/>
      <c r="HO327" s="463"/>
      <c r="HP327" s="463"/>
      <c r="HQ327" s="463"/>
      <c r="HR327" s="463"/>
      <c r="HS327" s="463"/>
      <c r="HT327" s="463"/>
      <c r="HU327" s="463"/>
      <c r="HV327" s="463"/>
      <c r="HW327" s="463"/>
      <c r="HX327" s="463"/>
      <c r="HY327" s="463"/>
      <c r="HZ327" s="463"/>
      <c r="IA327" s="463"/>
      <c r="IB327" s="463"/>
      <c r="IC327" s="463"/>
      <c r="ID327" s="463"/>
      <c r="IE327" s="463"/>
      <c r="IF327" s="463"/>
      <c r="IG327" s="463"/>
      <c r="IH327" s="463"/>
      <c r="II327" s="463"/>
      <c r="IJ327" s="463"/>
      <c r="IK327" s="463"/>
      <c r="IL327" s="463"/>
      <c r="IM327" s="463"/>
      <c r="IN327" s="463"/>
      <c r="IO327" s="463"/>
      <c r="IP327" s="463"/>
      <c r="IQ327" s="463"/>
      <c r="IR327" s="463"/>
      <c r="IS327" s="463"/>
      <c r="IT327" s="463"/>
      <c r="IU327" s="463"/>
      <c r="IV327" s="463"/>
      <c r="IW327" s="463"/>
      <c r="IX327" s="463"/>
      <c r="IY327" s="463"/>
      <c r="IZ327" s="463"/>
      <c r="JA327" s="463"/>
      <c r="JB327" s="463"/>
      <c r="JC327" s="463"/>
      <c r="JD327" s="463"/>
      <c r="JE327" s="463"/>
      <c r="JF327" s="463"/>
      <c r="JG327" s="463"/>
      <c r="JH327" s="463"/>
      <c r="JI327" s="463"/>
      <c r="JJ327" s="463"/>
      <c r="JK327" s="463"/>
      <c r="JL327" s="463"/>
      <c r="JM327" s="463"/>
      <c r="JN327" s="463"/>
    </row>
    <row r="328" spans="1:274" ht="12" customHeight="1" x14ac:dyDescent="0.2">
      <c r="A328" s="449"/>
      <c r="B328" s="999"/>
      <c r="C328" s="1001"/>
      <c r="D328" s="1003"/>
      <c r="E328" s="1005"/>
      <c r="F328" s="466" t="str">
        <f>GD5</f>
        <v>BU.12224</v>
      </c>
      <c r="G328" s="430"/>
      <c r="H328" s="429"/>
      <c r="I328" s="429"/>
      <c r="J328" s="429"/>
      <c r="K328" s="429"/>
      <c r="L328" s="429"/>
      <c r="M328" s="429"/>
      <c r="N328" s="429"/>
      <c r="O328" s="429"/>
      <c r="P328" s="429"/>
      <c r="Q328" s="429"/>
      <c r="R328" s="429"/>
      <c r="S328" s="429"/>
      <c r="T328" s="429"/>
      <c r="U328" s="429"/>
      <c r="V328" s="429"/>
      <c r="W328" s="429"/>
      <c r="X328" s="429"/>
      <c r="Y328" s="429"/>
      <c r="Z328" s="429"/>
      <c r="AA328" s="429"/>
      <c r="AB328" s="429"/>
      <c r="AC328" s="429"/>
      <c r="AD328" s="429"/>
      <c r="AE328" s="429"/>
      <c r="AF328" s="429"/>
      <c r="AG328" s="429"/>
      <c r="AH328" s="429"/>
      <c r="AI328" s="429"/>
      <c r="AJ328" s="429"/>
      <c r="AK328" s="429"/>
      <c r="AL328" s="430"/>
      <c r="AM328" s="429"/>
      <c r="AN328" s="429"/>
      <c r="AO328" s="429"/>
      <c r="AP328" s="429"/>
      <c r="AQ328" s="429"/>
      <c r="AR328" s="429"/>
      <c r="AS328" s="429"/>
      <c r="AT328" s="429"/>
      <c r="AU328" s="429"/>
      <c r="AV328" s="429"/>
      <c r="AW328" s="429"/>
      <c r="AX328" s="429"/>
      <c r="AY328" s="429"/>
      <c r="AZ328" s="429"/>
      <c r="BA328" s="430"/>
      <c r="BB328" s="428"/>
      <c r="BC328" s="428"/>
      <c r="BD328" s="429"/>
      <c r="BE328" s="429"/>
      <c r="BF328" s="429"/>
      <c r="BG328" s="429"/>
      <c r="BH328" s="429"/>
      <c r="BI328" s="429"/>
      <c r="BJ328" s="429"/>
      <c r="BK328" s="429"/>
      <c r="BL328" s="429"/>
      <c r="BM328" s="429"/>
      <c r="BN328" s="429"/>
      <c r="BO328" s="429"/>
      <c r="BP328" s="429"/>
      <c r="BQ328" s="429"/>
      <c r="BR328" s="429"/>
      <c r="BS328" s="429"/>
      <c r="BT328" s="430"/>
      <c r="BU328" s="429"/>
      <c r="BV328" s="429"/>
      <c r="BW328" s="429"/>
      <c r="BX328" s="429"/>
      <c r="BY328" s="429"/>
      <c r="BZ328" s="429"/>
      <c r="CA328" s="429"/>
      <c r="CB328" s="429"/>
      <c r="CC328" s="429"/>
      <c r="CD328" s="429"/>
      <c r="CE328" s="429"/>
      <c r="CF328" s="429"/>
      <c r="CG328" s="429"/>
      <c r="CH328" s="429"/>
      <c r="CI328" s="428"/>
      <c r="CJ328" s="430"/>
      <c r="CK328" s="429"/>
      <c r="CL328" s="429"/>
      <c r="CM328" s="429"/>
      <c r="CN328" s="429"/>
      <c r="CO328" s="429"/>
      <c r="CP328" s="429"/>
      <c r="CQ328" s="429"/>
      <c r="CR328" s="429"/>
      <c r="CS328" s="429"/>
      <c r="CT328" s="429"/>
      <c r="CU328" s="429"/>
      <c r="CV328" s="429"/>
      <c r="CW328" s="429"/>
      <c r="CX328" s="429"/>
      <c r="CY328" s="429"/>
      <c r="CZ328" s="429"/>
      <c r="DA328" s="429"/>
      <c r="DB328" s="429"/>
      <c r="DC328" s="429"/>
      <c r="DD328" s="429"/>
      <c r="DE328" s="429"/>
      <c r="DF328" s="429"/>
      <c r="DG328" s="429"/>
      <c r="DH328" s="429"/>
      <c r="DI328" s="429"/>
      <c r="DJ328" s="429"/>
      <c r="DK328" s="429"/>
      <c r="DL328" s="429"/>
      <c r="DM328" s="429"/>
      <c r="DN328" s="429"/>
      <c r="DO328" s="430"/>
      <c r="DP328" s="428"/>
      <c r="DQ328" s="428"/>
      <c r="DR328" s="428"/>
      <c r="DS328" s="428"/>
      <c r="DT328" s="429"/>
      <c r="DU328" s="429"/>
      <c r="DV328" s="429"/>
      <c r="DW328" s="429"/>
      <c r="DX328" s="429"/>
      <c r="DY328" s="429"/>
      <c r="DZ328" s="429"/>
      <c r="EA328" s="429"/>
      <c r="EB328" s="429"/>
      <c r="EC328" s="429"/>
      <c r="ED328" s="429"/>
      <c r="EE328" s="429"/>
      <c r="EF328" s="429"/>
      <c r="EG328" s="429"/>
      <c r="EH328" s="429"/>
      <c r="EI328" s="429"/>
      <c r="EJ328" s="429"/>
      <c r="EK328" s="429"/>
      <c r="EL328" s="429"/>
      <c r="EM328" s="429"/>
      <c r="EN328" s="429"/>
      <c r="EO328" s="429"/>
      <c r="EP328" s="429"/>
      <c r="EQ328" s="429"/>
      <c r="ER328" s="429"/>
      <c r="ES328" s="429"/>
      <c r="ET328" s="429"/>
      <c r="EU328" s="429"/>
      <c r="EV328" s="429"/>
      <c r="EW328" s="429"/>
      <c r="EX328" s="429"/>
      <c r="EY328" s="429"/>
      <c r="EZ328" s="429"/>
      <c r="FA328" s="429"/>
      <c r="FB328" s="429"/>
      <c r="FC328" s="429"/>
      <c r="FD328" s="429"/>
      <c r="FE328" s="429"/>
      <c r="FF328" s="429"/>
      <c r="FG328" s="429"/>
      <c r="FH328" s="429"/>
      <c r="FI328" s="429"/>
      <c r="FJ328" s="429"/>
      <c r="FK328" s="429"/>
      <c r="FL328" s="429"/>
      <c r="FM328" s="429"/>
      <c r="FN328" s="429"/>
      <c r="FO328" s="429"/>
      <c r="FP328" s="429"/>
      <c r="FQ328" s="429"/>
      <c r="FR328" s="429"/>
      <c r="FS328" s="429"/>
      <c r="FT328" s="429"/>
      <c r="FU328" s="429"/>
      <c r="FV328" s="429"/>
      <c r="FW328" s="429"/>
      <c r="FX328" s="429"/>
      <c r="FY328" s="429"/>
      <c r="FZ328" s="429"/>
      <c r="GA328" s="917"/>
      <c r="GB328" s="917"/>
      <c r="GC328" s="917"/>
      <c r="GD328" s="976"/>
      <c r="GE328" s="976"/>
      <c r="GF328" s="917"/>
      <c r="GG328" s="917"/>
      <c r="GH328" s="917"/>
      <c r="GI328" s="917"/>
      <c r="GJ328" s="917"/>
      <c r="GK328" s="917"/>
      <c r="GL328" s="917"/>
      <c r="GM328" s="917"/>
      <c r="GN328" s="917"/>
      <c r="GO328" s="917"/>
      <c r="GP328" s="917"/>
      <c r="GQ328" s="917"/>
      <c r="GR328" s="917"/>
      <c r="GS328" s="917"/>
      <c r="GT328" s="971"/>
      <c r="GU328" s="972"/>
      <c r="GV328" s="972"/>
      <c r="GW328" s="972"/>
      <c r="GX328" s="917"/>
      <c r="GY328" s="917"/>
      <c r="GZ328" s="917"/>
      <c r="HA328" s="917"/>
      <c r="HB328" s="917"/>
      <c r="HC328" s="917"/>
      <c r="HD328" s="917"/>
      <c r="HE328" s="917"/>
      <c r="HF328" s="917"/>
      <c r="HG328" s="917"/>
      <c r="HH328" s="917"/>
      <c r="HI328" s="439"/>
      <c r="HJ328" s="463"/>
      <c r="HK328" s="463"/>
      <c r="HL328" s="463"/>
      <c r="HM328" s="463"/>
      <c r="HN328" s="463"/>
      <c r="HO328" s="463"/>
      <c r="HP328" s="463"/>
      <c r="HQ328" s="463"/>
      <c r="HR328" s="463"/>
      <c r="HS328" s="463"/>
      <c r="HT328" s="463"/>
      <c r="HU328" s="463"/>
      <c r="HV328" s="463"/>
      <c r="HW328" s="463"/>
      <c r="HX328" s="463"/>
      <c r="HY328" s="463"/>
      <c r="HZ328" s="463"/>
      <c r="IA328" s="463"/>
      <c r="IB328" s="463"/>
      <c r="IC328" s="463"/>
      <c r="ID328" s="463"/>
      <c r="IE328" s="463"/>
      <c r="IF328" s="463"/>
      <c r="IG328" s="463"/>
      <c r="IH328" s="463"/>
      <c r="II328" s="463"/>
      <c r="IJ328" s="463"/>
      <c r="IK328" s="463"/>
      <c r="IL328" s="463"/>
      <c r="IM328" s="463"/>
      <c r="IN328" s="463"/>
      <c r="IO328" s="463"/>
      <c r="IP328" s="463"/>
      <c r="IQ328" s="463"/>
      <c r="IR328" s="463"/>
      <c r="IS328" s="463"/>
      <c r="IT328" s="463"/>
      <c r="IU328" s="463"/>
      <c r="IV328" s="463"/>
      <c r="IW328" s="463"/>
      <c r="IX328" s="463"/>
      <c r="IY328" s="463"/>
      <c r="IZ328" s="463"/>
      <c r="JA328" s="463"/>
      <c r="JB328" s="463"/>
      <c r="JC328" s="463"/>
      <c r="JD328" s="463"/>
      <c r="JE328" s="463"/>
      <c r="JF328" s="463"/>
      <c r="JG328" s="463"/>
      <c r="JH328" s="463"/>
      <c r="JI328" s="463"/>
      <c r="JJ328" s="463"/>
      <c r="JK328" s="463"/>
      <c r="JL328" s="463"/>
      <c r="JM328" s="463"/>
      <c r="JN328" s="463"/>
    </row>
    <row r="329" spans="1:274" ht="12" customHeight="1" x14ac:dyDescent="0.2">
      <c r="A329" s="449"/>
      <c r="B329" s="998">
        <v>2</v>
      </c>
      <c r="C329" s="1000" t="s">
        <v>1338</v>
      </c>
      <c r="D329" s="1002" t="s">
        <v>1201</v>
      </c>
      <c r="E329" s="1004">
        <v>2</v>
      </c>
      <c r="F329" s="466" t="str">
        <f>GJ5</f>
        <v>HS.12203</v>
      </c>
      <c r="G329" s="430"/>
      <c r="H329" s="429"/>
      <c r="I329" s="429"/>
      <c r="J329" s="429"/>
      <c r="K329" s="429"/>
      <c r="L329" s="429"/>
      <c r="M329" s="429"/>
      <c r="N329" s="429"/>
      <c r="O329" s="429"/>
      <c r="P329" s="429"/>
      <c r="Q329" s="429"/>
      <c r="R329" s="429"/>
      <c r="S329" s="429"/>
      <c r="T329" s="429"/>
      <c r="U329" s="429"/>
      <c r="V329" s="429"/>
      <c r="W329" s="429"/>
      <c r="X329" s="429"/>
      <c r="Y329" s="429"/>
      <c r="Z329" s="429"/>
      <c r="AA329" s="429"/>
      <c r="AB329" s="429"/>
      <c r="AC329" s="429"/>
      <c r="AD329" s="429"/>
      <c r="AE329" s="429"/>
      <c r="AF329" s="429"/>
      <c r="AG329" s="429"/>
      <c r="AH329" s="429"/>
      <c r="AI329" s="429"/>
      <c r="AJ329" s="429"/>
      <c r="AK329" s="429"/>
      <c r="AL329" s="430"/>
      <c r="AM329" s="429"/>
      <c r="AN329" s="429"/>
      <c r="AO329" s="429"/>
      <c r="AP329" s="429"/>
      <c r="AQ329" s="429"/>
      <c r="AR329" s="429"/>
      <c r="AS329" s="429"/>
      <c r="AT329" s="429"/>
      <c r="AU329" s="429"/>
      <c r="AV329" s="429"/>
      <c r="AW329" s="429"/>
      <c r="AX329" s="429"/>
      <c r="AY329" s="429"/>
      <c r="AZ329" s="429"/>
      <c r="BA329" s="430"/>
      <c r="BB329" s="428"/>
      <c r="BC329" s="428"/>
      <c r="BD329" s="429"/>
      <c r="BE329" s="429"/>
      <c r="BF329" s="429"/>
      <c r="BG329" s="429"/>
      <c r="BH329" s="429"/>
      <c r="BI329" s="429"/>
      <c r="BJ329" s="429"/>
      <c r="BK329" s="429"/>
      <c r="BL329" s="429"/>
      <c r="BM329" s="429"/>
      <c r="BN329" s="429"/>
      <c r="BO329" s="429"/>
      <c r="BP329" s="429"/>
      <c r="BQ329" s="429"/>
      <c r="BR329" s="429"/>
      <c r="BS329" s="429"/>
      <c r="BT329" s="430"/>
      <c r="BU329" s="429"/>
      <c r="BV329" s="429"/>
      <c r="BW329" s="429"/>
      <c r="BX329" s="429"/>
      <c r="BY329" s="429"/>
      <c r="BZ329" s="429"/>
      <c r="CA329" s="429"/>
      <c r="CB329" s="429"/>
      <c r="CC329" s="429"/>
      <c r="CD329" s="429"/>
      <c r="CE329" s="429"/>
      <c r="CF329" s="429"/>
      <c r="CG329" s="429"/>
      <c r="CH329" s="429"/>
      <c r="CI329" s="428"/>
      <c r="CJ329" s="430"/>
      <c r="CK329" s="429"/>
      <c r="CL329" s="429"/>
      <c r="CM329" s="429"/>
      <c r="CN329" s="429"/>
      <c r="CO329" s="429"/>
      <c r="CP329" s="429"/>
      <c r="CQ329" s="429"/>
      <c r="CR329" s="429"/>
      <c r="CS329" s="429"/>
      <c r="CT329" s="429"/>
      <c r="CU329" s="429"/>
      <c r="CV329" s="429"/>
      <c r="CW329" s="429"/>
      <c r="CX329" s="429"/>
      <c r="CY329" s="429"/>
      <c r="CZ329" s="429"/>
      <c r="DA329" s="429"/>
      <c r="DB329" s="429"/>
      <c r="DC329" s="429"/>
      <c r="DD329" s="429"/>
      <c r="DE329" s="429"/>
      <c r="DF329" s="429"/>
      <c r="DG329" s="429"/>
      <c r="DH329" s="429"/>
      <c r="DI329" s="429"/>
      <c r="DJ329" s="429"/>
      <c r="DK329" s="429"/>
      <c r="DL329" s="429"/>
      <c r="DM329" s="429"/>
      <c r="DN329" s="429"/>
      <c r="DO329" s="430"/>
      <c r="DP329" s="428"/>
      <c r="DQ329" s="428"/>
      <c r="DR329" s="428"/>
      <c r="DS329" s="428"/>
      <c r="DT329" s="429"/>
      <c r="DU329" s="429"/>
      <c r="DV329" s="429"/>
      <c r="DW329" s="429"/>
      <c r="DX329" s="429"/>
      <c r="DY329" s="429"/>
      <c r="DZ329" s="429"/>
      <c r="EA329" s="429"/>
      <c r="EB329" s="429"/>
      <c r="EC329" s="429"/>
      <c r="ED329" s="429"/>
      <c r="EE329" s="429"/>
      <c r="EF329" s="429"/>
      <c r="EG329" s="429"/>
      <c r="EH329" s="429"/>
      <c r="EI329" s="429"/>
      <c r="EJ329" s="429"/>
      <c r="EK329" s="429"/>
      <c r="EL329" s="429"/>
      <c r="EM329" s="429"/>
      <c r="EN329" s="429"/>
      <c r="EO329" s="429"/>
      <c r="EP329" s="429"/>
      <c r="EQ329" s="429"/>
      <c r="ER329" s="429"/>
      <c r="ES329" s="429"/>
      <c r="ET329" s="429"/>
      <c r="EU329" s="429"/>
      <c r="EV329" s="429"/>
      <c r="EW329" s="429"/>
      <c r="EX329" s="429"/>
      <c r="EY329" s="429"/>
      <c r="EZ329" s="429"/>
      <c r="FA329" s="429"/>
      <c r="FB329" s="429"/>
      <c r="FC329" s="429"/>
      <c r="FD329" s="429"/>
      <c r="FE329" s="429"/>
      <c r="FF329" s="429"/>
      <c r="FG329" s="429"/>
      <c r="FH329" s="429"/>
      <c r="FI329" s="429"/>
      <c r="FJ329" s="429"/>
      <c r="FK329" s="429"/>
      <c r="FL329" s="429"/>
      <c r="FM329" s="429"/>
      <c r="FN329" s="429"/>
      <c r="FO329" s="429"/>
      <c r="FP329" s="429"/>
      <c r="FQ329" s="429"/>
      <c r="FR329" s="429"/>
      <c r="FS329" s="429"/>
      <c r="FT329" s="429"/>
      <c r="FU329" s="429"/>
      <c r="FV329" s="429"/>
      <c r="FW329" s="429"/>
      <c r="FX329" s="429"/>
      <c r="FY329" s="429"/>
      <c r="FZ329" s="429"/>
      <c r="GA329" s="916"/>
      <c r="GB329" s="916"/>
      <c r="GC329" s="916"/>
      <c r="GD329" s="916"/>
      <c r="GE329" s="916"/>
      <c r="GF329" s="916"/>
      <c r="GG329" s="916"/>
      <c r="GH329" s="916"/>
      <c r="GI329" s="916"/>
      <c r="GJ329" s="975">
        <v>1</v>
      </c>
      <c r="GK329" s="916"/>
      <c r="GL329" s="916"/>
      <c r="GM329" s="916"/>
      <c r="GN329" s="916"/>
      <c r="GO329" s="916"/>
      <c r="GP329" s="916"/>
      <c r="GQ329" s="916"/>
      <c r="GR329" s="916"/>
      <c r="GS329" s="916"/>
      <c r="GT329" s="981">
        <v>1</v>
      </c>
      <c r="GU329" s="972"/>
      <c r="GV329" s="972"/>
      <c r="GW329" s="972"/>
      <c r="GX329" s="916"/>
      <c r="GY329" s="916"/>
      <c r="GZ329" s="916"/>
      <c r="HA329" s="916"/>
      <c r="HB329" s="916"/>
      <c r="HC329" s="916"/>
      <c r="HD329" s="916"/>
      <c r="HE329" s="916"/>
      <c r="HF329" s="916"/>
      <c r="HG329" s="916"/>
      <c r="HH329" s="916"/>
      <c r="HI329" s="438"/>
      <c r="HJ329" s="463"/>
      <c r="HK329" s="463"/>
      <c r="HL329" s="463"/>
      <c r="HM329" s="463"/>
      <c r="HN329" s="463"/>
      <c r="HO329" s="463"/>
      <c r="HP329" s="463"/>
      <c r="HQ329" s="463"/>
      <c r="HR329" s="463"/>
      <c r="HS329" s="463"/>
      <c r="HT329" s="463"/>
      <c r="HU329" s="463"/>
      <c r="HV329" s="463"/>
      <c r="HW329" s="463"/>
      <c r="HX329" s="463"/>
      <c r="HY329" s="463"/>
      <c r="HZ329" s="463"/>
      <c r="IA329" s="463"/>
      <c r="IB329" s="463"/>
      <c r="IC329" s="463"/>
      <c r="ID329" s="463"/>
      <c r="IE329" s="463"/>
      <c r="IF329" s="463"/>
      <c r="IG329" s="463"/>
      <c r="IH329" s="463"/>
      <c r="II329" s="463"/>
      <c r="IJ329" s="463"/>
      <c r="IK329" s="463"/>
      <c r="IL329" s="463"/>
      <c r="IM329" s="463"/>
      <c r="IN329" s="463"/>
      <c r="IO329" s="463"/>
      <c r="IP329" s="463"/>
      <c r="IQ329" s="463"/>
      <c r="IR329" s="463"/>
      <c r="IS329" s="463"/>
      <c r="IT329" s="463"/>
      <c r="IU329" s="463"/>
      <c r="IV329" s="463"/>
      <c r="IW329" s="463"/>
      <c r="IX329" s="463"/>
      <c r="IY329" s="463"/>
      <c r="IZ329" s="463"/>
      <c r="JA329" s="463"/>
      <c r="JB329" s="463"/>
      <c r="JC329" s="463"/>
      <c r="JD329" s="463"/>
      <c r="JE329" s="463"/>
      <c r="JF329" s="463"/>
      <c r="JG329" s="463"/>
      <c r="JH329" s="463"/>
      <c r="JI329" s="463"/>
      <c r="JJ329" s="463"/>
      <c r="JK329" s="463"/>
      <c r="JL329" s="463"/>
      <c r="JM329" s="463"/>
      <c r="JN329" s="463"/>
    </row>
    <row r="330" spans="1:274" ht="12" customHeight="1" x14ac:dyDescent="0.2">
      <c r="A330" s="449"/>
      <c r="B330" s="999"/>
      <c r="C330" s="1001"/>
      <c r="D330" s="1003"/>
      <c r="E330" s="1005"/>
      <c r="F330" s="466" t="str">
        <f>GT5</f>
        <v>SB.12230</v>
      </c>
      <c r="G330" s="430"/>
      <c r="H330" s="429"/>
      <c r="I330" s="429"/>
      <c r="J330" s="429"/>
      <c r="K330" s="429"/>
      <c r="L330" s="429"/>
      <c r="M330" s="429"/>
      <c r="N330" s="429"/>
      <c r="O330" s="429"/>
      <c r="P330" s="429"/>
      <c r="Q330" s="429"/>
      <c r="R330" s="429"/>
      <c r="S330" s="429"/>
      <c r="T330" s="429"/>
      <c r="U330" s="429"/>
      <c r="V330" s="429"/>
      <c r="W330" s="429"/>
      <c r="X330" s="429"/>
      <c r="Y330" s="429"/>
      <c r="Z330" s="429"/>
      <c r="AA330" s="429"/>
      <c r="AB330" s="429"/>
      <c r="AC330" s="429"/>
      <c r="AD330" s="429"/>
      <c r="AE330" s="429"/>
      <c r="AF330" s="429"/>
      <c r="AG330" s="429"/>
      <c r="AH330" s="429"/>
      <c r="AI330" s="429"/>
      <c r="AJ330" s="429"/>
      <c r="AK330" s="429"/>
      <c r="AL330" s="430"/>
      <c r="AM330" s="429"/>
      <c r="AN330" s="429"/>
      <c r="AO330" s="429"/>
      <c r="AP330" s="429"/>
      <c r="AQ330" s="429"/>
      <c r="AR330" s="429"/>
      <c r="AS330" s="429"/>
      <c r="AT330" s="429"/>
      <c r="AU330" s="429"/>
      <c r="AV330" s="429"/>
      <c r="AW330" s="429"/>
      <c r="AX330" s="429"/>
      <c r="AY330" s="429"/>
      <c r="AZ330" s="429"/>
      <c r="BA330" s="430"/>
      <c r="BB330" s="428"/>
      <c r="BC330" s="428"/>
      <c r="BD330" s="429"/>
      <c r="BE330" s="429"/>
      <c r="BF330" s="429"/>
      <c r="BG330" s="429"/>
      <c r="BH330" s="429"/>
      <c r="BI330" s="429"/>
      <c r="BJ330" s="429"/>
      <c r="BK330" s="429"/>
      <c r="BL330" s="429"/>
      <c r="BM330" s="429"/>
      <c r="BN330" s="429"/>
      <c r="BO330" s="429"/>
      <c r="BP330" s="429"/>
      <c r="BQ330" s="429"/>
      <c r="BR330" s="429"/>
      <c r="BS330" s="429"/>
      <c r="BT330" s="430"/>
      <c r="BU330" s="429"/>
      <c r="BV330" s="429"/>
      <c r="BW330" s="429"/>
      <c r="BX330" s="429"/>
      <c r="BY330" s="429"/>
      <c r="BZ330" s="429"/>
      <c r="CA330" s="429"/>
      <c r="CB330" s="429"/>
      <c r="CC330" s="429"/>
      <c r="CD330" s="429"/>
      <c r="CE330" s="429"/>
      <c r="CF330" s="429"/>
      <c r="CG330" s="429"/>
      <c r="CH330" s="429"/>
      <c r="CI330" s="428"/>
      <c r="CJ330" s="430"/>
      <c r="CK330" s="429"/>
      <c r="CL330" s="429"/>
      <c r="CM330" s="429"/>
      <c r="CN330" s="429"/>
      <c r="CO330" s="429"/>
      <c r="CP330" s="429"/>
      <c r="CQ330" s="429"/>
      <c r="CR330" s="429"/>
      <c r="CS330" s="429"/>
      <c r="CT330" s="429"/>
      <c r="CU330" s="429"/>
      <c r="CV330" s="429"/>
      <c r="CW330" s="429"/>
      <c r="CX330" s="429"/>
      <c r="CY330" s="429"/>
      <c r="CZ330" s="429"/>
      <c r="DA330" s="429"/>
      <c r="DB330" s="429"/>
      <c r="DC330" s="429"/>
      <c r="DD330" s="429"/>
      <c r="DE330" s="429"/>
      <c r="DF330" s="429"/>
      <c r="DG330" s="429"/>
      <c r="DH330" s="429"/>
      <c r="DI330" s="429"/>
      <c r="DJ330" s="429"/>
      <c r="DK330" s="429"/>
      <c r="DL330" s="429"/>
      <c r="DM330" s="429"/>
      <c r="DN330" s="429"/>
      <c r="DO330" s="430"/>
      <c r="DP330" s="428"/>
      <c r="DQ330" s="428"/>
      <c r="DR330" s="428"/>
      <c r="DS330" s="428"/>
      <c r="DT330" s="429"/>
      <c r="DU330" s="429"/>
      <c r="DV330" s="429"/>
      <c r="DW330" s="429"/>
      <c r="DX330" s="429"/>
      <c r="DY330" s="429"/>
      <c r="DZ330" s="429"/>
      <c r="EA330" s="429"/>
      <c r="EB330" s="429"/>
      <c r="EC330" s="429"/>
      <c r="ED330" s="429"/>
      <c r="EE330" s="429"/>
      <c r="EF330" s="429"/>
      <c r="EG330" s="429"/>
      <c r="EH330" s="429"/>
      <c r="EI330" s="429"/>
      <c r="EJ330" s="429"/>
      <c r="EK330" s="429"/>
      <c r="EL330" s="429"/>
      <c r="EM330" s="429"/>
      <c r="EN330" s="429"/>
      <c r="EO330" s="429"/>
      <c r="EP330" s="429"/>
      <c r="EQ330" s="429"/>
      <c r="ER330" s="429"/>
      <c r="ES330" s="429"/>
      <c r="ET330" s="429"/>
      <c r="EU330" s="429"/>
      <c r="EV330" s="429"/>
      <c r="EW330" s="429"/>
      <c r="EX330" s="429"/>
      <c r="EY330" s="429"/>
      <c r="EZ330" s="429"/>
      <c r="FA330" s="429"/>
      <c r="FB330" s="429"/>
      <c r="FC330" s="429"/>
      <c r="FD330" s="429"/>
      <c r="FE330" s="429"/>
      <c r="FF330" s="429"/>
      <c r="FG330" s="429"/>
      <c r="FH330" s="429"/>
      <c r="FI330" s="429"/>
      <c r="FJ330" s="429"/>
      <c r="FK330" s="429"/>
      <c r="FL330" s="429"/>
      <c r="FM330" s="429"/>
      <c r="FN330" s="429"/>
      <c r="FO330" s="429"/>
      <c r="FP330" s="429"/>
      <c r="FQ330" s="429"/>
      <c r="FR330" s="429"/>
      <c r="FS330" s="429"/>
      <c r="FT330" s="429"/>
      <c r="FU330" s="429"/>
      <c r="FV330" s="429"/>
      <c r="FW330" s="429"/>
      <c r="FX330" s="429"/>
      <c r="FY330" s="429"/>
      <c r="FZ330" s="429"/>
      <c r="GA330" s="917"/>
      <c r="GB330" s="917"/>
      <c r="GC330" s="917"/>
      <c r="GD330" s="917"/>
      <c r="GE330" s="917"/>
      <c r="GF330" s="917"/>
      <c r="GG330" s="917"/>
      <c r="GH330" s="917"/>
      <c r="GI330" s="917"/>
      <c r="GJ330" s="976"/>
      <c r="GK330" s="917"/>
      <c r="GL330" s="917"/>
      <c r="GM330" s="917"/>
      <c r="GN330" s="917"/>
      <c r="GO330" s="917"/>
      <c r="GP330" s="917"/>
      <c r="GQ330" s="917"/>
      <c r="GR330" s="917"/>
      <c r="GS330" s="917"/>
      <c r="GT330" s="982"/>
      <c r="GU330" s="972"/>
      <c r="GV330" s="972"/>
      <c r="GW330" s="972"/>
      <c r="GX330" s="917"/>
      <c r="GY330" s="917"/>
      <c r="GZ330" s="917"/>
      <c r="HA330" s="917"/>
      <c r="HB330" s="917"/>
      <c r="HC330" s="917"/>
      <c r="HD330" s="917"/>
      <c r="HE330" s="917"/>
      <c r="HF330" s="917"/>
      <c r="HG330" s="917"/>
      <c r="HH330" s="917"/>
      <c r="HI330" s="439"/>
      <c r="HJ330" s="463"/>
      <c r="HK330" s="463"/>
      <c r="HL330" s="463"/>
      <c r="HM330" s="463"/>
      <c r="HN330" s="463"/>
      <c r="HO330" s="463"/>
      <c r="HP330" s="463"/>
      <c r="HQ330" s="463"/>
      <c r="HR330" s="463"/>
      <c r="HS330" s="463"/>
      <c r="HT330" s="463"/>
      <c r="HU330" s="463"/>
      <c r="HV330" s="463"/>
      <c r="HW330" s="463"/>
      <c r="HX330" s="463"/>
      <c r="HY330" s="463"/>
      <c r="HZ330" s="463"/>
      <c r="IA330" s="463"/>
      <c r="IB330" s="463"/>
      <c r="IC330" s="463"/>
      <c r="ID330" s="463"/>
      <c r="IE330" s="463"/>
      <c r="IF330" s="463"/>
      <c r="IG330" s="463"/>
      <c r="IH330" s="463"/>
      <c r="II330" s="463"/>
      <c r="IJ330" s="463"/>
      <c r="IK330" s="463"/>
      <c r="IL330" s="463"/>
      <c r="IM330" s="463"/>
      <c r="IN330" s="463"/>
      <c r="IO330" s="463"/>
      <c r="IP330" s="463"/>
      <c r="IQ330" s="463"/>
      <c r="IR330" s="463"/>
      <c r="IS330" s="463"/>
      <c r="IT330" s="463"/>
      <c r="IU330" s="463"/>
      <c r="IV330" s="463"/>
      <c r="IW330" s="463"/>
      <c r="IX330" s="463"/>
      <c r="IY330" s="463"/>
      <c r="IZ330" s="463"/>
      <c r="JA330" s="463"/>
      <c r="JB330" s="463"/>
      <c r="JC330" s="463"/>
      <c r="JD330" s="463"/>
      <c r="JE330" s="463"/>
      <c r="JF330" s="463"/>
      <c r="JG330" s="463"/>
      <c r="JH330" s="463"/>
      <c r="JI330" s="463"/>
      <c r="JJ330" s="463"/>
      <c r="JK330" s="463"/>
      <c r="JL330" s="463"/>
      <c r="JM330" s="463"/>
      <c r="JN330" s="463"/>
    </row>
    <row r="331" spans="1:274" ht="12" customHeight="1" x14ac:dyDescent="0.2">
      <c r="A331" s="449"/>
      <c r="B331" s="998">
        <v>3</v>
      </c>
      <c r="C331" s="1000" t="s">
        <v>1339</v>
      </c>
      <c r="D331" s="1002" t="s">
        <v>1219</v>
      </c>
      <c r="E331" s="1004">
        <v>2</v>
      </c>
      <c r="F331" s="466" t="str">
        <f>GB5</f>
        <v>SU.12212</v>
      </c>
      <c r="G331" s="430"/>
      <c r="H331" s="429"/>
      <c r="I331" s="429"/>
      <c r="J331" s="429"/>
      <c r="K331" s="429"/>
      <c r="L331" s="429"/>
      <c r="M331" s="429"/>
      <c r="N331" s="429"/>
      <c r="O331" s="429"/>
      <c r="P331" s="429"/>
      <c r="Q331" s="429"/>
      <c r="R331" s="429"/>
      <c r="S331" s="429"/>
      <c r="T331" s="429"/>
      <c r="U331" s="429"/>
      <c r="V331" s="429"/>
      <c r="W331" s="429"/>
      <c r="X331" s="429"/>
      <c r="Y331" s="429"/>
      <c r="Z331" s="429"/>
      <c r="AA331" s="429"/>
      <c r="AB331" s="429"/>
      <c r="AC331" s="429"/>
      <c r="AD331" s="429"/>
      <c r="AE331" s="429"/>
      <c r="AF331" s="429"/>
      <c r="AG331" s="429"/>
      <c r="AH331" s="429"/>
      <c r="AI331" s="429"/>
      <c r="AJ331" s="429"/>
      <c r="AK331" s="429"/>
      <c r="AL331" s="430"/>
      <c r="AM331" s="429"/>
      <c r="AN331" s="429"/>
      <c r="AO331" s="429"/>
      <c r="AP331" s="429"/>
      <c r="AQ331" s="429"/>
      <c r="AR331" s="429"/>
      <c r="AS331" s="429"/>
      <c r="AT331" s="429"/>
      <c r="AU331" s="429"/>
      <c r="AV331" s="429"/>
      <c r="AW331" s="429"/>
      <c r="AX331" s="429"/>
      <c r="AY331" s="429"/>
      <c r="AZ331" s="429"/>
      <c r="BA331" s="430"/>
      <c r="BB331" s="428"/>
      <c r="BC331" s="428"/>
      <c r="BD331" s="429"/>
      <c r="BE331" s="429"/>
      <c r="BF331" s="429"/>
      <c r="BG331" s="429"/>
      <c r="BH331" s="429"/>
      <c r="BI331" s="429"/>
      <c r="BJ331" s="429"/>
      <c r="BK331" s="429"/>
      <c r="BL331" s="429"/>
      <c r="BM331" s="429"/>
      <c r="BN331" s="429"/>
      <c r="BO331" s="429"/>
      <c r="BP331" s="429"/>
      <c r="BQ331" s="429"/>
      <c r="BR331" s="429"/>
      <c r="BS331" s="429"/>
      <c r="BT331" s="430"/>
      <c r="BU331" s="429"/>
      <c r="BV331" s="429"/>
      <c r="BW331" s="429"/>
      <c r="BX331" s="429"/>
      <c r="BY331" s="429"/>
      <c r="BZ331" s="429"/>
      <c r="CA331" s="429"/>
      <c r="CB331" s="429"/>
      <c r="CC331" s="429"/>
      <c r="CD331" s="429"/>
      <c r="CE331" s="429"/>
      <c r="CF331" s="429"/>
      <c r="CG331" s="429"/>
      <c r="CH331" s="429"/>
      <c r="CI331" s="428"/>
      <c r="CJ331" s="430"/>
      <c r="CK331" s="429"/>
      <c r="CL331" s="429"/>
      <c r="CM331" s="429"/>
      <c r="CN331" s="429"/>
      <c r="CO331" s="429"/>
      <c r="CP331" s="429"/>
      <c r="CQ331" s="429"/>
      <c r="CR331" s="429"/>
      <c r="CS331" s="429"/>
      <c r="CT331" s="429"/>
      <c r="CU331" s="429"/>
      <c r="CV331" s="429"/>
      <c r="CW331" s="429"/>
      <c r="CX331" s="429"/>
      <c r="CY331" s="429"/>
      <c r="CZ331" s="429"/>
      <c r="DA331" s="429"/>
      <c r="DB331" s="429"/>
      <c r="DC331" s="429"/>
      <c r="DD331" s="429"/>
      <c r="DE331" s="429"/>
      <c r="DF331" s="429"/>
      <c r="DG331" s="429"/>
      <c r="DH331" s="429"/>
      <c r="DI331" s="429"/>
      <c r="DJ331" s="429"/>
      <c r="DK331" s="429"/>
      <c r="DL331" s="429"/>
      <c r="DM331" s="429"/>
      <c r="DN331" s="429"/>
      <c r="DO331" s="430"/>
      <c r="DP331" s="428"/>
      <c r="DQ331" s="428"/>
      <c r="DR331" s="428"/>
      <c r="DS331" s="428"/>
      <c r="DT331" s="429"/>
      <c r="DU331" s="429"/>
      <c r="DV331" s="429"/>
      <c r="DW331" s="429"/>
      <c r="DX331" s="429"/>
      <c r="DY331" s="429"/>
      <c r="DZ331" s="429"/>
      <c r="EA331" s="429"/>
      <c r="EB331" s="429"/>
      <c r="EC331" s="429"/>
      <c r="ED331" s="429"/>
      <c r="EE331" s="429"/>
      <c r="EF331" s="429"/>
      <c r="EG331" s="429"/>
      <c r="EH331" s="429"/>
      <c r="EI331" s="429"/>
      <c r="EJ331" s="429"/>
      <c r="EK331" s="429"/>
      <c r="EL331" s="429"/>
      <c r="EM331" s="429"/>
      <c r="EN331" s="429"/>
      <c r="EO331" s="429"/>
      <c r="EP331" s="429"/>
      <c r="EQ331" s="429"/>
      <c r="ER331" s="429"/>
      <c r="ES331" s="429"/>
      <c r="ET331" s="429"/>
      <c r="EU331" s="429"/>
      <c r="EV331" s="429"/>
      <c r="EW331" s="429"/>
      <c r="EX331" s="429"/>
      <c r="EY331" s="429"/>
      <c r="EZ331" s="429"/>
      <c r="FA331" s="429"/>
      <c r="FB331" s="429"/>
      <c r="FC331" s="429"/>
      <c r="FD331" s="429"/>
      <c r="FE331" s="429"/>
      <c r="FF331" s="429"/>
      <c r="FG331" s="429"/>
      <c r="FH331" s="429"/>
      <c r="FI331" s="429"/>
      <c r="FJ331" s="429"/>
      <c r="FK331" s="429"/>
      <c r="FL331" s="429"/>
      <c r="FM331" s="429"/>
      <c r="FN331" s="429"/>
      <c r="FO331" s="429"/>
      <c r="FP331" s="429"/>
      <c r="FQ331" s="429"/>
      <c r="FR331" s="429"/>
      <c r="FS331" s="429"/>
      <c r="FT331" s="429"/>
      <c r="FU331" s="429"/>
      <c r="FV331" s="429"/>
      <c r="FW331" s="429"/>
      <c r="FX331" s="429"/>
      <c r="FY331" s="429"/>
      <c r="FZ331" s="429"/>
      <c r="GA331" s="916"/>
      <c r="GB331" s="975">
        <v>1</v>
      </c>
      <c r="GC331" s="916"/>
      <c r="GD331" s="916"/>
      <c r="GE331" s="916"/>
      <c r="GF331" s="916"/>
      <c r="GG331" s="916"/>
      <c r="GH331" s="916"/>
      <c r="GI331" s="916"/>
      <c r="GJ331" s="916"/>
      <c r="GK331" s="916"/>
      <c r="GL331" s="916"/>
      <c r="GM331" s="916"/>
      <c r="GN331" s="916"/>
      <c r="GO331" s="916"/>
      <c r="GP331" s="916"/>
      <c r="GQ331" s="916"/>
      <c r="GR331" s="916"/>
      <c r="GS331" s="916"/>
      <c r="GT331" s="970"/>
      <c r="GU331" s="972"/>
      <c r="GV331" s="972"/>
      <c r="GW331" s="972"/>
      <c r="GX331" s="916"/>
      <c r="GY331" s="916"/>
      <c r="GZ331" s="916"/>
      <c r="HA331" s="916"/>
      <c r="HB331" s="916"/>
      <c r="HC331" s="916"/>
      <c r="HD331" s="916"/>
      <c r="HE331" s="975">
        <v>1</v>
      </c>
      <c r="HF331" s="916"/>
      <c r="HG331" s="916"/>
      <c r="HH331" s="916"/>
      <c r="HI331" s="438"/>
      <c r="HJ331" s="463"/>
      <c r="HK331" s="463"/>
      <c r="HL331" s="463"/>
      <c r="HM331" s="463"/>
      <c r="HN331" s="463"/>
      <c r="HO331" s="463"/>
      <c r="HP331" s="463"/>
      <c r="HQ331" s="463"/>
      <c r="HR331" s="463"/>
      <c r="HS331" s="463"/>
      <c r="HT331" s="463"/>
      <c r="HU331" s="463"/>
      <c r="HV331" s="463"/>
      <c r="HW331" s="463"/>
      <c r="HX331" s="463"/>
      <c r="HY331" s="463"/>
      <c r="HZ331" s="463"/>
      <c r="IA331" s="463"/>
      <c r="IB331" s="463"/>
      <c r="IC331" s="463"/>
      <c r="ID331" s="463"/>
      <c r="IE331" s="463"/>
      <c r="IF331" s="463"/>
      <c r="IG331" s="463"/>
      <c r="IH331" s="463"/>
      <c r="II331" s="463"/>
      <c r="IJ331" s="463"/>
      <c r="IK331" s="463"/>
      <c r="IL331" s="463"/>
      <c r="IM331" s="463"/>
      <c r="IN331" s="463"/>
      <c r="IO331" s="463"/>
      <c r="IP331" s="463"/>
      <c r="IQ331" s="463"/>
      <c r="IR331" s="463"/>
      <c r="IS331" s="463"/>
      <c r="IT331" s="463"/>
      <c r="IU331" s="463"/>
      <c r="IV331" s="463"/>
      <c r="IW331" s="463"/>
      <c r="IX331" s="463"/>
      <c r="IY331" s="463"/>
      <c r="IZ331" s="463"/>
      <c r="JA331" s="463"/>
      <c r="JB331" s="463"/>
      <c r="JC331" s="463"/>
      <c r="JD331" s="463"/>
      <c r="JE331" s="463"/>
      <c r="JF331" s="463"/>
      <c r="JG331" s="463"/>
      <c r="JH331" s="463"/>
      <c r="JI331" s="463"/>
      <c r="JJ331" s="463"/>
      <c r="JK331" s="463"/>
      <c r="JL331" s="463"/>
      <c r="JM331" s="463"/>
      <c r="JN331" s="463"/>
    </row>
    <row r="332" spans="1:274" ht="12" customHeight="1" x14ac:dyDescent="0.2">
      <c r="A332" s="449"/>
      <c r="B332" s="999"/>
      <c r="C332" s="1001"/>
      <c r="D332" s="1003"/>
      <c r="E332" s="1005"/>
      <c r="F332" s="466" t="str">
        <f>HE5</f>
        <v>HA.12233</v>
      </c>
      <c r="G332" s="430"/>
      <c r="H332" s="429"/>
      <c r="I332" s="429"/>
      <c r="J332" s="429"/>
      <c r="K332" s="429"/>
      <c r="L332" s="429"/>
      <c r="M332" s="429"/>
      <c r="N332" s="429"/>
      <c r="O332" s="429"/>
      <c r="P332" s="429"/>
      <c r="Q332" s="429"/>
      <c r="R332" s="429"/>
      <c r="S332" s="429"/>
      <c r="T332" s="429"/>
      <c r="U332" s="429"/>
      <c r="V332" s="429"/>
      <c r="W332" s="429"/>
      <c r="X332" s="429"/>
      <c r="Y332" s="429"/>
      <c r="Z332" s="429"/>
      <c r="AA332" s="429"/>
      <c r="AB332" s="429"/>
      <c r="AC332" s="429"/>
      <c r="AD332" s="429"/>
      <c r="AE332" s="429"/>
      <c r="AF332" s="429"/>
      <c r="AG332" s="429"/>
      <c r="AH332" s="429"/>
      <c r="AI332" s="429"/>
      <c r="AJ332" s="429"/>
      <c r="AK332" s="429"/>
      <c r="AL332" s="430"/>
      <c r="AM332" s="429"/>
      <c r="AN332" s="429"/>
      <c r="AO332" s="429"/>
      <c r="AP332" s="429"/>
      <c r="AQ332" s="429"/>
      <c r="AR332" s="429"/>
      <c r="AS332" s="429"/>
      <c r="AT332" s="429"/>
      <c r="AU332" s="429"/>
      <c r="AV332" s="429"/>
      <c r="AW332" s="429"/>
      <c r="AX332" s="429"/>
      <c r="AY332" s="429"/>
      <c r="AZ332" s="429"/>
      <c r="BA332" s="430"/>
      <c r="BB332" s="428"/>
      <c r="BC332" s="428"/>
      <c r="BD332" s="429"/>
      <c r="BE332" s="429"/>
      <c r="BF332" s="429"/>
      <c r="BG332" s="429"/>
      <c r="BH332" s="429"/>
      <c r="BI332" s="429"/>
      <c r="BJ332" s="429"/>
      <c r="BK332" s="429"/>
      <c r="BL332" s="429"/>
      <c r="BM332" s="429"/>
      <c r="BN332" s="429"/>
      <c r="BO332" s="429"/>
      <c r="BP332" s="429"/>
      <c r="BQ332" s="429"/>
      <c r="BR332" s="429"/>
      <c r="BS332" s="429"/>
      <c r="BT332" s="430"/>
      <c r="BU332" s="429"/>
      <c r="BV332" s="429"/>
      <c r="BW332" s="429"/>
      <c r="BX332" s="429"/>
      <c r="BY332" s="429"/>
      <c r="BZ332" s="429"/>
      <c r="CA332" s="429"/>
      <c r="CB332" s="429"/>
      <c r="CC332" s="429"/>
      <c r="CD332" s="429"/>
      <c r="CE332" s="429"/>
      <c r="CF332" s="429"/>
      <c r="CG332" s="429"/>
      <c r="CH332" s="429"/>
      <c r="CI332" s="428"/>
      <c r="CJ332" s="430"/>
      <c r="CK332" s="429"/>
      <c r="CL332" s="429"/>
      <c r="CM332" s="429"/>
      <c r="CN332" s="429"/>
      <c r="CO332" s="429"/>
      <c r="CP332" s="429"/>
      <c r="CQ332" s="429"/>
      <c r="CR332" s="429"/>
      <c r="CS332" s="429"/>
      <c r="CT332" s="429"/>
      <c r="CU332" s="429"/>
      <c r="CV332" s="429"/>
      <c r="CW332" s="429"/>
      <c r="CX332" s="429"/>
      <c r="CY332" s="429"/>
      <c r="CZ332" s="429"/>
      <c r="DA332" s="429"/>
      <c r="DB332" s="429"/>
      <c r="DC332" s="429"/>
      <c r="DD332" s="429"/>
      <c r="DE332" s="429"/>
      <c r="DF332" s="429"/>
      <c r="DG332" s="429"/>
      <c r="DH332" s="429"/>
      <c r="DI332" s="429"/>
      <c r="DJ332" s="429"/>
      <c r="DK332" s="429"/>
      <c r="DL332" s="429"/>
      <c r="DM332" s="429"/>
      <c r="DN332" s="429"/>
      <c r="DO332" s="430"/>
      <c r="DP332" s="428"/>
      <c r="DQ332" s="428"/>
      <c r="DR332" s="428"/>
      <c r="DS332" s="428"/>
      <c r="DT332" s="429"/>
      <c r="DU332" s="429"/>
      <c r="DV332" s="429"/>
      <c r="DW332" s="429"/>
      <c r="DX332" s="429"/>
      <c r="DY332" s="429"/>
      <c r="DZ332" s="429"/>
      <c r="EA332" s="429"/>
      <c r="EB332" s="429"/>
      <c r="EC332" s="429"/>
      <c r="ED332" s="429"/>
      <c r="EE332" s="429"/>
      <c r="EF332" s="429"/>
      <c r="EG332" s="429"/>
      <c r="EH332" s="429"/>
      <c r="EI332" s="429"/>
      <c r="EJ332" s="429"/>
      <c r="EK332" s="429"/>
      <c r="EL332" s="429"/>
      <c r="EM332" s="429"/>
      <c r="EN332" s="429"/>
      <c r="EO332" s="429"/>
      <c r="EP332" s="429"/>
      <c r="EQ332" s="429"/>
      <c r="ER332" s="429"/>
      <c r="ES332" s="429"/>
      <c r="ET332" s="429"/>
      <c r="EU332" s="429"/>
      <c r="EV332" s="429"/>
      <c r="EW332" s="429"/>
      <c r="EX332" s="429"/>
      <c r="EY332" s="429"/>
      <c r="EZ332" s="429"/>
      <c r="FA332" s="429"/>
      <c r="FB332" s="429"/>
      <c r="FC332" s="429"/>
      <c r="FD332" s="429"/>
      <c r="FE332" s="429"/>
      <c r="FF332" s="429"/>
      <c r="FG332" s="429"/>
      <c r="FH332" s="429"/>
      <c r="FI332" s="429"/>
      <c r="FJ332" s="429"/>
      <c r="FK332" s="429"/>
      <c r="FL332" s="429"/>
      <c r="FM332" s="429"/>
      <c r="FN332" s="429"/>
      <c r="FO332" s="429"/>
      <c r="FP332" s="429"/>
      <c r="FQ332" s="429"/>
      <c r="FR332" s="429"/>
      <c r="FS332" s="429"/>
      <c r="FT332" s="429"/>
      <c r="FU332" s="429"/>
      <c r="FV332" s="429"/>
      <c r="FW332" s="429"/>
      <c r="FX332" s="429"/>
      <c r="FY332" s="429"/>
      <c r="FZ332" s="429"/>
      <c r="GA332" s="917"/>
      <c r="GB332" s="976"/>
      <c r="GC332" s="917"/>
      <c r="GD332" s="917"/>
      <c r="GE332" s="917"/>
      <c r="GF332" s="917"/>
      <c r="GG332" s="917"/>
      <c r="GH332" s="917"/>
      <c r="GI332" s="917"/>
      <c r="GJ332" s="917"/>
      <c r="GK332" s="917"/>
      <c r="GL332" s="917"/>
      <c r="GM332" s="917"/>
      <c r="GN332" s="917"/>
      <c r="GO332" s="917"/>
      <c r="GP332" s="917"/>
      <c r="GQ332" s="917"/>
      <c r="GR332" s="917"/>
      <c r="GS332" s="917"/>
      <c r="GT332" s="971"/>
      <c r="GU332" s="972"/>
      <c r="GV332" s="972"/>
      <c r="GW332" s="972"/>
      <c r="GX332" s="917"/>
      <c r="GY332" s="917"/>
      <c r="GZ332" s="917"/>
      <c r="HA332" s="917"/>
      <c r="HB332" s="917"/>
      <c r="HC332" s="917"/>
      <c r="HD332" s="917"/>
      <c r="HE332" s="976"/>
      <c r="HF332" s="917"/>
      <c r="HG332" s="917"/>
      <c r="HH332" s="917"/>
      <c r="HI332" s="439"/>
      <c r="HJ332" s="463"/>
      <c r="HK332" s="463"/>
      <c r="HL332" s="463"/>
      <c r="HM332" s="463"/>
      <c r="HN332" s="463"/>
      <c r="HO332" s="463"/>
      <c r="HP332" s="463"/>
      <c r="HQ332" s="463"/>
      <c r="HR332" s="463"/>
      <c r="HS332" s="463"/>
      <c r="HT332" s="463"/>
      <c r="HU332" s="463"/>
      <c r="HV332" s="463"/>
      <c r="HW332" s="463"/>
      <c r="HX332" s="463"/>
      <c r="HY332" s="463"/>
      <c r="HZ332" s="463"/>
      <c r="IA332" s="463"/>
      <c r="IB332" s="463"/>
      <c r="IC332" s="463"/>
      <c r="ID332" s="463"/>
      <c r="IE332" s="463"/>
      <c r="IF332" s="463"/>
      <c r="IG332" s="463"/>
      <c r="IH332" s="463"/>
      <c r="II332" s="463"/>
      <c r="IJ332" s="463"/>
      <c r="IK332" s="463"/>
      <c r="IL332" s="463"/>
      <c r="IM332" s="463"/>
      <c r="IN332" s="463"/>
      <c r="IO332" s="463"/>
      <c r="IP332" s="463"/>
      <c r="IQ332" s="463"/>
      <c r="IR332" s="463"/>
      <c r="IS332" s="463"/>
      <c r="IT332" s="463"/>
      <c r="IU332" s="463"/>
      <c r="IV332" s="463"/>
      <c r="IW332" s="463"/>
      <c r="IX332" s="463"/>
      <c r="IY332" s="463"/>
      <c r="IZ332" s="463"/>
      <c r="JA332" s="463"/>
      <c r="JB332" s="463"/>
      <c r="JC332" s="463"/>
      <c r="JD332" s="463"/>
      <c r="JE332" s="463"/>
      <c r="JF332" s="463"/>
      <c r="JG332" s="463"/>
      <c r="JH332" s="463"/>
      <c r="JI332" s="463"/>
      <c r="JJ332" s="463"/>
      <c r="JK332" s="463"/>
      <c r="JL332" s="463"/>
      <c r="JM332" s="463"/>
      <c r="JN332" s="463"/>
    </row>
    <row r="333" spans="1:274" ht="12" customHeight="1" x14ac:dyDescent="0.2">
      <c r="A333" s="449"/>
      <c r="B333" s="998">
        <v>4</v>
      </c>
      <c r="C333" s="1000" t="s">
        <v>1340</v>
      </c>
      <c r="D333" s="1002" t="s">
        <v>1207</v>
      </c>
      <c r="E333" s="1004">
        <v>3</v>
      </c>
      <c r="F333" s="466" t="str">
        <f>HC5</f>
        <v>KM.12216</v>
      </c>
      <c r="G333" s="430"/>
      <c r="H333" s="429"/>
      <c r="I333" s="429"/>
      <c r="J333" s="429"/>
      <c r="K333" s="429"/>
      <c r="L333" s="429"/>
      <c r="M333" s="429"/>
      <c r="N333" s="429"/>
      <c r="O333" s="429"/>
      <c r="P333" s="429"/>
      <c r="Q333" s="429"/>
      <c r="R333" s="429"/>
      <c r="S333" s="429"/>
      <c r="T333" s="429"/>
      <c r="U333" s="429"/>
      <c r="V333" s="429"/>
      <c r="W333" s="429"/>
      <c r="X333" s="429"/>
      <c r="Y333" s="429"/>
      <c r="Z333" s="429"/>
      <c r="AA333" s="429"/>
      <c r="AB333" s="429"/>
      <c r="AC333" s="429"/>
      <c r="AD333" s="429"/>
      <c r="AE333" s="429"/>
      <c r="AF333" s="429"/>
      <c r="AG333" s="429"/>
      <c r="AH333" s="429"/>
      <c r="AI333" s="429"/>
      <c r="AJ333" s="429"/>
      <c r="AK333" s="429"/>
      <c r="AL333" s="430"/>
      <c r="AM333" s="429"/>
      <c r="AN333" s="429"/>
      <c r="AO333" s="429"/>
      <c r="AP333" s="429"/>
      <c r="AQ333" s="429"/>
      <c r="AR333" s="429"/>
      <c r="AS333" s="429"/>
      <c r="AT333" s="429"/>
      <c r="AU333" s="429"/>
      <c r="AV333" s="429"/>
      <c r="AW333" s="429"/>
      <c r="AX333" s="429"/>
      <c r="AY333" s="429"/>
      <c r="AZ333" s="429"/>
      <c r="BA333" s="430"/>
      <c r="BB333" s="428"/>
      <c r="BC333" s="428"/>
      <c r="BD333" s="429"/>
      <c r="BE333" s="429"/>
      <c r="BF333" s="429"/>
      <c r="BG333" s="429"/>
      <c r="BH333" s="429"/>
      <c r="BI333" s="429"/>
      <c r="BJ333" s="429"/>
      <c r="BK333" s="429"/>
      <c r="BL333" s="429"/>
      <c r="BM333" s="429"/>
      <c r="BN333" s="429"/>
      <c r="BO333" s="429"/>
      <c r="BP333" s="429"/>
      <c r="BQ333" s="429"/>
      <c r="BR333" s="429"/>
      <c r="BS333" s="429"/>
      <c r="BT333" s="430"/>
      <c r="BU333" s="429"/>
      <c r="BV333" s="429"/>
      <c r="BW333" s="429"/>
      <c r="BX333" s="429"/>
      <c r="BY333" s="429"/>
      <c r="BZ333" s="429"/>
      <c r="CA333" s="429"/>
      <c r="CB333" s="429"/>
      <c r="CC333" s="429"/>
      <c r="CD333" s="429"/>
      <c r="CE333" s="429"/>
      <c r="CF333" s="429"/>
      <c r="CG333" s="429"/>
      <c r="CH333" s="429"/>
      <c r="CI333" s="428"/>
      <c r="CJ333" s="430"/>
      <c r="CK333" s="429"/>
      <c r="CL333" s="429"/>
      <c r="CM333" s="429"/>
      <c r="CN333" s="429"/>
      <c r="CO333" s="429"/>
      <c r="CP333" s="429"/>
      <c r="CQ333" s="429"/>
      <c r="CR333" s="429"/>
      <c r="CS333" s="429"/>
      <c r="CT333" s="429"/>
      <c r="CU333" s="429"/>
      <c r="CV333" s="429"/>
      <c r="CW333" s="429"/>
      <c r="CX333" s="429"/>
      <c r="CY333" s="429"/>
      <c r="CZ333" s="429"/>
      <c r="DA333" s="429"/>
      <c r="DB333" s="429"/>
      <c r="DC333" s="429"/>
      <c r="DD333" s="429"/>
      <c r="DE333" s="429"/>
      <c r="DF333" s="429"/>
      <c r="DG333" s="429"/>
      <c r="DH333" s="429"/>
      <c r="DI333" s="429"/>
      <c r="DJ333" s="429"/>
      <c r="DK333" s="429"/>
      <c r="DL333" s="429"/>
      <c r="DM333" s="429"/>
      <c r="DN333" s="429"/>
      <c r="DO333" s="430"/>
      <c r="DP333" s="428"/>
      <c r="DQ333" s="428"/>
      <c r="DR333" s="428"/>
      <c r="DS333" s="428"/>
      <c r="DT333" s="429"/>
      <c r="DU333" s="429"/>
      <c r="DV333" s="429"/>
      <c r="DW333" s="429"/>
      <c r="DX333" s="429"/>
      <c r="DY333" s="429"/>
      <c r="DZ333" s="429"/>
      <c r="EA333" s="429"/>
      <c r="EB333" s="429"/>
      <c r="EC333" s="429"/>
      <c r="ED333" s="429"/>
      <c r="EE333" s="429"/>
      <c r="EF333" s="429"/>
      <c r="EG333" s="429"/>
      <c r="EH333" s="429"/>
      <c r="EI333" s="429"/>
      <c r="EJ333" s="429"/>
      <c r="EK333" s="429"/>
      <c r="EL333" s="429"/>
      <c r="EM333" s="429"/>
      <c r="EN333" s="429"/>
      <c r="EO333" s="429"/>
      <c r="EP333" s="429"/>
      <c r="EQ333" s="429"/>
      <c r="ER333" s="429"/>
      <c r="ES333" s="429"/>
      <c r="ET333" s="429"/>
      <c r="EU333" s="429"/>
      <c r="EV333" s="429"/>
      <c r="EW333" s="429"/>
      <c r="EX333" s="429"/>
      <c r="EY333" s="429"/>
      <c r="EZ333" s="429"/>
      <c r="FA333" s="429"/>
      <c r="FB333" s="429"/>
      <c r="FC333" s="429"/>
      <c r="FD333" s="429"/>
      <c r="FE333" s="429"/>
      <c r="FF333" s="429"/>
      <c r="FG333" s="429"/>
      <c r="FH333" s="429"/>
      <c r="FI333" s="429"/>
      <c r="FJ333" s="429"/>
      <c r="FK333" s="429"/>
      <c r="FL333" s="429"/>
      <c r="FM333" s="429"/>
      <c r="FN333" s="429"/>
      <c r="FO333" s="429"/>
      <c r="FP333" s="429"/>
      <c r="FQ333" s="429"/>
      <c r="FR333" s="429"/>
      <c r="FS333" s="429"/>
      <c r="FT333" s="429"/>
      <c r="FU333" s="429"/>
      <c r="FV333" s="429"/>
      <c r="FW333" s="429"/>
      <c r="FX333" s="429"/>
      <c r="FY333" s="429"/>
      <c r="FZ333" s="429"/>
      <c r="GA333" s="916"/>
      <c r="GB333" s="916"/>
      <c r="GC333" s="916"/>
      <c r="GD333" s="916"/>
      <c r="GE333" s="916"/>
      <c r="GF333" s="916"/>
      <c r="GG333" s="916"/>
      <c r="GH333" s="916"/>
      <c r="GI333" s="916"/>
      <c r="GJ333" s="916"/>
      <c r="GK333" s="916"/>
      <c r="GL333" s="916"/>
      <c r="GM333" s="916"/>
      <c r="GN333" s="916"/>
      <c r="GO333" s="916"/>
      <c r="GP333" s="975">
        <v>1.5</v>
      </c>
      <c r="GQ333" s="916"/>
      <c r="GR333" s="916"/>
      <c r="GS333" s="916"/>
      <c r="GT333" s="970"/>
      <c r="GU333" s="972"/>
      <c r="GV333" s="972"/>
      <c r="GW333" s="972"/>
      <c r="GX333" s="916"/>
      <c r="GY333" s="916"/>
      <c r="GZ333" s="916"/>
      <c r="HA333" s="916"/>
      <c r="HB333" s="916"/>
      <c r="HC333" s="975">
        <v>1.5</v>
      </c>
      <c r="HD333" s="916"/>
      <c r="HE333" s="916"/>
      <c r="HF333" s="916"/>
      <c r="HG333" s="916"/>
      <c r="HH333" s="916"/>
      <c r="HI333" s="438"/>
      <c r="HJ333" s="463"/>
      <c r="HK333" s="463"/>
      <c r="HL333" s="463"/>
      <c r="HM333" s="463"/>
      <c r="HN333" s="463"/>
      <c r="HO333" s="463"/>
      <c r="HP333" s="463"/>
      <c r="HQ333" s="463"/>
      <c r="HR333" s="463"/>
      <c r="HS333" s="463"/>
      <c r="HT333" s="463"/>
      <c r="HU333" s="463"/>
      <c r="HV333" s="463"/>
      <c r="HW333" s="463"/>
      <c r="HX333" s="463"/>
      <c r="HY333" s="463"/>
      <c r="HZ333" s="463"/>
      <c r="IA333" s="463"/>
      <c r="IB333" s="463"/>
      <c r="IC333" s="463"/>
      <c r="ID333" s="463"/>
      <c r="IE333" s="463"/>
      <c r="IF333" s="463"/>
      <c r="IG333" s="463"/>
      <c r="IH333" s="463"/>
      <c r="II333" s="463"/>
      <c r="IJ333" s="463"/>
      <c r="IK333" s="463"/>
      <c r="IL333" s="463"/>
      <c r="IM333" s="463"/>
      <c r="IN333" s="463"/>
      <c r="IO333" s="463"/>
      <c r="IP333" s="463"/>
      <c r="IQ333" s="463"/>
      <c r="IR333" s="463"/>
      <c r="IS333" s="463"/>
      <c r="IT333" s="463"/>
      <c r="IU333" s="463"/>
      <c r="IV333" s="463"/>
      <c r="IW333" s="463"/>
      <c r="IX333" s="463"/>
      <c r="IY333" s="463"/>
      <c r="IZ333" s="463"/>
      <c r="JA333" s="463"/>
      <c r="JB333" s="463"/>
      <c r="JC333" s="463"/>
      <c r="JD333" s="463"/>
      <c r="JE333" s="463"/>
      <c r="JF333" s="463"/>
      <c r="JG333" s="463"/>
      <c r="JH333" s="463"/>
      <c r="JI333" s="463"/>
      <c r="JJ333" s="463"/>
      <c r="JK333" s="463"/>
      <c r="JL333" s="463"/>
      <c r="JM333" s="463"/>
      <c r="JN333" s="463"/>
    </row>
    <row r="334" spans="1:274" ht="12" customHeight="1" x14ac:dyDescent="0.2">
      <c r="A334" s="449"/>
      <c r="B334" s="999"/>
      <c r="C334" s="1001"/>
      <c r="D334" s="1003"/>
      <c r="E334" s="1005"/>
      <c r="F334" s="466" t="str">
        <f>GP5</f>
        <v>MU.12225</v>
      </c>
      <c r="G334" s="430"/>
      <c r="H334" s="429"/>
      <c r="I334" s="429"/>
      <c r="J334" s="429"/>
      <c r="K334" s="429"/>
      <c r="L334" s="429"/>
      <c r="M334" s="429"/>
      <c r="N334" s="429"/>
      <c r="O334" s="429"/>
      <c r="P334" s="429"/>
      <c r="Q334" s="429"/>
      <c r="R334" s="429"/>
      <c r="S334" s="429"/>
      <c r="T334" s="429"/>
      <c r="U334" s="429"/>
      <c r="V334" s="429"/>
      <c r="W334" s="429"/>
      <c r="X334" s="429"/>
      <c r="Y334" s="429"/>
      <c r="Z334" s="429"/>
      <c r="AA334" s="429"/>
      <c r="AB334" s="429"/>
      <c r="AC334" s="429"/>
      <c r="AD334" s="429"/>
      <c r="AE334" s="429"/>
      <c r="AF334" s="429"/>
      <c r="AG334" s="429"/>
      <c r="AH334" s="429"/>
      <c r="AI334" s="429"/>
      <c r="AJ334" s="429"/>
      <c r="AK334" s="429"/>
      <c r="AL334" s="430"/>
      <c r="AM334" s="429"/>
      <c r="AN334" s="429"/>
      <c r="AO334" s="429"/>
      <c r="AP334" s="429"/>
      <c r="AQ334" s="429"/>
      <c r="AR334" s="429"/>
      <c r="AS334" s="429"/>
      <c r="AT334" s="429"/>
      <c r="AU334" s="429"/>
      <c r="AV334" s="429"/>
      <c r="AW334" s="429"/>
      <c r="AX334" s="429"/>
      <c r="AY334" s="429"/>
      <c r="AZ334" s="429"/>
      <c r="BA334" s="430"/>
      <c r="BB334" s="428"/>
      <c r="BC334" s="428"/>
      <c r="BD334" s="429"/>
      <c r="BE334" s="429"/>
      <c r="BF334" s="429"/>
      <c r="BG334" s="429"/>
      <c r="BH334" s="429"/>
      <c r="BI334" s="429"/>
      <c r="BJ334" s="429"/>
      <c r="BK334" s="429"/>
      <c r="BL334" s="429"/>
      <c r="BM334" s="429"/>
      <c r="BN334" s="429"/>
      <c r="BO334" s="429"/>
      <c r="BP334" s="429"/>
      <c r="BQ334" s="429"/>
      <c r="BR334" s="429"/>
      <c r="BS334" s="429"/>
      <c r="BT334" s="430"/>
      <c r="BU334" s="429"/>
      <c r="BV334" s="429"/>
      <c r="BW334" s="429"/>
      <c r="BX334" s="429"/>
      <c r="BY334" s="429"/>
      <c r="BZ334" s="429"/>
      <c r="CA334" s="429"/>
      <c r="CB334" s="429"/>
      <c r="CC334" s="429"/>
      <c r="CD334" s="429"/>
      <c r="CE334" s="429"/>
      <c r="CF334" s="429"/>
      <c r="CG334" s="429"/>
      <c r="CH334" s="429"/>
      <c r="CI334" s="428"/>
      <c r="CJ334" s="430"/>
      <c r="CK334" s="429"/>
      <c r="CL334" s="429"/>
      <c r="CM334" s="429"/>
      <c r="CN334" s="429"/>
      <c r="CO334" s="429"/>
      <c r="CP334" s="429"/>
      <c r="CQ334" s="429"/>
      <c r="CR334" s="429"/>
      <c r="CS334" s="429"/>
      <c r="CT334" s="429"/>
      <c r="CU334" s="429"/>
      <c r="CV334" s="429"/>
      <c r="CW334" s="429"/>
      <c r="CX334" s="429"/>
      <c r="CY334" s="429"/>
      <c r="CZ334" s="429"/>
      <c r="DA334" s="429"/>
      <c r="DB334" s="429"/>
      <c r="DC334" s="429"/>
      <c r="DD334" s="429"/>
      <c r="DE334" s="429"/>
      <c r="DF334" s="429"/>
      <c r="DG334" s="429"/>
      <c r="DH334" s="429"/>
      <c r="DI334" s="429"/>
      <c r="DJ334" s="429"/>
      <c r="DK334" s="429"/>
      <c r="DL334" s="429"/>
      <c r="DM334" s="429"/>
      <c r="DN334" s="429"/>
      <c r="DO334" s="430"/>
      <c r="DP334" s="428"/>
      <c r="DQ334" s="428"/>
      <c r="DR334" s="428"/>
      <c r="DS334" s="428"/>
      <c r="DT334" s="429"/>
      <c r="DU334" s="429"/>
      <c r="DV334" s="429"/>
      <c r="DW334" s="429"/>
      <c r="DX334" s="429"/>
      <c r="DY334" s="429"/>
      <c r="DZ334" s="429"/>
      <c r="EA334" s="429"/>
      <c r="EB334" s="429"/>
      <c r="EC334" s="429"/>
      <c r="ED334" s="429"/>
      <c r="EE334" s="429"/>
      <c r="EF334" s="429"/>
      <c r="EG334" s="429"/>
      <c r="EH334" s="429"/>
      <c r="EI334" s="429"/>
      <c r="EJ334" s="429"/>
      <c r="EK334" s="429"/>
      <c r="EL334" s="429"/>
      <c r="EM334" s="429"/>
      <c r="EN334" s="429"/>
      <c r="EO334" s="429"/>
      <c r="EP334" s="429"/>
      <c r="EQ334" s="429"/>
      <c r="ER334" s="429"/>
      <c r="ES334" s="429"/>
      <c r="ET334" s="429"/>
      <c r="EU334" s="429"/>
      <c r="EV334" s="429"/>
      <c r="EW334" s="429"/>
      <c r="EX334" s="429"/>
      <c r="EY334" s="429"/>
      <c r="EZ334" s="429"/>
      <c r="FA334" s="429"/>
      <c r="FB334" s="429"/>
      <c r="FC334" s="429"/>
      <c r="FD334" s="429"/>
      <c r="FE334" s="429"/>
      <c r="FF334" s="429"/>
      <c r="FG334" s="429"/>
      <c r="FH334" s="429"/>
      <c r="FI334" s="429"/>
      <c r="FJ334" s="429"/>
      <c r="FK334" s="429"/>
      <c r="FL334" s="429"/>
      <c r="FM334" s="429"/>
      <c r="FN334" s="429"/>
      <c r="FO334" s="429"/>
      <c r="FP334" s="429"/>
      <c r="FQ334" s="429"/>
      <c r="FR334" s="429"/>
      <c r="FS334" s="429"/>
      <c r="FT334" s="429"/>
      <c r="FU334" s="429"/>
      <c r="FV334" s="429"/>
      <c r="FW334" s="429"/>
      <c r="FX334" s="429"/>
      <c r="FY334" s="429"/>
      <c r="FZ334" s="429"/>
      <c r="GA334" s="917"/>
      <c r="GB334" s="917"/>
      <c r="GC334" s="917"/>
      <c r="GD334" s="917"/>
      <c r="GE334" s="917"/>
      <c r="GF334" s="917"/>
      <c r="GG334" s="917"/>
      <c r="GH334" s="917"/>
      <c r="GI334" s="917"/>
      <c r="GJ334" s="917"/>
      <c r="GK334" s="917"/>
      <c r="GL334" s="917"/>
      <c r="GM334" s="917"/>
      <c r="GN334" s="917"/>
      <c r="GO334" s="917"/>
      <c r="GP334" s="976"/>
      <c r="GQ334" s="917"/>
      <c r="GR334" s="917"/>
      <c r="GS334" s="917"/>
      <c r="GT334" s="971"/>
      <c r="GU334" s="972"/>
      <c r="GV334" s="972"/>
      <c r="GW334" s="972"/>
      <c r="GX334" s="917"/>
      <c r="GY334" s="917"/>
      <c r="GZ334" s="917"/>
      <c r="HA334" s="917"/>
      <c r="HB334" s="917"/>
      <c r="HC334" s="976"/>
      <c r="HD334" s="917"/>
      <c r="HE334" s="917"/>
      <c r="HF334" s="917"/>
      <c r="HG334" s="917"/>
      <c r="HH334" s="917"/>
      <c r="HI334" s="439"/>
      <c r="HJ334" s="463"/>
      <c r="HK334" s="463"/>
      <c r="HL334" s="463"/>
      <c r="HM334" s="463"/>
      <c r="HN334" s="463"/>
      <c r="HO334" s="463"/>
      <c r="HP334" s="463"/>
      <c r="HQ334" s="463"/>
      <c r="HR334" s="463"/>
      <c r="HS334" s="463"/>
      <c r="HT334" s="463"/>
      <c r="HU334" s="463"/>
      <c r="HV334" s="463"/>
      <c r="HW334" s="463"/>
      <c r="HX334" s="463"/>
      <c r="HY334" s="463"/>
      <c r="HZ334" s="463"/>
      <c r="IA334" s="463"/>
      <c r="IB334" s="463"/>
      <c r="IC334" s="463"/>
      <c r="ID334" s="463"/>
      <c r="IE334" s="463"/>
      <c r="IF334" s="463"/>
      <c r="IG334" s="463"/>
      <c r="IH334" s="463"/>
      <c r="II334" s="463"/>
      <c r="IJ334" s="463"/>
      <c r="IK334" s="463"/>
      <c r="IL334" s="463"/>
      <c r="IM334" s="463"/>
      <c r="IN334" s="463"/>
      <c r="IO334" s="463"/>
      <c r="IP334" s="463"/>
      <c r="IQ334" s="463"/>
      <c r="IR334" s="463"/>
      <c r="IS334" s="463"/>
      <c r="IT334" s="463"/>
      <c r="IU334" s="463"/>
      <c r="IV334" s="463"/>
      <c r="IW334" s="463"/>
      <c r="IX334" s="463"/>
      <c r="IY334" s="463"/>
      <c r="IZ334" s="463"/>
      <c r="JA334" s="463"/>
      <c r="JB334" s="463"/>
      <c r="JC334" s="463"/>
      <c r="JD334" s="463"/>
      <c r="JE334" s="463"/>
      <c r="JF334" s="463"/>
      <c r="JG334" s="463"/>
      <c r="JH334" s="463"/>
      <c r="JI334" s="463"/>
      <c r="JJ334" s="463"/>
      <c r="JK334" s="463"/>
      <c r="JL334" s="463"/>
      <c r="JM334" s="463"/>
      <c r="JN334" s="463"/>
    </row>
    <row r="335" spans="1:274" ht="12" customHeight="1" x14ac:dyDescent="0.2">
      <c r="A335" s="449"/>
      <c r="B335" s="998">
        <v>5</v>
      </c>
      <c r="C335" s="1000" t="s">
        <v>1341</v>
      </c>
      <c r="D335" s="1002" t="s">
        <v>1342</v>
      </c>
      <c r="E335" s="1004">
        <v>3</v>
      </c>
      <c r="F335" s="466" t="str">
        <f>GN5</f>
        <v>AD.12228</v>
      </c>
      <c r="G335" s="430"/>
      <c r="H335" s="429"/>
      <c r="I335" s="429"/>
      <c r="J335" s="429"/>
      <c r="K335" s="429"/>
      <c r="L335" s="429"/>
      <c r="M335" s="429"/>
      <c r="N335" s="429"/>
      <c r="O335" s="429"/>
      <c r="P335" s="429"/>
      <c r="Q335" s="429"/>
      <c r="R335" s="429"/>
      <c r="S335" s="429"/>
      <c r="T335" s="429"/>
      <c r="U335" s="429"/>
      <c r="V335" s="429"/>
      <c r="W335" s="429"/>
      <c r="X335" s="429"/>
      <c r="Y335" s="429"/>
      <c r="Z335" s="429"/>
      <c r="AA335" s="429"/>
      <c r="AB335" s="429"/>
      <c r="AC335" s="429"/>
      <c r="AD335" s="429"/>
      <c r="AE335" s="429"/>
      <c r="AF335" s="429"/>
      <c r="AG335" s="429"/>
      <c r="AH335" s="429"/>
      <c r="AI335" s="429"/>
      <c r="AJ335" s="429"/>
      <c r="AK335" s="429"/>
      <c r="AL335" s="430"/>
      <c r="AM335" s="429"/>
      <c r="AN335" s="429"/>
      <c r="AO335" s="429"/>
      <c r="AP335" s="429"/>
      <c r="AQ335" s="429"/>
      <c r="AR335" s="429"/>
      <c r="AS335" s="429"/>
      <c r="AT335" s="429"/>
      <c r="AU335" s="429"/>
      <c r="AV335" s="429"/>
      <c r="AW335" s="429"/>
      <c r="AX335" s="429"/>
      <c r="AY335" s="429"/>
      <c r="AZ335" s="429"/>
      <c r="BA335" s="430"/>
      <c r="BB335" s="428"/>
      <c r="BC335" s="428"/>
      <c r="BD335" s="429"/>
      <c r="BE335" s="429"/>
      <c r="BF335" s="429"/>
      <c r="BG335" s="429"/>
      <c r="BH335" s="429"/>
      <c r="BI335" s="429"/>
      <c r="BJ335" s="429"/>
      <c r="BK335" s="429"/>
      <c r="BL335" s="429"/>
      <c r="BM335" s="429"/>
      <c r="BN335" s="429"/>
      <c r="BO335" s="429"/>
      <c r="BP335" s="429"/>
      <c r="BQ335" s="429"/>
      <c r="BR335" s="429"/>
      <c r="BS335" s="429"/>
      <c r="BT335" s="430"/>
      <c r="BU335" s="429"/>
      <c r="BV335" s="429"/>
      <c r="BW335" s="429"/>
      <c r="BX335" s="429"/>
      <c r="BY335" s="429"/>
      <c r="BZ335" s="429"/>
      <c r="CA335" s="429"/>
      <c r="CB335" s="429"/>
      <c r="CC335" s="429"/>
      <c r="CD335" s="429"/>
      <c r="CE335" s="429"/>
      <c r="CF335" s="429"/>
      <c r="CG335" s="429"/>
      <c r="CH335" s="429"/>
      <c r="CI335" s="428"/>
      <c r="CJ335" s="430"/>
      <c r="CK335" s="429"/>
      <c r="CL335" s="429"/>
      <c r="CM335" s="429"/>
      <c r="CN335" s="429"/>
      <c r="CO335" s="429"/>
      <c r="CP335" s="429"/>
      <c r="CQ335" s="429"/>
      <c r="CR335" s="429"/>
      <c r="CS335" s="429"/>
      <c r="CT335" s="429"/>
      <c r="CU335" s="429"/>
      <c r="CV335" s="429"/>
      <c r="CW335" s="429"/>
      <c r="CX335" s="429"/>
      <c r="CY335" s="429"/>
      <c r="CZ335" s="429"/>
      <c r="DA335" s="429"/>
      <c r="DB335" s="429"/>
      <c r="DC335" s="429"/>
      <c r="DD335" s="429"/>
      <c r="DE335" s="429"/>
      <c r="DF335" s="429"/>
      <c r="DG335" s="429"/>
      <c r="DH335" s="429"/>
      <c r="DI335" s="429"/>
      <c r="DJ335" s="429"/>
      <c r="DK335" s="429"/>
      <c r="DL335" s="429"/>
      <c r="DM335" s="429"/>
      <c r="DN335" s="429"/>
      <c r="DO335" s="430"/>
      <c r="DP335" s="428"/>
      <c r="DQ335" s="428"/>
      <c r="DR335" s="428"/>
      <c r="DS335" s="428"/>
      <c r="DT335" s="429"/>
      <c r="DU335" s="429"/>
      <c r="DV335" s="429"/>
      <c r="DW335" s="429"/>
      <c r="DX335" s="429"/>
      <c r="DY335" s="429"/>
      <c r="DZ335" s="429"/>
      <c r="EA335" s="429"/>
      <c r="EB335" s="429"/>
      <c r="EC335" s="429"/>
      <c r="ED335" s="429"/>
      <c r="EE335" s="429"/>
      <c r="EF335" s="429"/>
      <c r="EG335" s="429"/>
      <c r="EH335" s="429"/>
      <c r="EI335" s="429"/>
      <c r="EJ335" s="429"/>
      <c r="EK335" s="429"/>
      <c r="EL335" s="429"/>
      <c r="EM335" s="429"/>
      <c r="EN335" s="429"/>
      <c r="EO335" s="429"/>
      <c r="EP335" s="429"/>
      <c r="EQ335" s="429"/>
      <c r="ER335" s="429"/>
      <c r="ES335" s="429"/>
      <c r="ET335" s="429"/>
      <c r="EU335" s="429"/>
      <c r="EV335" s="429"/>
      <c r="EW335" s="429"/>
      <c r="EX335" s="429"/>
      <c r="EY335" s="429"/>
      <c r="EZ335" s="429"/>
      <c r="FA335" s="429"/>
      <c r="FB335" s="429"/>
      <c r="FC335" s="429"/>
      <c r="FD335" s="429"/>
      <c r="FE335" s="429"/>
      <c r="FF335" s="429"/>
      <c r="FG335" s="429"/>
      <c r="FH335" s="429"/>
      <c r="FI335" s="429"/>
      <c r="FJ335" s="429"/>
      <c r="FK335" s="429"/>
      <c r="FL335" s="429"/>
      <c r="FM335" s="429"/>
      <c r="FN335" s="429"/>
      <c r="FO335" s="429"/>
      <c r="FP335" s="429"/>
      <c r="FQ335" s="429"/>
      <c r="FR335" s="429"/>
      <c r="FS335" s="429"/>
      <c r="FT335" s="429"/>
      <c r="FU335" s="429"/>
      <c r="FV335" s="429"/>
      <c r="FW335" s="429"/>
      <c r="FX335" s="429"/>
      <c r="FY335" s="429"/>
      <c r="FZ335" s="429"/>
      <c r="GA335" s="916"/>
      <c r="GB335" s="916"/>
      <c r="GC335" s="916"/>
      <c r="GD335" s="916"/>
      <c r="GE335" s="916"/>
      <c r="GF335" s="916"/>
      <c r="GG335" s="916"/>
      <c r="GH335" s="916"/>
      <c r="GI335" s="916"/>
      <c r="GJ335" s="916"/>
      <c r="GK335" s="916"/>
      <c r="GL335" s="916"/>
      <c r="GM335" s="916"/>
      <c r="GN335" s="975">
        <v>1.5</v>
      </c>
      <c r="GO335" s="916"/>
      <c r="GP335" s="975">
        <v>1.5</v>
      </c>
      <c r="GQ335" s="916"/>
      <c r="GR335" s="916"/>
      <c r="GS335" s="916"/>
      <c r="GT335" s="970"/>
      <c r="GU335" s="972"/>
      <c r="GV335" s="972"/>
      <c r="GW335" s="972"/>
      <c r="GX335" s="916"/>
      <c r="GY335" s="916"/>
      <c r="GZ335" s="916"/>
      <c r="HA335" s="916"/>
      <c r="HB335" s="916"/>
      <c r="HC335" s="916"/>
      <c r="HD335" s="916"/>
      <c r="HE335" s="916"/>
      <c r="HF335" s="916"/>
      <c r="HG335" s="916"/>
      <c r="HH335" s="916"/>
      <c r="HI335" s="438"/>
      <c r="HJ335" s="463"/>
      <c r="HK335" s="463"/>
      <c r="HL335" s="463"/>
      <c r="HM335" s="463"/>
      <c r="HN335" s="463"/>
      <c r="HO335" s="463"/>
      <c r="HP335" s="463"/>
      <c r="HQ335" s="463"/>
      <c r="HR335" s="463"/>
      <c r="HS335" s="463"/>
      <c r="HT335" s="463"/>
      <c r="HU335" s="463"/>
      <c r="HV335" s="463"/>
      <c r="HW335" s="463"/>
      <c r="HX335" s="463"/>
      <c r="HY335" s="463"/>
      <c r="HZ335" s="463"/>
      <c r="IA335" s="463"/>
      <c r="IB335" s="463"/>
      <c r="IC335" s="463"/>
      <c r="ID335" s="463"/>
      <c r="IE335" s="463"/>
      <c r="IF335" s="463"/>
      <c r="IG335" s="463"/>
      <c r="IH335" s="463"/>
      <c r="II335" s="463"/>
      <c r="IJ335" s="463"/>
      <c r="IK335" s="463"/>
      <c r="IL335" s="463"/>
      <c r="IM335" s="463"/>
      <c r="IN335" s="463"/>
      <c r="IO335" s="463"/>
      <c r="IP335" s="463"/>
      <c r="IQ335" s="463"/>
      <c r="IR335" s="463"/>
      <c r="IS335" s="463"/>
      <c r="IT335" s="463"/>
      <c r="IU335" s="463"/>
      <c r="IV335" s="463"/>
      <c r="IW335" s="463"/>
      <c r="IX335" s="463"/>
      <c r="IY335" s="463"/>
      <c r="IZ335" s="463"/>
      <c r="JA335" s="463"/>
      <c r="JB335" s="463"/>
      <c r="JC335" s="463"/>
      <c r="JD335" s="463"/>
      <c r="JE335" s="463"/>
      <c r="JF335" s="463"/>
      <c r="JG335" s="463"/>
      <c r="JH335" s="463"/>
      <c r="JI335" s="463"/>
      <c r="JJ335" s="463"/>
      <c r="JK335" s="463"/>
      <c r="JL335" s="463"/>
      <c r="JM335" s="463"/>
      <c r="JN335" s="463"/>
    </row>
    <row r="336" spans="1:274" ht="12" customHeight="1" x14ac:dyDescent="0.2">
      <c r="A336" s="449"/>
      <c r="B336" s="999"/>
      <c r="C336" s="1001"/>
      <c r="D336" s="1003"/>
      <c r="E336" s="1005"/>
      <c r="F336" s="466" t="str">
        <f>GP5</f>
        <v>MU.12225</v>
      </c>
      <c r="G336" s="430"/>
      <c r="H336" s="429"/>
      <c r="I336" s="429"/>
      <c r="J336" s="429"/>
      <c r="K336" s="429"/>
      <c r="L336" s="429"/>
      <c r="M336" s="429"/>
      <c r="N336" s="429"/>
      <c r="O336" s="429"/>
      <c r="P336" s="429"/>
      <c r="Q336" s="429"/>
      <c r="R336" s="429"/>
      <c r="S336" s="429"/>
      <c r="T336" s="429"/>
      <c r="U336" s="429"/>
      <c r="V336" s="429"/>
      <c r="W336" s="429"/>
      <c r="X336" s="429"/>
      <c r="Y336" s="429"/>
      <c r="Z336" s="429"/>
      <c r="AA336" s="429"/>
      <c r="AB336" s="429"/>
      <c r="AC336" s="429"/>
      <c r="AD336" s="429"/>
      <c r="AE336" s="429"/>
      <c r="AF336" s="429"/>
      <c r="AG336" s="429"/>
      <c r="AH336" s="429"/>
      <c r="AI336" s="429"/>
      <c r="AJ336" s="429"/>
      <c r="AK336" s="429"/>
      <c r="AL336" s="430"/>
      <c r="AM336" s="429"/>
      <c r="AN336" s="429"/>
      <c r="AO336" s="429"/>
      <c r="AP336" s="429"/>
      <c r="AQ336" s="429"/>
      <c r="AR336" s="429"/>
      <c r="AS336" s="429"/>
      <c r="AT336" s="429"/>
      <c r="AU336" s="429"/>
      <c r="AV336" s="429"/>
      <c r="AW336" s="429"/>
      <c r="AX336" s="429"/>
      <c r="AY336" s="429"/>
      <c r="AZ336" s="429"/>
      <c r="BA336" s="430"/>
      <c r="BB336" s="428"/>
      <c r="BC336" s="428"/>
      <c r="BD336" s="429"/>
      <c r="BE336" s="429"/>
      <c r="BF336" s="429"/>
      <c r="BG336" s="429"/>
      <c r="BH336" s="429"/>
      <c r="BI336" s="429"/>
      <c r="BJ336" s="429"/>
      <c r="BK336" s="429"/>
      <c r="BL336" s="429"/>
      <c r="BM336" s="429"/>
      <c r="BN336" s="429"/>
      <c r="BO336" s="429"/>
      <c r="BP336" s="429"/>
      <c r="BQ336" s="429"/>
      <c r="BR336" s="429"/>
      <c r="BS336" s="429"/>
      <c r="BT336" s="430"/>
      <c r="BU336" s="429"/>
      <c r="BV336" s="429"/>
      <c r="BW336" s="429"/>
      <c r="BX336" s="429"/>
      <c r="BY336" s="429"/>
      <c r="BZ336" s="429"/>
      <c r="CA336" s="429"/>
      <c r="CB336" s="429"/>
      <c r="CC336" s="429"/>
      <c r="CD336" s="429"/>
      <c r="CE336" s="429"/>
      <c r="CF336" s="429"/>
      <c r="CG336" s="429"/>
      <c r="CH336" s="429"/>
      <c r="CI336" s="428"/>
      <c r="CJ336" s="430"/>
      <c r="CK336" s="429"/>
      <c r="CL336" s="429"/>
      <c r="CM336" s="429"/>
      <c r="CN336" s="429"/>
      <c r="CO336" s="429"/>
      <c r="CP336" s="429"/>
      <c r="CQ336" s="429"/>
      <c r="CR336" s="429"/>
      <c r="CS336" s="429"/>
      <c r="CT336" s="429"/>
      <c r="CU336" s="429"/>
      <c r="CV336" s="429"/>
      <c r="CW336" s="429"/>
      <c r="CX336" s="429"/>
      <c r="CY336" s="429"/>
      <c r="CZ336" s="429"/>
      <c r="DA336" s="429"/>
      <c r="DB336" s="429"/>
      <c r="DC336" s="429"/>
      <c r="DD336" s="429"/>
      <c r="DE336" s="429"/>
      <c r="DF336" s="429"/>
      <c r="DG336" s="429"/>
      <c r="DH336" s="429"/>
      <c r="DI336" s="429"/>
      <c r="DJ336" s="429"/>
      <c r="DK336" s="429"/>
      <c r="DL336" s="429"/>
      <c r="DM336" s="429"/>
      <c r="DN336" s="429"/>
      <c r="DO336" s="430"/>
      <c r="DP336" s="428"/>
      <c r="DQ336" s="428"/>
      <c r="DR336" s="428"/>
      <c r="DS336" s="428"/>
      <c r="DT336" s="429"/>
      <c r="DU336" s="429"/>
      <c r="DV336" s="429"/>
      <c r="DW336" s="429"/>
      <c r="DX336" s="429"/>
      <c r="DY336" s="429"/>
      <c r="DZ336" s="429"/>
      <c r="EA336" s="429"/>
      <c r="EB336" s="429"/>
      <c r="EC336" s="429"/>
      <c r="ED336" s="429"/>
      <c r="EE336" s="429"/>
      <c r="EF336" s="429"/>
      <c r="EG336" s="429"/>
      <c r="EH336" s="429"/>
      <c r="EI336" s="429"/>
      <c r="EJ336" s="429"/>
      <c r="EK336" s="429"/>
      <c r="EL336" s="429"/>
      <c r="EM336" s="429"/>
      <c r="EN336" s="429"/>
      <c r="EO336" s="429"/>
      <c r="EP336" s="429"/>
      <c r="EQ336" s="429"/>
      <c r="ER336" s="429"/>
      <c r="ES336" s="429"/>
      <c r="ET336" s="429"/>
      <c r="EU336" s="429"/>
      <c r="EV336" s="429"/>
      <c r="EW336" s="429"/>
      <c r="EX336" s="429"/>
      <c r="EY336" s="429"/>
      <c r="EZ336" s="429"/>
      <c r="FA336" s="429"/>
      <c r="FB336" s="429"/>
      <c r="FC336" s="429"/>
      <c r="FD336" s="429"/>
      <c r="FE336" s="429"/>
      <c r="FF336" s="429"/>
      <c r="FG336" s="429"/>
      <c r="FH336" s="429"/>
      <c r="FI336" s="429"/>
      <c r="FJ336" s="429"/>
      <c r="FK336" s="429"/>
      <c r="FL336" s="429"/>
      <c r="FM336" s="429"/>
      <c r="FN336" s="429"/>
      <c r="FO336" s="429"/>
      <c r="FP336" s="429"/>
      <c r="FQ336" s="429"/>
      <c r="FR336" s="429"/>
      <c r="FS336" s="429"/>
      <c r="FT336" s="429"/>
      <c r="FU336" s="429"/>
      <c r="FV336" s="429"/>
      <c r="FW336" s="429"/>
      <c r="FX336" s="429"/>
      <c r="FY336" s="429"/>
      <c r="FZ336" s="429"/>
      <c r="GA336" s="917"/>
      <c r="GB336" s="917"/>
      <c r="GC336" s="917"/>
      <c r="GD336" s="917"/>
      <c r="GE336" s="917"/>
      <c r="GF336" s="917"/>
      <c r="GG336" s="917"/>
      <c r="GH336" s="917"/>
      <c r="GI336" s="917"/>
      <c r="GJ336" s="917"/>
      <c r="GK336" s="917"/>
      <c r="GL336" s="917"/>
      <c r="GM336" s="917"/>
      <c r="GN336" s="976"/>
      <c r="GO336" s="917"/>
      <c r="GP336" s="976"/>
      <c r="GQ336" s="917"/>
      <c r="GR336" s="917"/>
      <c r="GS336" s="917"/>
      <c r="GT336" s="971"/>
      <c r="GU336" s="972"/>
      <c r="GV336" s="972"/>
      <c r="GW336" s="972"/>
      <c r="GX336" s="917"/>
      <c r="GY336" s="917"/>
      <c r="GZ336" s="917"/>
      <c r="HA336" s="917"/>
      <c r="HB336" s="917"/>
      <c r="HC336" s="917"/>
      <c r="HD336" s="917"/>
      <c r="HE336" s="917"/>
      <c r="HF336" s="917"/>
      <c r="HG336" s="917"/>
      <c r="HH336" s="917"/>
      <c r="HI336" s="439"/>
      <c r="HJ336" s="463"/>
      <c r="HK336" s="463"/>
      <c r="HL336" s="463"/>
      <c r="HM336" s="463"/>
      <c r="HN336" s="463"/>
      <c r="HO336" s="463"/>
      <c r="HP336" s="463"/>
      <c r="HQ336" s="463"/>
      <c r="HR336" s="463"/>
      <c r="HS336" s="463"/>
      <c r="HT336" s="463"/>
      <c r="HU336" s="463"/>
      <c r="HV336" s="463"/>
      <c r="HW336" s="463"/>
      <c r="HX336" s="463"/>
      <c r="HY336" s="463"/>
      <c r="HZ336" s="463"/>
      <c r="IA336" s="463"/>
      <c r="IB336" s="463"/>
      <c r="IC336" s="463"/>
      <c r="ID336" s="463"/>
      <c r="IE336" s="463"/>
      <c r="IF336" s="463"/>
      <c r="IG336" s="463"/>
      <c r="IH336" s="463"/>
      <c r="II336" s="463"/>
      <c r="IJ336" s="463"/>
      <c r="IK336" s="463"/>
      <c r="IL336" s="463"/>
      <c r="IM336" s="463"/>
      <c r="IN336" s="463"/>
      <c r="IO336" s="463"/>
      <c r="IP336" s="463"/>
      <c r="IQ336" s="463"/>
      <c r="IR336" s="463"/>
      <c r="IS336" s="463"/>
      <c r="IT336" s="463"/>
      <c r="IU336" s="463"/>
      <c r="IV336" s="463"/>
      <c r="IW336" s="463"/>
      <c r="IX336" s="463"/>
      <c r="IY336" s="463"/>
      <c r="IZ336" s="463"/>
      <c r="JA336" s="463"/>
      <c r="JB336" s="463"/>
      <c r="JC336" s="463"/>
      <c r="JD336" s="463"/>
      <c r="JE336" s="463"/>
      <c r="JF336" s="463"/>
      <c r="JG336" s="463"/>
      <c r="JH336" s="463"/>
      <c r="JI336" s="463"/>
      <c r="JJ336" s="463"/>
      <c r="JK336" s="463"/>
      <c r="JL336" s="463"/>
      <c r="JM336" s="463"/>
      <c r="JN336" s="463"/>
    </row>
    <row r="337" spans="1:274" ht="12" customHeight="1" x14ac:dyDescent="0.2">
      <c r="A337" s="449"/>
      <c r="B337" s="998">
        <v>6</v>
      </c>
      <c r="C337" s="1000" t="s">
        <v>1343</v>
      </c>
      <c r="D337" s="1006" t="s">
        <v>1194</v>
      </c>
      <c r="E337" s="1004">
        <v>3</v>
      </c>
      <c r="F337" s="466" t="str">
        <f>GV5</f>
        <v>NA.12220</v>
      </c>
      <c r="G337" s="430"/>
      <c r="H337" s="429"/>
      <c r="I337" s="429"/>
      <c r="J337" s="429"/>
      <c r="K337" s="429"/>
      <c r="L337" s="429"/>
      <c r="M337" s="429"/>
      <c r="N337" s="429"/>
      <c r="O337" s="429"/>
      <c r="P337" s="429"/>
      <c r="Q337" s="429"/>
      <c r="R337" s="429"/>
      <c r="S337" s="429"/>
      <c r="T337" s="429"/>
      <c r="U337" s="429"/>
      <c r="V337" s="429"/>
      <c r="W337" s="429"/>
      <c r="X337" s="429"/>
      <c r="Y337" s="429"/>
      <c r="Z337" s="429"/>
      <c r="AA337" s="429"/>
      <c r="AB337" s="429"/>
      <c r="AC337" s="429"/>
      <c r="AD337" s="429"/>
      <c r="AE337" s="429"/>
      <c r="AF337" s="429"/>
      <c r="AG337" s="429"/>
      <c r="AH337" s="429"/>
      <c r="AI337" s="429"/>
      <c r="AJ337" s="429"/>
      <c r="AK337" s="429"/>
      <c r="AL337" s="430"/>
      <c r="AM337" s="429"/>
      <c r="AN337" s="429"/>
      <c r="AO337" s="429"/>
      <c r="AP337" s="429"/>
      <c r="AQ337" s="429"/>
      <c r="AR337" s="429"/>
      <c r="AS337" s="429"/>
      <c r="AT337" s="429"/>
      <c r="AU337" s="429"/>
      <c r="AV337" s="429"/>
      <c r="AW337" s="429"/>
      <c r="AX337" s="429"/>
      <c r="AY337" s="429"/>
      <c r="AZ337" s="429"/>
      <c r="BA337" s="430"/>
      <c r="BB337" s="428"/>
      <c r="BC337" s="428"/>
      <c r="BD337" s="429"/>
      <c r="BE337" s="429"/>
      <c r="BF337" s="429"/>
      <c r="BG337" s="429"/>
      <c r="BH337" s="429"/>
      <c r="BI337" s="429"/>
      <c r="BJ337" s="429"/>
      <c r="BK337" s="429"/>
      <c r="BL337" s="429"/>
      <c r="BM337" s="429"/>
      <c r="BN337" s="429"/>
      <c r="BO337" s="429"/>
      <c r="BP337" s="429"/>
      <c r="BQ337" s="429"/>
      <c r="BR337" s="429"/>
      <c r="BS337" s="429"/>
      <c r="BT337" s="430"/>
      <c r="BU337" s="429"/>
      <c r="BV337" s="429"/>
      <c r="BW337" s="429"/>
      <c r="BX337" s="429"/>
      <c r="BY337" s="429"/>
      <c r="BZ337" s="429"/>
      <c r="CA337" s="429"/>
      <c r="CB337" s="429"/>
      <c r="CC337" s="429"/>
      <c r="CD337" s="429"/>
      <c r="CE337" s="429"/>
      <c r="CF337" s="429"/>
      <c r="CG337" s="429"/>
      <c r="CH337" s="429"/>
      <c r="CI337" s="428"/>
      <c r="CJ337" s="430"/>
      <c r="CK337" s="429"/>
      <c r="CL337" s="429"/>
      <c r="CM337" s="429"/>
      <c r="CN337" s="429"/>
      <c r="CO337" s="429"/>
      <c r="CP337" s="429"/>
      <c r="CQ337" s="429"/>
      <c r="CR337" s="429"/>
      <c r="CS337" s="429"/>
      <c r="CT337" s="429"/>
      <c r="CU337" s="429"/>
      <c r="CV337" s="429"/>
      <c r="CW337" s="429"/>
      <c r="CX337" s="429"/>
      <c r="CY337" s="429"/>
      <c r="CZ337" s="429"/>
      <c r="DA337" s="429"/>
      <c r="DB337" s="429"/>
      <c r="DC337" s="429"/>
      <c r="DD337" s="429"/>
      <c r="DE337" s="429"/>
      <c r="DF337" s="429"/>
      <c r="DG337" s="429"/>
      <c r="DH337" s="429"/>
      <c r="DI337" s="429"/>
      <c r="DJ337" s="429"/>
      <c r="DK337" s="429"/>
      <c r="DL337" s="429"/>
      <c r="DM337" s="429"/>
      <c r="DN337" s="429"/>
      <c r="DO337" s="430"/>
      <c r="DP337" s="428"/>
      <c r="DQ337" s="428"/>
      <c r="DR337" s="428"/>
      <c r="DS337" s="428"/>
      <c r="DT337" s="429"/>
      <c r="DU337" s="429"/>
      <c r="DV337" s="429"/>
      <c r="DW337" s="429"/>
      <c r="DX337" s="429"/>
      <c r="DY337" s="429"/>
      <c r="DZ337" s="429"/>
      <c r="EA337" s="429"/>
      <c r="EB337" s="429"/>
      <c r="EC337" s="429"/>
      <c r="ED337" s="429"/>
      <c r="EE337" s="429"/>
      <c r="EF337" s="429"/>
      <c r="EG337" s="429"/>
      <c r="EH337" s="429"/>
      <c r="EI337" s="429"/>
      <c r="EJ337" s="429"/>
      <c r="EK337" s="429"/>
      <c r="EL337" s="429"/>
      <c r="EM337" s="429"/>
      <c r="EN337" s="429"/>
      <c r="EO337" s="429"/>
      <c r="EP337" s="429"/>
      <c r="EQ337" s="429"/>
      <c r="ER337" s="429"/>
      <c r="ES337" s="429"/>
      <c r="ET337" s="429"/>
      <c r="EU337" s="429"/>
      <c r="EV337" s="429"/>
      <c r="EW337" s="429"/>
      <c r="EX337" s="429"/>
      <c r="EY337" s="429"/>
      <c r="EZ337" s="429"/>
      <c r="FA337" s="429"/>
      <c r="FB337" s="429"/>
      <c r="FC337" s="429"/>
      <c r="FD337" s="429"/>
      <c r="FE337" s="429"/>
      <c r="FF337" s="429"/>
      <c r="FG337" s="429"/>
      <c r="FH337" s="429"/>
      <c r="FI337" s="429"/>
      <c r="FJ337" s="429"/>
      <c r="FK337" s="429"/>
      <c r="FL337" s="429"/>
      <c r="FM337" s="429"/>
      <c r="FN337" s="429"/>
      <c r="FO337" s="429"/>
      <c r="FP337" s="429"/>
      <c r="FQ337" s="429"/>
      <c r="FR337" s="429"/>
      <c r="FS337" s="429"/>
      <c r="FT337" s="429"/>
      <c r="FU337" s="429"/>
      <c r="FV337" s="429"/>
      <c r="FW337" s="429"/>
      <c r="FX337" s="429"/>
      <c r="FY337" s="429"/>
      <c r="FZ337" s="429"/>
      <c r="GA337" s="916"/>
      <c r="GB337" s="916"/>
      <c r="GC337" s="916"/>
      <c r="GD337" s="916"/>
      <c r="GE337" s="916"/>
      <c r="GF337" s="916"/>
      <c r="GG337" s="916"/>
      <c r="GH337" s="916"/>
      <c r="GI337" s="916"/>
      <c r="GJ337" s="916"/>
      <c r="GK337" s="916"/>
      <c r="GL337" s="916"/>
      <c r="GM337" s="916"/>
      <c r="GN337" s="916"/>
      <c r="GO337" s="916"/>
      <c r="GP337" s="916"/>
      <c r="GQ337" s="916"/>
      <c r="GR337" s="916"/>
      <c r="GS337" s="916"/>
      <c r="GT337" s="970"/>
      <c r="GU337" s="972"/>
      <c r="GV337" s="991">
        <v>1.5</v>
      </c>
      <c r="GW337" s="972"/>
      <c r="GX337" s="916"/>
      <c r="GY337" s="916"/>
      <c r="GZ337" s="916"/>
      <c r="HA337" s="916"/>
      <c r="HB337" s="916"/>
      <c r="HC337" s="916"/>
      <c r="HD337" s="916"/>
      <c r="HE337" s="916"/>
      <c r="HF337" s="916"/>
      <c r="HG337" s="975">
        <v>1.5</v>
      </c>
      <c r="HH337" s="916"/>
      <c r="HI337" s="438"/>
      <c r="HJ337" s="463"/>
      <c r="HK337" s="463"/>
      <c r="HL337" s="463"/>
      <c r="HM337" s="463"/>
      <c r="HN337" s="463"/>
      <c r="HO337" s="463"/>
      <c r="HP337" s="463"/>
      <c r="HQ337" s="463"/>
      <c r="HR337" s="463"/>
      <c r="HS337" s="463"/>
      <c r="HT337" s="463"/>
      <c r="HU337" s="463"/>
      <c r="HV337" s="463"/>
      <c r="HW337" s="463"/>
      <c r="HX337" s="463"/>
      <c r="HY337" s="463"/>
      <c r="HZ337" s="463"/>
      <c r="IA337" s="463"/>
      <c r="IB337" s="463"/>
      <c r="IC337" s="463"/>
      <c r="ID337" s="463"/>
      <c r="IE337" s="463"/>
      <c r="IF337" s="463"/>
      <c r="IG337" s="463"/>
      <c r="IH337" s="463"/>
      <c r="II337" s="463"/>
      <c r="IJ337" s="463"/>
      <c r="IK337" s="463"/>
      <c r="IL337" s="463"/>
      <c r="IM337" s="463"/>
      <c r="IN337" s="463"/>
      <c r="IO337" s="463"/>
      <c r="IP337" s="463"/>
      <c r="IQ337" s="463"/>
      <c r="IR337" s="463"/>
      <c r="IS337" s="463"/>
      <c r="IT337" s="463"/>
      <c r="IU337" s="463"/>
      <c r="IV337" s="463"/>
      <c r="IW337" s="463"/>
      <c r="IX337" s="463"/>
      <c r="IY337" s="463"/>
      <c r="IZ337" s="463"/>
      <c r="JA337" s="463"/>
      <c r="JB337" s="463"/>
      <c r="JC337" s="463"/>
      <c r="JD337" s="463"/>
      <c r="JE337" s="463"/>
      <c r="JF337" s="463"/>
      <c r="JG337" s="463"/>
      <c r="JH337" s="463"/>
      <c r="JI337" s="463"/>
      <c r="JJ337" s="463"/>
      <c r="JK337" s="463"/>
      <c r="JL337" s="463"/>
      <c r="JM337" s="463"/>
      <c r="JN337" s="463"/>
    </row>
    <row r="338" spans="1:274" ht="12" customHeight="1" x14ac:dyDescent="0.2">
      <c r="A338" s="449"/>
      <c r="B338" s="999"/>
      <c r="C338" s="1001"/>
      <c r="D338" s="1007"/>
      <c r="E338" s="1005"/>
      <c r="F338" s="466" t="str">
        <f>HG5</f>
        <v>Rahmania, S.Pd., M.Ed</v>
      </c>
      <c r="G338" s="430"/>
      <c r="H338" s="429"/>
      <c r="I338" s="429"/>
      <c r="J338" s="429"/>
      <c r="K338" s="429"/>
      <c r="L338" s="429"/>
      <c r="M338" s="429"/>
      <c r="N338" s="429"/>
      <c r="O338" s="429"/>
      <c r="P338" s="429"/>
      <c r="Q338" s="429"/>
      <c r="R338" s="429"/>
      <c r="S338" s="429"/>
      <c r="T338" s="429"/>
      <c r="U338" s="429"/>
      <c r="V338" s="429"/>
      <c r="W338" s="429"/>
      <c r="X338" s="429"/>
      <c r="Y338" s="429"/>
      <c r="Z338" s="429"/>
      <c r="AA338" s="429"/>
      <c r="AB338" s="429"/>
      <c r="AC338" s="429"/>
      <c r="AD338" s="429"/>
      <c r="AE338" s="429"/>
      <c r="AF338" s="429"/>
      <c r="AG338" s="429"/>
      <c r="AH338" s="429"/>
      <c r="AI338" s="429"/>
      <c r="AJ338" s="429"/>
      <c r="AK338" s="429"/>
      <c r="AL338" s="430"/>
      <c r="AM338" s="429"/>
      <c r="AN338" s="429"/>
      <c r="AO338" s="429"/>
      <c r="AP338" s="429"/>
      <c r="AQ338" s="429"/>
      <c r="AR338" s="429"/>
      <c r="AS338" s="429"/>
      <c r="AT338" s="429"/>
      <c r="AU338" s="429"/>
      <c r="AV338" s="429"/>
      <c r="AW338" s="429"/>
      <c r="AX338" s="429"/>
      <c r="AY338" s="429"/>
      <c r="AZ338" s="429"/>
      <c r="BA338" s="430"/>
      <c r="BB338" s="428"/>
      <c r="BC338" s="428"/>
      <c r="BD338" s="429"/>
      <c r="BE338" s="429"/>
      <c r="BF338" s="429"/>
      <c r="BG338" s="429"/>
      <c r="BH338" s="429"/>
      <c r="BI338" s="429"/>
      <c r="BJ338" s="429"/>
      <c r="BK338" s="429"/>
      <c r="BL338" s="429"/>
      <c r="BM338" s="429"/>
      <c r="BN338" s="429"/>
      <c r="BO338" s="429"/>
      <c r="BP338" s="429"/>
      <c r="BQ338" s="429"/>
      <c r="BR338" s="429"/>
      <c r="BS338" s="429"/>
      <c r="BT338" s="430"/>
      <c r="BU338" s="429"/>
      <c r="BV338" s="429"/>
      <c r="BW338" s="429"/>
      <c r="BX338" s="429"/>
      <c r="BY338" s="429"/>
      <c r="BZ338" s="429"/>
      <c r="CA338" s="429"/>
      <c r="CB338" s="429"/>
      <c r="CC338" s="429"/>
      <c r="CD338" s="429"/>
      <c r="CE338" s="429"/>
      <c r="CF338" s="429"/>
      <c r="CG338" s="429"/>
      <c r="CH338" s="429"/>
      <c r="CI338" s="428"/>
      <c r="CJ338" s="430"/>
      <c r="CK338" s="429"/>
      <c r="CL338" s="429"/>
      <c r="CM338" s="429"/>
      <c r="CN338" s="429"/>
      <c r="CO338" s="429"/>
      <c r="CP338" s="429"/>
      <c r="CQ338" s="429"/>
      <c r="CR338" s="429"/>
      <c r="CS338" s="429"/>
      <c r="CT338" s="429"/>
      <c r="CU338" s="429"/>
      <c r="CV338" s="429"/>
      <c r="CW338" s="429"/>
      <c r="CX338" s="429"/>
      <c r="CY338" s="429"/>
      <c r="CZ338" s="429"/>
      <c r="DA338" s="429"/>
      <c r="DB338" s="429"/>
      <c r="DC338" s="429"/>
      <c r="DD338" s="429"/>
      <c r="DE338" s="429"/>
      <c r="DF338" s="429"/>
      <c r="DG338" s="429"/>
      <c r="DH338" s="429"/>
      <c r="DI338" s="429"/>
      <c r="DJ338" s="429"/>
      <c r="DK338" s="429"/>
      <c r="DL338" s="429"/>
      <c r="DM338" s="429"/>
      <c r="DN338" s="429"/>
      <c r="DO338" s="430"/>
      <c r="DP338" s="428"/>
      <c r="DQ338" s="428"/>
      <c r="DR338" s="428"/>
      <c r="DS338" s="428"/>
      <c r="DT338" s="429"/>
      <c r="DU338" s="429"/>
      <c r="DV338" s="429"/>
      <c r="DW338" s="429"/>
      <c r="DX338" s="429"/>
      <c r="DY338" s="429"/>
      <c r="DZ338" s="429"/>
      <c r="EA338" s="429"/>
      <c r="EB338" s="429"/>
      <c r="EC338" s="429"/>
      <c r="ED338" s="429"/>
      <c r="EE338" s="429"/>
      <c r="EF338" s="429"/>
      <c r="EG338" s="429"/>
      <c r="EH338" s="429"/>
      <c r="EI338" s="429"/>
      <c r="EJ338" s="429"/>
      <c r="EK338" s="429"/>
      <c r="EL338" s="429"/>
      <c r="EM338" s="429"/>
      <c r="EN338" s="429"/>
      <c r="EO338" s="429"/>
      <c r="EP338" s="429"/>
      <c r="EQ338" s="429"/>
      <c r="ER338" s="429"/>
      <c r="ES338" s="429"/>
      <c r="ET338" s="429"/>
      <c r="EU338" s="429"/>
      <c r="EV338" s="429"/>
      <c r="EW338" s="429"/>
      <c r="EX338" s="429"/>
      <c r="EY338" s="429"/>
      <c r="EZ338" s="429"/>
      <c r="FA338" s="429"/>
      <c r="FB338" s="429"/>
      <c r="FC338" s="429"/>
      <c r="FD338" s="429"/>
      <c r="FE338" s="429"/>
      <c r="FF338" s="429"/>
      <c r="FG338" s="429"/>
      <c r="FH338" s="429"/>
      <c r="FI338" s="429"/>
      <c r="FJ338" s="429"/>
      <c r="FK338" s="429"/>
      <c r="FL338" s="429"/>
      <c r="FM338" s="429"/>
      <c r="FN338" s="429"/>
      <c r="FO338" s="429"/>
      <c r="FP338" s="429"/>
      <c r="FQ338" s="429"/>
      <c r="FR338" s="429"/>
      <c r="FS338" s="429"/>
      <c r="FT338" s="429"/>
      <c r="FU338" s="429"/>
      <c r="FV338" s="429"/>
      <c r="FW338" s="429"/>
      <c r="FX338" s="429"/>
      <c r="FY338" s="429"/>
      <c r="FZ338" s="429"/>
      <c r="GA338" s="917"/>
      <c r="GB338" s="917"/>
      <c r="GC338" s="917"/>
      <c r="GD338" s="917"/>
      <c r="GE338" s="917"/>
      <c r="GF338" s="917"/>
      <c r="GG338" s="917"/>
      <c r="GH338" s="917"/>
      <c r="GI338" s="917"/>
      <c r="GJ338" s="917"/>
      <c r="GK338" s="917"/>
      <c r="GL338" s="917"/>
      <c r="GM338" s="917"/>
      <c r="GN338" s="917"/>
      <c r="GO338" s="917"/>
      <c r="GP338" s="917"/>
      <c r="GQ338" s="917"/>
      <c r="GR338" s="917"/>
      <c r="GS338" s="917"/>
      <c r="GT338" s="971"/>
      <c r="GU338" s="972"/>
      <c r="GV338" s="991"/>
      <c r="GW338" s="972"/>
      <c r="GX338" s="917"/>
      <c r="GY338" s="917"/>
      <c r="GZ338" s="917"/>
      <c r="HA338" s="917"/>
      <c r="HB338" s="917"/>
      <c r="HC338" s="917"/>
      <c r="HD338" s="917"/>
      <c r="HE338" s="917"/>
      <c r="HF338" s="917"/>
      <c r="HG338" s="976"/>
      <c r="HH338" s="917"/>
      <c r="HI338" s="439"/>
      <c r="HJ338" s="463"/>
      <c r="HK338" s="463"/>
      <c r="HL338" s="463"/>
      <c r="HM338" s="463"/>
      <c r="HN338" s="463"/>
      <c r="HO338" s="463"/>
      <c r="HP338" s="463"/>
      <c r="HQ338" s="463"/>
      <c r="HR338" s="463"/>
      <c r="HS338" s="463"/>
      <c r="HT338" s="463"/>
      <c r="HU338" s="463"/>
      <c r="HV338" s="463"/>
      <c r="HW338" s="463"/>
      <c r="HX338" s="463"/>
      <c r="HY338" s="463"/>
      <c r="HZ338" s="463"/>
      <c r="IA338" s="463"/>
      <c r="IB338" s="463"/>
      <c r="IC338" s="463"/>
      <c r="ID338" s="463"/>
      <c r="IE338" s="463"/>
      <c r="IF338" s="463"/>
      <c r="IG338" s="463"/>
      <c r="IH338" s="463"/>
      <c r="II338" s="463"/>
      <c r="IJ338" s="463"/>
      <c r="IK338" s="463"/>
      <c r="IL338" s="463"/>
      <c r="IM338" s="463"/>
      <c r="IN338" s="463"/>
      <c r="IO338" s="463"/>
      <c r="IP338" s="463"/>
      <c r="IQ338" s="463"/>
      <c r="IR338" s="463"/>
      <c r="IS338" s="463"/>
      <c r="IT338" s="463"/>
      <c r="IU338" s="463"/>
      <c r="IV338" s="463"/>
      <c r="IW338" s="463"/>
      <c r="IX338" s="463"/>
      <c r="IY338" s="463"/>
      <c r="IZ338" s="463"/>
      <c r="JA338" s="463"/>
      <c r="JB338" s="463"/>
      <c r="JC338" s="463"/>
      <c r="JD338" s="463"/>
      <c r="JE338" s="463"/>
      <c r="JF338" s="463"/>
      <c r="JG338" s="463"/>
      <c r="JH338" s="463"/>
      <c r="JI338" s="463"/>
      <c r="JJ338" s="463"/>
      <c r="JK338" s="463"/>
      <c r="JL338" s="463"/>
      <c r="JM338" s="463"/>
      <c r="JN338" s="463"/>
    </row>
    <row r="339" spans="1:274" ht="12" customHeight="1" x14ac:dyDescent="0.2">
      <c r="A339" s="449"/>
      <c r="B339" s="998">
        <v>7</v>
      </c>
      <c r="C339" s="1000" t="s">
        <v>1344</v>
      </c>
      <c r="D339" s="1006" t="s">
        <v>1196</v>
      </c>
      <c r="E339" s="1004">
        <v>3</v>
      </c>
      <c r="F339" s="466" t="str">
        <f>GX5</f>
        <v>SR.12219</v>
      </c>
      <c r="G339" s="430"/>
      <c r="H339" s="429"/>
      <c r="I339" s="429"/>
      <c r="J339" s="429"/>
      <c r="K339" s="429"/>
      <c r="L339" s="429"/>
      <c r="M339" s="429"/>
      <c r="N339" s="429"/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429"/>
      <c r="AF339" s="429"/>
      <c r="AG339" s="429"/>
      <c r="AH339" s="429"/>
      <c r="AI339" s="429"/>
      <c r="AJ339" s="429"/>
      <c r="AK339" s="429"/>
      <c r="AL339" s="430"/>
      <c r="AM339" s="429"/>
      <c r="AN339" s="429"/>
      <c r="AO339" s="429"/>
      <c r="AP339" s="429"/>
      <c r="AQ339" s="429"/>
      <c r="AR339" s="429"/>
      <c r="AS339" s="429"/>
      <c r="AT339" s="429"/>
      <c r="AU339" s="429"/>
      <c r="AV339" s="429"/>
      <c r="AW339" s="429"/>
      <c r="AX339" s="429"/>
      <c r="AY339" s="429"/>
      <c r="AZ339" s="429"/>
      <c r="BA339" s="430"/>
      <c r="BB339" s="428"/>
      <c r="BC339" s="428"/>
      <c r="BD339" s="429"/>
      <c r="BE339" s="429"/>
      <c r="BF339" s="429"/>
      <c r="BG339" s="429"/>
      <c r="BH339" s="429"/>
      <c r="BI339" s="429"/>
      <c r="BJ339" s="429"/>
      <c r="BK339" s="429"/>
      <c r="BL339" s="429"/>
      <c r="BM339" s="429"/>
      <c r="BN339" s="429"/>
      <c r="BO339" s="429"/>
      <c r="BP339" s="429"/>
      <c r="BQ339" s="429"/>
      <c r="BR339" s="429"/>
      <c r="BS339" s="429"/>
      <c r="BT339" s="430"/>
      <c r="BU339" s="429"/>
      <c r="BV339" s="429"/>
      <c r="BW339" s="429"/>
      <c r="BX339" s="429"/>
      <c r="BY339" s="429"/>
      <c r="BZ339" s="429"/>
      <c r="CA339" s="429"/>
      <c r="CB339" s="429"/>
      <c r="CC339" s="429"/>
      <c r="CD339" s="429"/>
      <c r="CE339" s="429"/>
      <c r="CF339" s="429"/>
      <c r="CG339" s="429"/>
      <c r="CH339" s="429"/>
      <c r="CI339" s="428"/>
      <c r="CJ339" s="430"/>
      <c r="CK339" s="429"/>
      <c r="CL339" s="429"/>
      <c r="CM339" s="429"/>
      <c r="CN339" s="429"/>
      <c r="CO339" s="429"/>
      <c r="CP339" s="429"/>
      <c r="CQ339" s="429"/>
      <c r="CR339" s="429"/>
      <c r="CS339" s="429"/>
      <c r="CT339" s="429"/>
      <c r="CU339" s="429"/>
      <c r="CV339" s="429"/>
      <c r="CW339" s="429"/>
      <c r="CX339" s="429"/>
      <c r="CY339" s="429"/>
      <c r="CZ339" s="429"/>
      <c r="DA339" s="429"/>
      <c r="DB339" s="429"/>
      <c r="DC339" s="429"/>
      <c r="DD339" s="429"/>
      <c r="DE339" s="429"/>
      <c r="DF339" s="429"/>
      <c r="DG339" s="429"/>
      <c r="DH339" s="429"/>
      <c r="DI339" s="429"/>
      <c r="DJ339" s="429"/>
      <c r="DK339" s="429"/>
      <c r="DL339" s="429"/>
      <c r="DM339" s="429"/>
      <c r="DN339" s="429"/>
      <c r="DO339" s="430"/>
      <c r="DP339" s="428"/>
      <c r="DQ339" s="428"/>
      <c r="DR339" s="428"/>
      <c r="DS339" s="428"/>
      <c r="DT339" s="429"/>
      <c r="DU339" s="429"/>
      <c r="DV339" s="429"/>
      <c r="DW339" s="429"/>
      <c r="DX339" s="429"/>
      <c r="DY339" s="429"/>
      <c r="DZ339" s="429"/>
      <c r="EA339" s="429"/>
      <c r="EB339" s="429"/>
      <c r="EC339" s="429"/>
      <c r="ED339" s="429"/>
      <c r="EE339" s="429"/>
      <c r="EF339" s="429"/>
      <c r="EG339" s="429"/>
      <c r="EH339" s="429"/>
      <c r="EI339" s="429"/>
      <c r="EJ339" s="429"/>
      <c r="EK339" s="429"/>
      <c r="EL339" s="429"/>
      <c r="EM339" s="429"/>
      <c r="EN339" s="429"/>
      <c r="EO339" s="429"/>
      <c r="EP339" s="429"/>
      <c r="EQ339" s="429"/>
      <c r="ER339" s="429"/>
      <c r="ES339" s="429"/>
      <c r="ET339" s="429"/>
      <c r="EU339" s="429"/>
      <c r="EV339" s="429"/>
      <c r="EW339" s="429"/>
      <c r="EX339" s="429"/>
      <c r="EY339" s="429"/>
      <c r="EZ339" s="429"/>
      <c r="FA339" s="429"/>
      <c r="FB339" s="429"/>
      <c r="FC339" s="429"/>
      <c r="FD339" s="429"/>
      <c r="FE339" s="429"/>
      <c r="FF339" s="429"/>
      <c r="FG339" s="429"/>
      <c r="FH339" s="429"/>
      <c r="FI339" s="429"/>
      <c r="FJ339" s="429"/>
      <c r="FK339" s="429"/>
      <c r="FL339" s="429"/>
      <c r="FM339" s="429"/>
      <c r="FN339" s="429"/>
      <c r="FO339" s="429"/>
      <c r="FP339" s="429"/>
      <c r="FQ339" s="429"/>
      <c r="FR339" s="429"/>
      <c r="FS339" s="429"/>
      <c r="FT339" s="429"/>
      <c r="FU339" s="429"/>
      <c r="FV339" s="429"/>
      <c r="FW339" s="429"/>
      <c r="FX339" s="429"/>
      <c r="FY339" s="429"/>
      <c r="FZ339" s="429"/>
      <c r="GA339" s="916"/>
      <c r="GB339" s="916"/>
      <c r="GC339" s="916"/>
      <c r="GD339" s="916"/>
      <c r="GE339" s="916"/>
      <c r="GF339" s="916"/>
      <c r="GG339" s="916"/>
      <c r="GH339" s="916"/>
      <c r="GI339" s="916"/>
      <c r="GJ339" s="916"/>
      <c r="GK339" s="916"/>
      <c r="GL339" s="916"/>
      <c r="GM339" s="916"/>
      <c r="GN339" s="916"/>
      <c r="GO339" s="916"/>
      <c r="GP339" s="975">
        <v>1.5</v>
      </c>
      <c r="GQ339" s="916"/>
      <c r="GR339" s="916"/>
      <c r="GS339" s="916"/>
      <c r="GT339" s="970"/>
      <c r="GU339" s="972"/>
      <c r="GV339" s="972"/>
      <c r="GW339" s="972"/>
      <c r="GX339" s="975">
        <v>1.5</v>
      </c>
      <c r="GY339" s="916"/>
      <c r="GZ339" s="916"/>
      <c r="HA339" s="916"/>
      <c r="HB339" s="916"/>
      <c r="HC339" s="916"/>
      <c r="HD339" s="916"/>
      <c r="HE339" s="916"/>
      <c r="HF339" s="916"/>
      <c r="HG339" s="916"/>
      <c r="HH339" s="916"/>
      <c r="HI339" s="438"/>
      <c r="HJ339" s="463"/>
      <c r="HK339" s="463"/>
      <c r="HL339" s="463"/>
      <c r="HM339" s="463"/>
      <c r="HN339" s="463"/>
      <c r="HO339" s="463"/>
      <c r="HP339" s="463"/>
      <c r="HQ339" s="463"/>
      <c r="HR339" s="463"/>
      <c r="HS339" s="463"/>
      <c r="HT339" s="463"/>
      <c r="HU339" s="463"/>
      <c r="HV339" s="463"/>
      <c r="HW339" s="463"/>
      <c r="HX339" s="463"/>
      <c r="HY339" s="463"/>
      <c r="HZ339" s="463"/>
      <c r="IA339" s="463"/>
      <c r="IB339" s="463"/>
      <c r="IC339" s="463"/>
      <c r="ID339" s="463"/>
      <c r="IE339" s="463"/>
      <c r="IF339" s="463"/>
      <c r="IG339" s="463"/>
      <c r="IH339" s="463"/>
      <c r="II339" s="463"/>
      <c r="IJ339" s="463"/>
      <c r="IK339" s="463"/>
      <c r="IL339" s="463"/>
      <c r="IM339" s="463"/>
      <c r="IN339" s="463"/>
      <c r="IO339" s="463"/>
      <c r="IP339" s="463"/>
      <c r="IQ339" s="463"/>
      <c r="IR339" s="463"/>
      <c r="IS339" s="463"/>
      <c r="IT339" s="463"/>
      <c r="IU339" s="463"/>
      <c r="IV339" s="463"/>
      <c r="IW339" s="463"/>
      <c r="IX339" s="463"/>
      <c r="IY339" s="463"/>
      <c r="IZ339" s="463"/>
      <c r="JA339" s="463"/>
      <c r="JB339" s="463"/>
      <c r="JC339" s="463"/>
      <c r="JD339" s="463"/>
      <c r="JE339" s="463"/>
      <c r="JF339" s="463"/>
      <c r="JG339" s="463"/>
      <c r="JH339" s="463"/>
      <c r="JI339" s="463"/>
      <c r="JJ339" s="463"/>
      <c r="JK339" s="463"/>
      <c r="JL339" s="463"/>
      <c r="JM339" s="463"/>
      <c r="JN339" s="463"/>
    </row>
    <row r="340" spans="1:274" ht="12" customHeight="1" x14ac:dyDescent="0.2">
      <c r="A340" s="449"/>
      <c r="B340" s="999"/>
      <c r="C340" s="1001"/>
      <c r="D340" s="1007"/>
      <c r="E340" s="1005"/>
      <c r="F340" s="466" t="str">
        <f>GP5</f>
        <v>MU.12225</v>
      </c>
      <c r="G340" s="430"/>
      <c r="H340" s="429"/>
      <c r="I340" s="429"/>
      <c r="J340" s="429"/>
      <c r="K340" s="429"/>
      <c r="L340" s="429"/>
      <c r="M340" s="429"/>
      <c r="N340" s="429"/>
      <c r="O340" s="429"/>
      <c r="P340" s="429"/>
      <c r="Q340" s="429"/>
      <c r="R340" s="429"/>
      <c r="S340" s="429"/>
      <c r="T340" s="429"/>
      <c r="U340" s="429"/>
      <c r="V340" s="429"/>
      <c r="W340" s="429"/>
      <c r="X340" s="429"/>
      <c r="Y340" s="429"/>
      <c r="Z340" s="429"/>
      <c r="AA340" s="429"/>
      <c r="AB340" s="429"/>
      <c r="AC340" s="429"/>
      <c r="AD340" s="429"/>
      <c r="AE340" s="429"/>
      <c r="AF340" s="429"/>
      <c r="AG340" s="429"/>
      <c r="AH340" s="429"/>
      <c r="AI340" s="429"/>
      <c r="AJ340" s="429"/>
      <c r="AK340" s="429"/>
      <c r="AL340" s="430"/>
      <c r="AM340" s="429"/>
      <c r="AN340" s="429"/>
      <c r="AO340" s="429"/>
      <c r="AP340" s="429"/>
      <c r="AQ340" s="429"/>
      <c r="AR340" s="429"/>
      <c r="AS340" s="429"/>
      <c r="AT340" s="429"/>
      <c r="AU340" s="429"/>
      <c r="AV340" s="429"/>
      <c r="AW340" s="429"/>
      <c r="AX340" s="429"/>
      <c r="AY340" s="429"/>
      <c r="AZ340" s="429"/>
      <c r="BA340" s="430"/>
      <c r="BB340" s="428"/>
      <c r="BC340" s="428"/>
      <c r="BD340" s="429"/>
      <c r="BE340" s="429"/>
      <c r="BF340" s="429"/>
      <c r="BG340" s="429"/>
      <c r="BH340" s="429"/>
      <c r="BI340" s="429"/>
      <c r="BJ340" s="429"/>
      <c r="BK340" s="429"/>
      <c r="BL340" s="429"/>
      <c r="BM340" s="429"/>
      <c r="BN340" s="429"/>
      <c r="BO340" s="429"/>
      <c r="BP340" s="429"/>
      <c r="BQ340" s="429"/>
      <c r="BR340" s="429"/>
      <c r="BS340" s="429"/>
      <c r="BT340" s="430"/>
      <c r="BU340" s="429"/>
      <c r="BV340" s="429"/>
      <c r="BW340" s="429"/>
      <c r="BX340" s="429"/>
      <c r="BY340" s="429"/>
      <c r="BZ340" s="429"/>
      <c r="CA340" s="429"/>
      <c r="CB340" s="429"/>
      <c r="CC340" s="429"/>
      <c r="CD340" s="429"/>
      <c r="CE340" s="429"/>
      <c r="CF340" s="429"/>
      <c r="CG340" s="429"/>
      <c r="CH340" s="429"/>
      <c r="CI340" s="428"/>
      <c r="CJ340" s="430"/>
      <c r="CK340" s="429"/>
      <c r="CL340" s="429"/>
      <c r="CM340" s="429"/>
      <c r="CN340" s="429"/>
      <c r="CO340" s="429"/>
      <c r="CP340" s="429"/>
      <c r="CQ340" s="429"/>
      <c r="CR340" s="429"/>
      <c r="CS340" s="429"/>
      <c r="CT340" s="429"/>
      <c r="CU340" s="429"/>
      <c r="CV340" s="429"/>
      <c r="CW340" s="429"/>
      <c r="CX340" s="429"/>
      <c r="CY340" s="429"/>
      <c r="CZ340" s="429"/>
      <c r="DA340" s="429"/>
      <c r="DB340" s="429"/>
      <c r="DC340" s="429"/>
      <c r="DD340" s="429"/>
      <c r="DE340" s="429"/>
      <c r="DF340" s="429"/>
      <c r="DG340" s="429"/>
      <c r="DH340" s="429"/>
      <c r="DI340" s="429"/>
      <c r="DJ340" s="429"/>
      <c r="DK340" s="429"/>
      <c r="DL340" s="429"/>
      <c r="DM340" s="429"/>
      <c r="DN340" s="429"/>
      <c r="DO340" s="430"/>
      <c r="DP340" s="428"/>
      <c r="DQ340" s="428"/>
      <c r="DR340" s="428"/>
      <c r="DS340" s="428"/>
      <c r="DT340" s="429"/>
      <c r="DU340" s="429"/>
      <c r="DV340" s="429"/>
      <c r="DW340" s="429"/>
      <c r="DX340" s="429"/>
      <c r="DY340" s="429"/>
      <c r="DZ340" s="429"/>
      <c r="EA340" s="429"/>
      <c r="EB340" s="429"/>
      <c r="EC340" s="429"/>
      <c r="ED340" s="429"/>
      <c r="EE340" s="429"/>
      <c r="EF340" s="429"/>
      <c r="EG340" s="429"/>
      <c r="EH340" s="429"/>
      <c r="EI340" s="429"/>
      <c r="EJ340" s="429"/>
      <c r="EK340" s="429"/>
      <c r="EL340" s="429"/>
      <c r="EM340" s="429"/>
      <c r="EN340" s="429"/>
      <c r="EO340" s="429"/>
      <c r="EP340" s="429"/>
      <c r="EQ340" s="429"/>
      <c r="ER340" s="429"/>
      <c r="ES340" s="429"/>
      <c r="ET340" s="429"/>
      <c r="EU340" s="429"/>
      <c r="EV340" s="429"/>
      <c r="EW340" s="429"/>
      <c r="EX340" s="429"/>
      <c r="EY340" s="429"/>
      <c r="EZ340" s="429"/>
      <c r="FA340" s="429"/>
      <c r="FB340" s="429"/>
      <c r="FC340" s="429"/>
      <c r="FD340" s="429"/>
      <c r="FE340" s="429"/>
      <c r="FF340" s="429"/>
      <c r="FG340" s="429"/>
      <c r="FH340" s="429"/>
      <c r="FI340" s="429"/>
      <c r="FJ340" s="429"/>
      <c r="FK340" s="429"/>
      <c r="FL340" s="429"/>
      <c r="FM340" s="429"/>
      <c r="FN340" s="429"/>
      <c r="FO340" s="429"/>
      <c r="FP340" s="429"/>
      <c r="FQ340" s="429"/>
      <c r="FR340" s="429"/>
      <c r="FS340" s="429"/>
      <c r="FT340" s="429"/>
      <c r="FU340" s="429"/>
      <c r="FV340" s="429"/>
      <c r="FW340" s="429"/>
      <c r="FX340" s="429"/>
      <c r="FY340" s="429"/>
      <c r="FZ340" s="429"/>
      <c r="GA340" s="917"/>
      <c r="GB340" s="917"/>
      <c r="GC340" s="917"/>
      <c r="GD340" s="917"/>
      <c r="GE340" s="917"/>
      <c r="GF340" s="917"/>
      <c r="GG340" s="917"/>
      <c r="GH340" s="917"/>
      <c r="GI340" s="917"/>
      <c r="GJ340" s="917"/>
      <c r="GK340" s="917"/>
      <c r="GL340" s="917"/>
      <c r="GM340" s="917"/>
      <c r="GN340" s="917"/>
      <c r="GO340" s="917"/>
      <c r="GP340" s="976"/>
      <c r="GQ340" s="917"/>
      <c r="GR340" s="917"/>
      <c r="GS340" s="917"/>
      <c r="GT340" s="971"/>
      <c r="GU340" s="972"/>
      <c r="GV340" s="972"/>
      <c r="GW340" s="972"/>
      <c r="GX340" s="976"/>
      <c r="GY340" s="917"/>
      <c r="GZ340" s="917"/>
      <c r="HA340" s="917"/>
      <c r="HB340" s="917"/>
      <c r="HC340" s="917"/>
      <c r="HD340" s="917"/>
      <c r="HE340" s="917"/>
      <c r="HF340" s="917"/>
      <c r="HG340" s="917"/>
      <c r="HH340" s="917"/>
      <c r="HI340" s="439"/>
      <c r="HJ340" s="463"/>
      <c r="HK340" s="463"/>
      <c r="HL340" s="463"/>
      <c r="HM340" s="463"/>
      <c r="HN340" s="463"/>
      <c r="HO340" s="463"/>
      <c r="HP340" s="463"/>
      <c r="HQ340" s="463"/>
      <c r="HR340" s="463"/>
      <c r="HS340" s="463"/>
      <c r="HT340" s="463"/>
      <c r="HU340" s="463"/>
      <c r="HV340" s="463"/>
      <c r="HW340" s="463"/>
      <c r="HX340" s="463"/>
      <c r="HY340" s="463"/>
      <c r="HZ340" s="463"/>
      <c r="IA340" s="463"/>
      <c r="IB340" s="463"/>
      <c r="IC340" s="463"/>
      <c r="ID340" s="463"/>
      <c r="IE340" s="463"/>
      <c r="IF340" s="463"/>
      <c r="IG340" s="463"/>
      <c r="IH340" s="463"/>
      <c r="II340" s="463"/>
      <c r="IJ340" s="463"/>
      <c r="IK340" s="463"/>
      <c r="IL340" s="463"/>
      <c r="IM340" s="463"/>
      <c r="IN340" s="463"/>
      <c r="IO340" s="463"/>
      <c r="IP340" s="463"/>
      <c r="IQ340" s="463"/>
      <c r="IR340" s="463"/>
      <c r="IS340" s="463"/>
      <c r="IT340" s="463"/>
      <c r="IU340" s="463"/>
      <c r="IV340" s="463"/>
      <c r="IW340" s="463"/>
      <c r="IX340" s="463"/>
      <c r="IY340" s="463"/>
      <c r="IZ340" s="463"/>
      <c r="JA340" s="463"/>
      <c r="JB340" s="463"/>
      <c r="JC340" s="463"/>
      <c r="JD340" s="463"/>
      <c r="JE340" s="463"/>
      <c r="JF340" s="463"/>
      <c r="JG340" s="463"/>
      <c r="JH340" s="463"/>
      <c r="JI340" s="463"/>
      <c r="JJ340" s="463"/>
      <c r="JK340" s="463"/>
      <c r="JL340" s="463"/>
      <c r="JM340" s="463"/>
      <c r="JN340" s="463"/>
    </row>
    <row r="341" spans="1:274" ht="12" customHeight="1" x14ac:dyDescent="0.2">
      <c r="A341" s="449"/>
      <c r="B341" s="998">
        <v>8</v>
      </c>
      <c r="C341" s="1000" t="s">
        <v>1345</v>
      </c>
      <c r="D341" s="1002" t="s">
        <v>1346</v>
      </c>
      <c r="E341" s="1004">
        <v>3</v>
      </c>
      <c r="F341" s="466" t="str">
        <f>GY5</f>
        <v>AK.12222</v>
      </c>
      <c r="G341" s="430"/>
      <c r="H341" s="429"/>
      <c r="I341" s="429"/>
      <c r="J341" s="429"/>
      <c r="K341" s="429"/>
      <c r="L341" s="429"/>
      <c r="M341" s="429"/>
      <c r="N341" s="429"/>
      <c r="O341" s="429"/>
      <c r="P341" s="429"/>
      <c r="Q341" s="429"/>
      <c r="R341" s="429"/>
      <c r="S341" s="429"/>
      <c r="T341" s="429"/>
      <c r="U341" s="429"/>
      <c r="V341" s="429"/>
      <c r="W341" s="429"/>
      <c r="X341" s="429"/>
      <c r="Y341" s="429"/>
      <c r="Z341" s="429"/>
      <c r="AA341" s="429"/>
      <c r="AB341" s="429"/>
      <c r="AC341" s="429"/>
      <c r="AD341" s="429"/>
      <c r="AE341" s="429"/>
      <c r="AF341" s="429"/>
      <c r="AG341" s="429"/>
      <c r="AH341" s="429"/>
      <c r="AI341" s="429"/>
      <c r="AJ341" s="429"/>
      <c r="AK341" s="429"/>
      <c r="AL341" s="430"/>
      <c r="AM341" s="429"/>
      <c r="AN341" s="429"/>
      <c r="AO341" s="429"/>
      <c r="AP341" s="429"/>
      <c r="AQ341" s="429"/>
      <c r="AR341" s="429"/>
      <c r="AS341" s="429"/>
      <c r="AT341" s="429"/>
      <c r="AU341" s="429"/>
      <c r="AV341" s="429"/>
      <c r="AW341" s="429"/>
      <c r="AX341" s="429"/>
      <c r="AY341" s="429"/>
      <c r="AZ341" s="429"/>
      <c r="BA341" s="430"/>
      <c r="BB341" s="428"/>
      <c r="BC341" s="428"/>
      <c r="BD341" s="429"/>
      <c r="BE341" s="429"/>
      <c r="BF341" s="429"/>
      <c r="BG341" s="429"/>
      <c r="BH341" s="429"/>
      <c r="BI341" s="429"/>
      <c r="BJ341" s="429"/>
      <c r="BK341" s="429"/>
      <c r="BL341" s="429"/>
      <c r="BM341" s="429"/>
      <c r="BN341" s="429"/>
      <c r="BO341" s="429"/>
      <c r="BP341" s="429"/>
      <c r="BQ341" s="429"/>
      <c r="BR341" s="429"/>
      <c r="BS341" s="429"/>
      <c r="BT341" s="430"/>
      <c r="BU341" s="429"/>
      <c r="BV341" s="429"/>
      <c r="BW341" s="429"/>
      <c r="BX341" s="429"/>
      <c r="BY341" s="429"/>
      <c r="BZ341" s="429"/>
      <c r="CA341" s="429"/>
      <c r="CB341" s="429"/>
      <c r="CC341" s="429"/>
      <c r="CD341" s="429"/>
      <c r="CE341" s="429"/>
      <c r="CF341" s="429"/>
      <c r="CG341" s="429"/>
      <c r="CH341" s="429"/>
      <c r="CI341" s="428"/>
      <c r="CJ341" s="430"/>
      <c r="CK341" s="429"/>
      <c r="CL341" s="429"/>
      <c r="CM341" s="429"/>
      <c r="CN341" s="429"/>
      <c r="CO341" s="429"/>
      <c r="CP341" s="429"/>
      <c r="CQ341" s="429"/>
      <c r="CR341" s="429"/>
      <c r="CS341" s="429"/>
      <c r="CT341" s="429"/>
      <c r="CU341" s="429"/>
      <c r="CV341" s="429"/>
      <c r="CW341" s="429"/>
      <c r="CX341" s="429"/>
      <c r="CY341" s="429"/>
      <c r="CZ341" s="429"/>
      <c r="DA341" s="429"/>
      <c r="DB341" s="429"/>
      <c r="DC341" s="429"/>
      <c r="DD341" s="429"/>
      <c r="DE341" s="429"/>
      <c r="DF341" s="429"/>
      <c r="DG341" s="429"/>
      <c r="DH341" s="429"/>
      <c r="DI341" s="429"/>
      <c r="DJ341" s="429"/>
      <c r="DK341" s="429"/>
      <c r="DL341" s="429"/>
      <c r="DM341" s="429"/>
      <c r="DN341" s="429"/>
      <c r="DO341" s="430"/>
      <c r="DP341" s="428"/>
      <c r="DQ341" s="428"/>
      <c r="DR341" s="428"/>
      <c r="DS341" s="428"/>
      <c r="DT341" s="429"/>
      <c r="DU341" s="429"/>
      <c r="DV341" s="429"/>
      <c r="DW341" s="429"/>
      <c r="DX341" s="429"/>
      <c r="DY341" s="429"/>
      <c r="DZ341" s="429"/>
      <c r="EA341" s="429"/>
      <c r="EB341" s="429"/>
      <c r="EC341" s="429"/>
      <c r="ED341" s="429"/>
      <c r="EE341" s="429"/>
      <c r="EF341" s="429"/>
      <c r="EG341" s="429"/>
      <c r="EH341" s="429"/>
      <c r="EI341" s="429"/>
      <c r="EJ341" s="429"/>
      <c r="EK341" s="429"/>
      <c r="EL341" s="429"/>
      <c r="EM341" s="429"/>
      <c r="EN341" s="429"/>
      <c r="EO341" s="429"/>
      <c r="EP341" s="429"/>
      <c r="EQ341" s="429"/>
      <c r="ER341" s="429"/>
      <c r="ES341" s="429"/>
      <c r="ET341" s="429"/>
      <c r="EU341" s="429"/>
      <c r="EV341" s="429"/>
      <c r="EW341" s="429"/>
      <c r="EX341" s="429"/>
      <c r="EY341" s="429"/>
      <c r="EZ341" s="429"/>
      <c r="FA341" s="429"/>
      <c r="FB341" s="429"/>
      <c r="FC341" s="429"/>
      <c r="FD341" s="429"/>
      <c r="FE341" s="429"/>
      <c r="FF341" s="429"/>
      <c r="FG341" s="429"/>
      <c r="FH341" s="429"/>
      <c r="FI341" s="429"/>
      <c r="FJ341" s="429"/>
      <c r="FK341" s="429"/>
      <c r="FL341" s="429"/>
      <c r="FM341" s="429"/>
      <c r="FN341" s="429"/>
      <c r="FO341" s="429"/>
      <c r="FP341" s="429"/>
      <c r="FQ341" s="429"/>
      <c r="FR341" s="429"/>
      <c r="FS341" s="429"/>
      <c r="FT341" s="429"/>
      <c r="FU341" s="429"/>
      <c r="FV341" s="429"/>
      <c r="FW341" s="429"/>
      <c r="FX341" s="429"/>
      <c r="FY341" s="429"/>
      <c r="FZ341" s="429"/>
      <c r="GA341" s="916"/>
      <c r="GB341" s="916"/>
      <c r="GC341" s="916"/>
      <c r="GD341" s="975">
        <v>1.5</v>
      </c>
      <c r="GE341" s="916"/>
      <c r="GF341" s="916"/>
      <c r="GG341" s="916"/>
      <c r="GH341" s="916"/>
      <c r="GI341" s="916"/>
      <c r="GJ341" s="916"/>
      <c r="GK341" s="916"/>
      <c r="GL341" s="916"/>
      <c r="GM341" s="916"/>
      <c r="GN341" s="916"/>
      <c r="GO341" s="916"/>
      <c r="GP341" s="916"/>
      <c r="GQ341" s="916"/>
      <c r="GR341" s="916"/>
      <c r="GS341" s="916"/>
      <c r="GT341" s="970"/>
      <c r="GU341" s="972"/>
      <c r="GV341" s="972"/>
      <c r="GW341" s="972"/>
      <c r="GX341" s="916"/>
      <c r="GY341" s="975">
        <v>1.5</v>
      </c>
      <c r="GZ341" s="916"/>
      <c r="HA341" s="916"/>
      <c r="HB341" s="916"/>
      <c r="HC341" s="916"/>
      <c r="HD341" s="916"/>
      <c r="HE341" s="916"/>
      <c r="HF341" s="916"/>
      <c r="HG341" s="916"/>
      <c r="HH341" s="916"/>
      <c r="HI341" s="438"/>
      <c r="HJ341" s="463"/>
      <c r="HK341" s="463"/>
      <c r="HL341" s="463"/>
      <c r="HM341" s="463"/>
      <c r="HN341" s="463"/>
      <c r="HO341" s="463"/>
      <c r="HP341" s="463"/>
      <c r="HQ341" s="463"/>
      <c r="HR341" s="463"/>
      <c r="HS341" s="463"/>
      <c r="HT341" s="463"/>
      <c r="HU341" s="463"/>
      <c r="HV341" s="463"/>
      <c r="HW341" s="463"/>
      <c r="HX341" s="463"/>
      <c r="HY341" s="463"/>
      <c r="HZ341" s="463"/>
      <c r="IA341" s="463"/>
      <c r="IB341" s="463"/>
      <c r="IC341" s="463"/>
      <c r="ID341" s="463"/>
      <c r="IE341" s="463"/>
      <c r="IF341" s="463"/>
      <c r="IG341" s="463"/>
      <c r="IH341" s="463"/>
      <c r="II341" s="463"/>
      <c r="IJ341" s="463"/>
      <c r="IK341" s="463"/>
      <c r="IL341" s="463"/>
      <c r="IM341" s="463"/>
      <c r="IN341" s="463"/>
      <c r="IO341" s="463"/>
      <c r="IP341" s="463"/>
      <c r="IQ341" s="463"/>
      <c r="IR341" s="463"/>
      <c r="IS341" s="463"/>
      <c r="IT341" s="463"/>
      <c r="IU341" s="463"/>
      <c r="IV341" s="463"/>
      <c r="IW341" s="463"/>
      <c r="IX341" s="463"/>
      <c r="IY341" s="463"/>
      <c r="IZ341" s="463"/>
      <c r="JA341" s="463"/>
      <c r="JB341" s="463"/>
      <c r="JC341" s="463"/>
      <c r="JD341" s="463"/>
      <c r="JE341" s="463"/>
      <c r="JF341" s="463"/>
      <c r="JG341" s="463"/>
      <c r="JH341" s="463"/>
      <c r="JI341" s="463"/>
      <c r="JJ341" s="463"/>
      <c r="JK341" s="463"/>
      <c r="JL341" s="463"/>
      <c r="JM341" s="463"/>
      <c r="JN341" s="463"/>
    </row>
    <row r="342" spans="1:274" ht="12" customHeight="1" x14ac:dyDescent="0.2">
      <c r="A342" s="449"/>
      <c r="B342" s="999"/>
      <c r="C342" s="1001"/>
      <c r="D342" s="1003"/>
      <c r="E342" s="1005"/>
      <c r="F342" s="466" t="str">
        <f>GD5</f>
        <v>BU.12224</v>
      </c>
      <c r="G342" s="430"/>
      <c r="H342" s="429"/>
      <c r="I342" s="429"/>
      <c r="J342" s="429"/>
      <c r="K342" s="429"/>
      <c r="L342" s="429"/>
      <c r="M342" s="429"/>
      <c r="N342" s="429"/>
      <c r="O342" s="429"/>
      <c r="P342" s="429"/>
      <c r="Q342" s="429"/>
      <c r="R342" s="429"/>
      <c r="S342" s="429"/>
      <c r="T342" s="429"/>
      <c r="U342" s="429"/>
      <c r="V342" s="429"/>
      <c r="W342" s="429"/>
      <c r="X342" s="429"/>
      <c r="Y342" s="429"/>
      <c r="Z342" s="429"/>
      <c r="AA342" s="429"/>
      <c r="AB342" s="429"/>
      <c r="AC342" s="429"/>
      <c r="AD342" s="429"/>
      <c r="AE342" s="429"/>
      <c r="AF342" s="429"/>
      <c r="AG342" s="429"/>
      <c r="AH342" s="429"/>
      <c r="AI342" s="429"/>
      <c r="AJ342" s="429"/>
      <c r="AK342" s="429"/>
      <c r="AL342" s="430"/>
      <c r="AM342" s="429"/>
      <c r="AN342" s="429"/>
      <c r="AO342" s="429"/>
      <c r="AP342" s="429"/>
      <c r="AQ342" s="429"/>
      <c r="AR342" s="429"/>
      <c r="AS342" s="429"/>
      <c r="AT342" s="429"/>
      <c r="AU342" s="429"/>
      <c r="AV342" s="429"/>
      <c r="AW342" s="429"/>
      <c r="AX342" s="429"/>
      <c r="AY342" s="429"/>
      <c r="AZ342" s="429"/>
      <c r="BA342" s="430"/>
      <c r="BB342" s="428"/>
      <c r="BC342" s="428"/>
      <c r="BD342" s="429"/>
      <c r="BE342" s="429"/>
      <c r="BF342" s="429"/>
      <c r="BG342" s="429"/>
      <c r="BH342" s="429"/>
      <c r="BI342" s="429"/>
      <c r="BJ342" s="429"/>
      <c r="BK342" s="429"/>
      <c r="BL342" s="429"/>
      <c r="BM342" s="429"/>
      <c r="BN342" s="429"/>
      <c r="BO342" s="429"/>
      <c r="BP342" s="429"/>
      <c r="BQ342" s="429"/>
      <c r="BR342" s="429"/>
      <c r="BS342" s="429"/>
      <c r="BT342" s="430"/>
      <c r="BU342" s="429"/>
      <c r="BV342" s="429"/>
      <c r="BW342" s="429"/>
      <c r="BX342" s="429"/>
      <c r="BY342" s="429"/>
      <c r="BZ342" s="429"/>
      <c r="CA342" s="429"/>
      <c r="CB342" s="429"/>
      <c r="CC342" s="429"/>
      <c r="CD342" s="429"/>
      <c r="CE342" s="429"/>
      <c r="CF342" s="429"/>
      <c r="CG342" s="429"/>
      <c r="CH342" s="429"/>
      <c r="CI342" s="428"/>
      <c r="CJ342" s="430"/>
      <c r="CK342" s="429"/>
      <c r="CL342" s="429"/>
      <c r="CM342" s="429"/>
      <c r="CN342" s="429"/>
      <c r="CO342" s="429"/>
      <c r="CP342" s="429"/>
      <c r="CQ342" s="429"/>
      <c r="CR342" s="429"/>
      <c r="CS342" s="429"/>
      <c r="CT342" s="429"/>
      <c r="CU342" s="429"/>
      <c r="CV342" s="429"/>
      <c r="CW342" s="429"/>
      <c r="CX342" s="429"/>
      <c r="CY342" s="429"/>
      <c r="CZ342" s="429"/>
      <c r="DA342" s="429"/>
      <c r="DB342" s="429"/>
      <c r="DC342" s="429"/>
      <c r="DD342" s="429"/>
      <c r="DE342" s="429"/>
      <c r="DF342" s="429"/>
      <c r="DG342" s="429"/>
      <c r="DH342" s="429"/>
      <c r="DI342" s="429"/>
      <c r="DJ342" s="429"/>
      <c r="DK342" s="429"/>
      <c r="DL342" s="429"/>
      <c r="DM342" s="429"/>
      <c r="DN342" s="429"/>
      <c r="DO342" s="430"/>
      <c r="DP342" s="428"/>
      <c r="DQ342" s="428"/>
      <c r="DR342" s="428"/>
      <c r="DS342" s="428"/>
      <c r="DT342" s="429"/>
      <c r="DU342" s="429"/>
      <c r="DV342" s="429"/>
      <c r="DW342" s="429"/>
      <c r="DX342" s="429"/>
      <c r="DY342" s="429"/>
      <c r="DZ342" s="429"/>
      <c r="EA342" s="429"/>
      <c r="EB342" s="429"/>
      <c r="EC342" s="429"/>
      <c r="ED342" s="429"/>
      <c r="EE342" s="429"/>
      <c r="EF342" s="429"/>
      <c r="EG342" s="429"/>
      <c r="EH342" s="429"/>
      <c r="EI342" s="429"/>
      <c r="EJ342" s="429"/>
      <c r="EK342" s="429"/>
      <c r="EL342" s="429"/>
      <c r="EM342" s="429"/>
      <c r="EN342" s="429"/>
      <c r="EO342" s="429"/>
      <c r="EP342" s="429"/>
      <c r="EQ342" s="429"/>
      <c r="ER342" s="429"/>
      <c r="ES342" s="429"/>
      <c r="ET342" s="429"/>
      <c r="EU342" s="429"/>
      <c r="EV342" s="429"/>
      <c r="EW342" s="429"/>
      <c r="EX342" s="429"/>
      <c r="EY342" s="429"/>
      <c r="EZ342" s="429"/>
      <c r="FA342" s="429"/>
      <c r="FB342" s="429"/>
      <c r="FC342" s="429"/>
      <c r="FD342" s="429"/>
      <c r="FE342" s="429"/>
      <c r="FF342" s="429"/>
      <c r="FG342" s="429"/>
      <c r="FH342" s="429"/>
      <c r="FI342" s="429"/>
      <c r="FJ342" s="429"/>
      <c r="FK342" s="429"/>
      <c r="FL342" s="429"/>
      <c r="FM342" s="429"/>
      <c r="FN342" s="429"/>
      <c r="FO342" s="429"/>
      <c r="FP342" s="429"/>
      <c r="FQ342" s="429"/>
      <c r="FR342" s="429"/>
      <c r="FS342" s="429"/>
      <c r="FT342" s="429"/>
      <c r="FU342" s="429"/>
      <c r="FV342" s="429"/>
      <c r="FW342" s="429"/>
      <c r="FX342" s="429"/>
      <c r="FY342" s="429"/>
      <c r="FZ342" s="429"/>
      <c r="GA342" s="917"/>
      <c r="GB342" s="917"/>
      <c r="GC342" s="917"/>
      <c r="GD342" s="976"/>
      <c r="GE342" s="917"/>
      <c r="GF342" s="917"/>
      <c r="GG342" s="917"/>
      <c r="GH342" s="917"/>
      <c r="GI342" s="917"/>
      <c r="GJ342" s="917"/>
      <c r="GK342" s="917"/>
      <c r="GL342" s="917"/>
      <c r="GM342" s="917"/>
      <c r="GN342" s="917"/>
      <c r="GO342" s="917"/>
      <c r="GP342" s="917"/>
      <c r="GQ342" s="917"/>
      <c r="GR342" s="917"/>
      <c r="GS342" s="917"/>
      <c r="GT342" s="971"/>
      <c r="GU342" s="972"/>
      <c r="GV342" s="972"/>
      <c r="GW342" s="972"/>
      <c r="GX342" s="917"/>
      <c r="GY342" s="976"/>
      <c r="GZ342" s="917"/>
      <c r="HA342" s="917"/>
      <c r="HB342" s="917"/>
      <c r="HC342" s="917"/>
      <c r="HD342" s="917"/>
      <c r="HE342" s="917"/>
      <c r="HF342" s="917"/>
      <c r="HG342" s="917"/>
      <c r="HH342" s="917"/>
      <c r="HI342" s="439"/>
      <c r="HJ342" s="463"/>
      <c r="HK342" s="463"/>
      <c r="HL342" s="463"/>
      <c r="HM342" s="463"/>
      <c r="HN342" s="463"/>
      <c r="HO342" s="463"/>
      <c r="HP342" s="463"/>
      <c r="HQ342" s="463"/>
      <c r="HR342" s="463"/>
      <c r="HS342" s="463"/>
      <c r="HT342" s="463"/>
      <c r="HU342" s="463"/>
      <c r="HV342" s="463"/>
      <c r="HW342" s="463"/>
      <c r="HX342" s="463"/>
      <c r="HY342" s="463"/>
      <c r="HZ342" s="463"/>
      <c r="IA342" s="463"/>
      <c r="IB342" s="463"/>
      <c r="IC342" s="463"/>
      <c r="ID342" s="463"/>
      <c r="IE342" s="463"/>
      <c r="IF342" s="463"/>
      <c r="IG342" s="463"/>
      <c r="IH342" s="463"/>
      <c r="II342" s="463"/>
      <c r="IJ342" s="463"/>
      <c r="IK342" s="463"/>
      <c r="IL342" s="463"/>
      <c r="IM342" s="463"/>
      <c r="IN342" s="463"/>
      <c r="IO342" s="463"/>
      <c r="IP342" s="463"/>
      <c r="IQ342" s="463"/>
      <c r="IR342" s="463"/>
      <c r="IS342" s="463"/>
      <c r="IT342" s="463"/>
      <c r="IU342" s="463"/>
      <c r="IV342" s="463"/>
      <c r="IW342" s="463"/>
      <c r="IX342" s="463"/>
      <c r="IY342" s="463"/>
      <c r="IZ342" s="463"/>
      <c r="JA342" s="463"/>
      <c r="JB342" s="463"/>
      <c r="JC342" s="463"/>
      <c r="JD342" s="463"/>
      <c r="JE342" s="463"/>
      <c r="JF342" s="463"/>
      <c r="JG342" s="463"/>
      <c r="JH342" s="463"/>
      <c r="JI342" s="463"/>
      <c r="JJ342" s="463"/>
      <c r="JK342" s="463"/>
      <c r="JL342" s="463"/>
      <c r="JM342" s="463"/>
      <c r="JN342" s="463"/>
    </row>
    <row r="343" spans="1:274" ht="13.5" x14ac:dyDescent="0.2">
      <c r="A343" s="449"/>
      <c r="B343" s="1008" t="s">
        <v>1312</v>
      </c>
      <c r="C343" s="1008"/>
      <c r="D343" s="1009"/>
      <c r="E343" s="467">
        <f>E341+E339+E337+E335+E333+E331+E329+E324</f>
        <v>19</v>
      </c>
      <c r="F343" s="468" t="s">
        <v>6</v>
      </c>
      <c r="G343" s="428"/>
      <c r="H343" s="429"/>
      <c r="I343" s="429"/>
      <c r="J343" s="429"/>
      <c r="K343" s="429"/>
      <c r="L343" s="429"/>
      <c r="M343" s="429"/>
      <c r="N343" s="429"/>
      <c r="O343" s="429"/>
      <c r="P343" s="429"/>
      <c r="Q343" s="429"/>
      <c r="R343" s="429"/>
      <c r="S343" s="429"/>
      <c r="T343" s="429"/>
      <c r="U343" s="429"/>
      <c r="V343" s="429"/>
      <c r="W343" s="429"/>
      <c r="X343" s="429"/>
      <c r="Y343" s="429"/>
      <c r="Z343" s="429"/>
      <c r="AA343" s="429"/>
      <c r="AB343" s="429"/>
      <c r="AC343" s="429"/>
      <c r="AD343" s="429"/>
      <c r="AE343" s="429"/>
      <c r="AF343" s="429"/>
      <c r="AG343" s="429"/>
      <c r="AH343" s="429"/>
      <c r="AI343" s="429"/>
      <c r="AJ343" s="429"/>
      <c r="AK343" s="429"/>
      <c r="AL343" s="430"/>
      <c r="AM343" s="429"/>
      <c r="AN343" s="429"/>
      <c r="AO343" s="429"/>
      <c r="AP343" s="429"/>
      <c r="AQ343" s="429"/>
      <c r="AR343" s="429"/>
      <c r="AS343" s="429"/>
      <c r="AT343" s="429"/>
      <c r="AU343" s="429"/>
      <c r="AV343" s="429"/>
      <c r="AW343" s="429"/>
      <c r="AX343" s="429"/>
      <c r="AY343" s="429"/>
      <c r="AZ343" s="429"/>
      <c r="BA343" s="430"/>
      <c r="BB343" s="428"/>
      <c r="BC343" s="428"/>
      <c r="BD343" s="429"/>
      <c r="BE343" s="429"/>
      <c r="BF343" s="429"/>
      <c r="BG343" s="429"/>
      <c r="BH343" s="429"/>
      <c r="BI343" s="429"/>
      <c r="BJ343" s="429"/>
      <c r="BK343" s="429"/>
      <c r="BL343" s="429"/>
      <c r="BM343" s="429"/>
      <c r="BN343" s="429"/>
      <c r="BO343" s="429"/>
      <c r="BP343" s="429"/>
      <c r="BQ343" s="429"/>
      <c r="BR343" s="429"/>
      <c r="BS343" s="429"/>
      <c r="BT343" s="430"/>
      <c r="BU343" s="429"/>
      <c r="BV343" s="429"/>
      <c r="BW343" s="429"/>
      <c r="BX343" s="429"/>
      <c r="BY343" s="429"/>
      <c r="BZ343" s="429"/>
      <c r="CA343" s="429"/>
      <c r="CB343" s="429"/>
      <c r="CC343" s="429"/>
      <c r="CD343" s="429"/>
      <c r="CE343" s="429"/>
      <c r="CF343" s="429"/>
      <c r="CG343" s="429"/>
      <c r="CH343" s="429"/>
      <c r="CI343" s="428"/>
      <c r="CJ343" s="430"/>
      <c r="CK343" s="429"/>
      <c r="CL343" s="429"/>
      <c r="CM343" s="429"/>
      <c r="CN343" s="429"/>
      <c r="CO343" s="429"/>
      <c r="CP343" s="429"/>
      <c r="CQ343" s="429"/>
      <c r="CR343" s="429"/>
      <c r="CS343" s="429"/>
      <c r="CT343" s="429"/>
      <c r="CU343" s="429"/>
      <c r="CV343" s="429"/>
      <c r="CW343" s="429"/>
      <c r="CX343" s="429"/>
      <c r="CY343" s="429"/>
      <c r="CZ343" s="429"/>
      <c r="DA343" s="429"/>
      <c r="DB343" s="429"/>
      <c r="DC343" s="429"/>
      <c r="DD343" s="429"/>
      <c r="DE343" s="429"/>
      <c r="DF343" s="429"/>
      <c r="DG343" s="429"/>
      <c r="DH343" s="429"/>
      <c r="DI343" s="429"/>
      <c r="DJ343" s="429"/>
      <c r="DK343" s="429"/>
      <c r="DL343" s="429"/>
      <c r="DM343" s="429"/>
      <c r="DN343" s="429"/>
      <c r="DO343" s="430"/>
      <c r="DP343" s="428"/>
      <c r="DQ343" s="428"/>
      <c r="DR343" s="428"/>
      <c r="DS343" s="428"/>
      <c r="DT343" s="429"/>
      <c r="DU343" s="429"/>
      <c r="DV343" s="429"/>
      <c r="DW343" s="429"/>
      <c r="DX343" s="429"/>
      <c r="DY343" s="429"/>
      <c r="DZ343" s="429"/>
      <c r="EA343" s="429"/>
      <c r="EB343" s="429"/>
      <c r="EC343" s="429"/>
      <c r="ED343" s="429"/>
      <c r="EE343" s="429"/>
      <c r="EF343" s="429"/>
      <c r="EG343" s="429"/>
      <c r="EH343" s="429"/>
      <c r="EI343" s="429"/>
      <c r="EJ343" s="429"/>
      <c r="EK343" s="429"/>
      <c r="EL343" s="429"/>
      <c r="EM343" s="429"/>
      <c r="EN343" s="429"/>
      <c r="EO343" s="429"/>
      <c r="EP343" s="429"/>
      <c r="EQ343" s="429"/>
      <c r="ER343" s="429"/>
      <c r="ES343" s="429"/>
      <c r="ET343" s="429"/>
      <c r="EU343" s="429"/>
      <c r="EV343" s="429"/>
      <c r="EW343" s="429"/>
      <c r="EX343" s="429"/>
      <c r="EY343" s="429"/>
      <c r="EZ343" s="429"/>
      <c r="FA343" s="429"/>
      <c r="FB343" s="429"/>
      <c r="FC343" s="429"/>
      <c r="FD343" s="429"/>
      <c r="FE343" s="429"/>
      <c r="FF343" s="429"/>
      <c r="FG343" s="429"/>
      <c r="FH343" s="429"/>
      <c r="FI343" s="429"/>
      <c r="FJ343" s="429"/>
      <c r="FK343" s="429"/>
      <c r="FL343" s="429"/>
      <c r="FM343" s="429"/>
      <c r="FN343" s="429"/>
      <c r="FO343" s="429"/>
      <c r="FP343" s="429"/>
      <c r="FQ343" s="429"/>
      <c r="FR343" s="429"/>
      <c r="FS343" s="429"/>
      <c r="FT343" s="429"/>
      <c r="FU343" s="429"/>
      <c r="FV343" s="429"/>
      <c r="FW343" s="429"/>
      <c r="FX343" s="429"/>
      <c r="FY343" s="429"/>
      <c r="FZ343" s="429"/>
      <c r="GA343" s="434"/>
      <c r="GB343" s="434"/>
      <c r="GC343" s="434"/>
      <c r="GD343" s="434"/>
      <c r="GE343" s="434"/>
      <c r="GF343" s="434"/>
      <c r="GG343" s="434"/>
      <c r="GH343" s="434"/>
      <c r="GI343" s="434"/>
      <c r="GJ343" s="434"/>
      <c r="GK343" s="434"/>
      <c r="GL343" s="434"/>
      <c r="GM343" s="434"/>
      <c r="GN343" s="434"/>
      <c r="GO343" s="434"/>
      <c r="GP343" s="434"/>
      <c r="GQ343" s="434"/>
      <c r="GR343" s="434"/>
      <c r="GS343" s="434"/>
      <c r="GT343" s="447"/>
      <c r="GU343" s="448"/>
      <c r="GV343" s="448"/>
      <c r="GW343" s="448"/>
      <c r="GX343" s="434"/>
      <c r="GY343" s="434"/>
      <c r="GZ343" s="434"/>
      <c r="HA343" s="434"/>
      <c r="HB343" s="434"/>
      <c r="HC343" s="434"/>
      <c r="HD343" s="434"/>
      <c r="HE343" s="434"/>
      <c r="HF343" s="434"/>
      <c r="HG343" s="434"/>
      <c r="HH343" s="434"/>
      <c r="HI343" s="434"/>
      <c r="HJ343" s="463"/>
      <c r="HK343" s="463"/>
      <c r="HL343" s="463"/>
      <c r="HM343" s="463"/>
      <c r="HN343" s="463"/>
      <c r="HO343" s="463"/>
      <c r="HP343" s="463"/>
      <c r="HQ343" s="463"/>
      <c r="HR343" s="463"/>
      <c r="HS343" s="463"/>
      <c r="HT343" s="463"/>
      <c r="HU343" s="463"/>
      <c r="HV343" s="463"/>
      <c r="HW343" s="463"/>
      <c r="HX343" s="463"/>
      <c r="HY343" s="463"/>
      <c r="HZ343" s="463"/>
      <c r="IA343" s="463"/>
      <c r="IB343" s="463"/>
      <c r="IC343" s="463"/>
      <c r="ID343" s="463"/>
      <c r="IE343" s="463"/>
      <c r="IF343" s="463"/>
      <c r="IG343" s="463"/>
      <c r="IH343" s="463"/>
      <c r="II343" s="463"/>
      <c r="IJ343" s="463"/>
      <c r="IK343" s="463"/>
      <c r="IL343" s="463"/>
      <c r="IM343" s="463"/>
      <c r="IN343" s="463"/>
      <c r="IO343" s="463"/>
      <c r="IP343" s="463"/>
      <c r="IQ343" s="463"/>
      <c r="IR343" s="463"/>
      <c r="IS343" s="463"/>
      <c r="IT343" s="463"/>
      <c r="IU343" s="463"/>
      <c r="IV343" s="463"/>
      <c r="IW343" s="463"/>
      <c r="IX343" s="463"/>
      <c r="IY343" s="463"/>
      <c r="IZ343" s="463"/>
      <c r="JA343" s="463"/>
      <c r="JB343" s="463"/>
      <c r="JC343" s="463"/>
      <c r="JD343" s="463"/>
      <c r="JE343" s="463"/>
      <c r="JF343" s="463"/>
      <c r="JG343" s="463"/>
      <c r="JH343" s="463"/>
      <c r="JI343" s="463"/>
      <c r="JJ343" s="463"/>
      <c r="JK343" s="463"/>
      <c r="JL343" s="463"/>
      <c r="JM343" s="463"/>
      <c r="JN343" s="463"/>
    </row>
    <row r="344" spans="1:274" ht="13.5" x14ac:dyDescent="0.2">
      <c r="A344" s="449"/>
      <c r="B344" s="996" t="s">
        <v>1347</v>
      </c>
      <c r="C344" s="996"/>
      <c r="D344" s="996"/>
      <c r="E344" s="996"/>
      <c r="F344" s="997"/>
      <c r="G344" s="450"/>
      <c r="H344" s="451"/>
      <c r="I344" s="451"/>
      <c r="J344" s="451"/>
      <c r="K344" s="451"/>
      <c r="L344" s="451"/>
      <c r="M344" s="451"/>
      <c r="N344" s="451"/>
      <c r="O344" s="451"/>
      <c r="P344" s="452"/>
      <c r="Q344" s="451"/>
      <c r="R344" s="451"/>
      <c r="S344" s="451"/>
      <c r="T344" s="451"/>
      <c r="U344" s="451"/>
      <c r="V344" s="451"/>
      <c r="W344" s="451"/>
      <c r="X344" s="451"/>
      <c r="Y344" s="451"/>
      <c r="Z344" s="451"/>
      <c r="AA344" s="451"/>
      <c r="AB344" s="451"/>
      <c r="AC344" s="451"/>
      <c r="AD344" s="451"/>
      <c r="AE344" s="451"/>
      <c r="AF344" s="451"/>
      <c r="AG344" s="451"/>
      <c r="AH344" s="451"/>
      <c r="AI344" s="451"/>
      <c r="AJ344" s="451"/>
      <c r="AK344" s="451"/>
      <c r="AL344" s="451"/>
      <c r="AM344" s="451"/>
      <c r="AN344" s="451"/>
      <c r="AO344" s="451"/>
      <c r="AP344" s="451"/>
      <c r="AQ344" s="451"/>
      <c r="AR344" s="451"/>
      <c r="AS344" s="451"/>
      <c r="AT344" s="451"/>
      <c r="AU344" s="451"/>
      <c r="AV344" s="451"/>
      <c r="AW344" s="451"/>
      <c r="AX344" s="451"/>
      <c r="AY344" s="451"/>
      <c r="AZ344" s="451"/>
      <c r="BA344" s="451"/>
      <c r="BB344" s="451"/>
      <c r="BC344" s="451"/>
      <c r="BD344" s="451"/>
      <c r="BE344" s="451"/>
      <c r="BF344" s="451"/>
      <c r="BG344" s="451"/>
      <c r="BH344" s="451"/>
      <c r="BI344" s="451"/>
      <c r="BJ344" s="451"/>
      <c r="BK344" s="451"/>
      <c r="BL344" s="451"/>
      <c r="BM344" s="451"/>
      <c r="BN344" s="451"/>
      <c r="BO344" s="451"/>
      <c r="BP344" s="451"/>
      <c r="BQ344" s="451"/>
      <c r="BR344" s="451"/>
      <c r="BS344" s="451"/>
      <c r="BT344" s="451"/>
      <c r="BU344" s="451"/>
      <c r="BV344" s="451"/>
      <c r="BW344" s="451"/>
      <c r="BX344" s="451"/>
      <c r="BY344" s="451"/>
      <c r="BZ344" s="451"/>
      <c r="CA344" s="451"/>
      <c r="CB344" s="451"/>
      <c r="CC344" s="451"/>
      <c r="CD344" s="451"/>
      <c r="CE344" s="451"/>
      <c r="CF344" s="451"/>
      <c r="CG344" s="451"/>
      <c r="CH344" s="451"/>
      <c r="CI344" s="451"/>
      <c r="CJ344" s="451"/>
      <c r="CK344" s="451"/>
      <c r="CL344" s="451"/>
      <c r="CM344" s="451"/>
      <c r="CN344" s="451"/>
      <c r="CO344" s="451"/>
      <c r="CP344" s="451"/>
      <c r="CQ344" s="451"/>
      <c r="CR344" s="451"/>
      <c r="CS344" s="451"/>
      <c r="CT344" s="451"/>
      <c r="CU344" s="451"/>
      <c r="CV344" s="451"/>
      <c r="CW344" s="451"/>
      <c r="CX344" s="451"/>
      <c r="CY344" s="451"/>
      <c r="CZ344" s="451"/>
      <c r="DA344" s="451"/>
      <c r="DB344" s="451"/>
      <c r="DC344" s="451"/>
      <c r="DD344" s="451"/>
      <c r="DE344" s="451"/>
      <c r="DF344" s="451"/>
      <c r="DG344" s="451"/>
      <c r="DH344" s="451"/>
      <c r="DI344" s="451"/>
      <c r="DJ344" s="451"/>
      <c r="DK344" s="451"/>
      <c r="DL344" s="451"/>
      <c r="DM344" s="451"/>
      <c r="DN344" s="451"/>
      <c r="DO344" s="451"/>
      <c r="DP344" s="451"/>
      <c r="DQ344" s="451"/>
      <c r="DR344" s="451"/>
      <c r="DS344" s="451"/>
      <c r="DT344" s="451"/>
      <c r="DU344" s="451"/>
      <c r="DV344" s="451"/>
      <c r="DW344" s="451"/>
      <c r="DX344" s="451"/>
      <c r="DY344" s="451"/>
      <c r="DZ344" s="451"/>
      <c r="EA344" s="451"/>
      <c r="EB344" s="451"/>
      <c r="EC344" s="451"/>
      <c r="ED344" s="451"/>
      <c r="EE344" s="451"/>
      <c r="EF344" s="451"/>
      <c r="EG344" s="451"/>
      <c r="EH344" s="451"/>
      <c r="EI344" s="451"/>
      <c r="EJ344" s="451"/>
      <c r="EK344" s="451"/>
      <c r="EL344" s="451"/>
      <c r="EM344" s="451"/>
      <c r="EN344" s="451"/>
      <c r="EO344" s="451"/>
      <c r="EP344" s="451"/>
      <c r="EQ344" s="451"/>
      <c r="ER344" s="451"/>
      <c r="ES344" s="451"/>
      <c r="ET344" s="451"/>
      <c r="EU344" s="451"/>
      <c r="EV344" s="451"/>
      <c r="EW344" s="451"/>
      <c r="EX344" s="451"/>
      <c r="EY344" s="451"/>
      <c r="EZ344" s="451"/>
      <c r="FA344" s="451"/>
      <c r="FB344" s="451"/>
      <c r="FC344" s="451"/>
      <c r="FD344" s="451"/>
      <c r="FE344" s="451"/>
      <c r="FF344" s="451"/>
      <c r="FG344" s="451"/>
      <c r="FH344" s="451"/>
      <c r="FI344" s="451"/>
      <c r="FJ344" s="451"/>
      <c r="FK344" s="451"/>
      <c r="FL344" s="451"/>
      <c r="FM344" s="451"/>
      <c r="FN344" s="451"/>
      <c r="FO344" s="451"/>
      <c r="FP344" s="451"/>
      <c r="FQ344" s="451"/>
      <c r="FR344" s="451"/>
      <c r="FS344" s="451"/>
      <c r="FT344" s="451"/>
      <c r="FU344" s="451"/>
      <c r="FV344" s="451"/>
      <c r="FW344" s="451"/>
      <c r="FX344" s="451"/>
      <c r="FY344" s="451"/>
      <c r="FZ344" s="451"/>
      <c r="GA344" s="439"/>
      <c r="GB344" s="439"/>
      <c r="GC344" s="439"/>
      <c r="GD344" s="439"/>
      <c r="GE344" s="439"/>
      <c r="GF344" s="439"/>
      <c r="GG344" s="439"/>
      <c r="GH344" s="439"/>
      <c r="GI344" s="439"/>
      <c r="GJ344" s="439"/>
      <c r="GK344" s="439"/>
      <c r="GL344" s="439"/>
      <c r="GM344" s="439"/>
      <c r="GN344" s="439"/>
      <c r="GO344" s="439"/>
      <c r="GP344" s="439"/>
      <c r="GQ344" s="439"/>
      <c r="GR344" s="439"/>
      <c r="GS344" s="439"/>
      <c r="GT344" s="453"/>
      <c r="GU344" s="454"/>
      <c r="GV344" s="454"/>
      <c r="GW344" s="454"/>
      <c r="GX344" s="439"/>
      <c r="GY344" s="439"/>
      <c r="GZ344" s="439"/>
      <c r="HA344" s="439"/>
      <c r="HB344" s="439"/>
      <c r="HC344" s="439"/>
      <c r="HD344" s="439"/>
      <c r="HE344" s="439"/>
      <c r="HF344" s="439"/>
      <c r="HG344" s="439"/>
      <c r="HH344" s="439"/>
      <c r="HI344" s="439"/>
      <c r="HJ344" s="464"/>
      <c r="HK344" s="464"/>
      <c r="HL344" s="464"/>
      <c r="HM344" s="464"/>
      <c r="HN344" s="464"/>
      <c r="HO344" s="464"/>
      <c r="HP344" s="464"/>
      <c r="HQ344" s="464"/>
      <c r="HR344" s="464"/>
      <c r="HS344" s="464"/>
      <c r="HT344" s="464"/>
      <c r="HU344" s="464"/>
      <c r="HV344" s="464"/>
      <c r="HW344" s="464"/>
      <c r="HX344" s="464"/>
      <c r="HY344" s="464"/>
      <c r="HZ344" s="464"/>
      <c r="IA344" s="464"/>
      <c r="IB344" s="464"/>
      <c r="IC344" s="464"/>
      <c r="ID344" s="464"/>
      <c r="IE344" s="464"/>
      <c r="IF344" s="464"/>
      <c r="IG344" s="464"/>
      <c r="IH344" s="464"/>
      <c r="II344" s="464"/>
      <c r="IJ344" s="464"/>
      <c r="IK344" s="464"/>
      <c r="IL344" s="464"/>
      <c r="IM344" s="464"/>
      <c r="IN344" s="464"/>
      <c r="IO344" s="464"/>
      <c r="IP344" s="465"/>
      <c r="IQ344" s="465"/>
      <c r="IR344" s="465"/>
      <c r="IS344" s="465"/>
      <c r="IT344" s="465"/>
      <c r="IU344" s="465"/>
      <c r="IV344" s="465"/>
      <c r="IW344" s="465"/>
      <c r="IX344" s="465"/>
      <c r="IY344" s="465"/>
      <c r="IZ344" s="465"/>
      <c r="JA344" s="465"/>
      <c r="JB344" s="465"/>
      <c r="JC344" s="465"/>
      <c r="JD344" s="465"/>
      <c r="JE344" s="465"/>
      <c r="JF344" s="465"/>
      <c r="JG344" s="465"/>
      <c r="JH344" s="465"/>
      <c r="JI344" s="465"/>
      <c r="JJ344" s="465"/>
      <c r="JK344" s="465"/>
      <c r="JL344" s="465"/>
      <c r="JM344" s="465"/>
      <c r="JN344" s="465"/>
    </row>
    <row r="345" spans="1:274" ht="12" customHeight="1" x14ac:dyDescent="0.2">
      <c r="A345" s="449"/>
      <c r="B345" s="998">
        <v>1</v>
      </c>
      <c r="C345" s="1000" t="s">
        <v>1337</v>
      </c>
      <c r="D345" s="1002" t="s">
        <v>1200</v>
      </c>
      <c r="E345" s="1004">
        <v>3</v>
      </c>
      <c r="F345" s="466" t="str">
        <f>HB5</f>
        <v>AN.12213</v>
      </c>
      <c r="G345" s="430"/>
      <c r="H345" s="429"/>
      <c r="I345" s="429"/>
      <c r="J345" s="429"/>
      <c r="K345" s="429"/>
      <c r="L345" s="429"/>
      <c r="M345" s="429"/>
      <c r="N345" s="429"/>
      <c r="O345" s="429"/>
      <c r="P345" s="429"/>
      <c r="Q345" s="429"/>
      <c r="R345" s="429"/>
      <c r="S345" s="429"/>
      <c r="T345" s="429"/>
      <c r="U345" s="429"/>
      <c r="V345" s="429"/>
      <c r="W345" s="429"/>
      <c r="X345" s="429"/>
      <c r="Y345" s="429"/>
      <c r="Z345" s="429"/>
      <c r="AA345" s="429"/>
      <c r="AB345" s="429"/>
      <c r="AC345" s="429"/>
      <c r="AD345" s="429"/>
      <c r="AE345" s="429"/>
      <c r="AF345" s="429"/>
      <c r="AG345" s="429"/>
      <c r="AH345" s="429"/>
      <c r="AI345" s="429"/>
      <c r="AJ345" s="429"/>
      <c r="AK345" s="429"/>
      <c r="AL345" s="430"/>
      <c r="AM345" s="429"/>
      <c r="AN345" s="429"/>
      <c r="AO345" s="429"/>
      <c r="AP345" s="429"/>
      <c r="AQ345" s="429"/>
      <c r="AR345" s="429"/>
      <c r="AS345" s="429"/>
      <c r="AT345" s="429"/>
      <c r="AU345" s="429"/>
      <c r="AV345" s="429"/>
      <c r="AW345" s="429"/>
      <c r="AX345" s="429"/>
      <c r="AY345" s="429"/>
      <c r="AZ345" s="429"/>
      <c r="BA345" s="430"/>
      <c r="BB345" s="428"/>
      <c r="BC345" s="428"/>
      <c r="BD345" s="429"/>
      <c r="BE345" s="429"/>
      <c r="BF345" s="429"/>
      <c r="BG345" s="429"/>
      <c r="BH345" s="429"/>
      <c r="BI345" s="429"/>
      <c r="BJ345" s="429"/>
      <c r="BK345" s="429"/>
      <c r="BL345" s="429"/>
      <c r="BM345" s="429"/>
      <c r="BN345" s="429"/>
      <c r="BO345" s="429"/>
      <c r="BP345" s="429"/>
      <c r="BQ345" s="429"/>
      <c r="BR345" s="429"/>
      <c r="BS345" s="429"/>
      <c r="BT345" s="430"/>
      <c r="BU345" s="429"/>
      <c r="BV345" s="429"/>
      <c r="BW345" s="429"/>
      <c r="BX345" s="429"/>
      <c r="BY345" s="429"/>
      <c r="BZ345" s="429"/>
      <c r="CA345" s="429"/>
      <c r="CB345" s="429"/>
      <c r="CC345" s="429"/>
      <c r="CD345" s="429"/>
      <c r="CE345" s="429"/>
      <c r="CF345" s="429"/>
      <c r="CG345" s="429"/>
      <c r="CH345" s="429"/>
      <c r="CI345" s="428"/>
      <c r="CJ345" s="430"/>
      <c r="CK345" s="429"/>
      <c r="CL345" s="429"/>
      <c r="CM345" s="429"/>
      <c r="CN345" s="429"/>
      <c r="CO345" s="429"/>
      <c r="CP345" s="429"/>
      <c r="CQ345" s="429"/>
      <c r="CR345" s="429"/>
      <c r="CS345" s="429"/>
      <c r="CT345" s="429"/>
      <c r="CU345" s="429"/>
      <c r="CV345" s="429"/>
      <c r="CW345" s="429"/>
      <c r="CX345" s="429"/>
      <c r="CY345" s="429"/>
      <c r="CZ345" s="429"/>
      <c r="DA345" s="429"/>
      <c r="DB345" s="429"/>
      <c r="DC345" s="429"/>
      <c r="DD345" s="429"/>
      <c r="DE345" s="429"/>
      <c r="DF345" s="429"/>
      <c r="DG345" s="429"/>
      <c r="DH345" s="429"/>
      <c r="DI345" s="429"/>
      <c r="DJ345" s="429"/>
      <c r="DK345" s="429"/>
      <c r="DL345" s="429"/>
      <c r="DM345" s="429"/>
      <c r="DN345" s="429"/>
      <c r="DO345" s="430"/>
      <c r="DP345" s="428"/>
      <c r="DQ345" s="428"/>
      <c r="DR345" s="428"/>
      <c r="DS345" s="428"/>
      <c r="DT345" s="429"/>
      <c r="DU345" s="429"/>
      <c r="DV345" s="429"/>
      <c r="DW345" s="429"/>
      <c r="DX345" s="429"/>
      <c r="DY345" s="429"/>
      <c r="DZ345" s="429"/>
      <c r="EA345" s="429"/>
      <c r="EB345" s="429"/>
      <c r="EC345" s="429"/>
      <c r="ED345" s="429"/>
      <c r="EE345" s="429"/>
      <c r="EF345" s="429"/>
      <c r="EG345" s="429"/>
      <c r="EH345" s="429"/>
      <c r="EI345" s="429"/>
      <c r="EJ345" s="429"/>
      <c r="EK345" s="429"/>
      <c r="EL345" s="429"/>
      <c r="EM345" s="429"/>
      <c r="EN345" s="429"/>
      <c r="EO345" s="429"/>
      <c r="EP345" s="429"/>
      <c r="EQ345" s="429"/>
      <c r="ER345" s="429"/>
      <c r="ES345" s="429"/>
      <c r="ET345" s="429"/>
      <c r="EU345" s="429"/>
      <c r="EV345" s="429"/>
      <c r="EW345" s="429"/>
      <c r="EX345" s="429"/>
      <c r="EY345" s="429"/>
      <c r="EZ345" s="429"/>
      <c r="FA345" s="429"/>
      <c r="FB345" s="429"/>
      <c r="FC345" s="429"/>
      <c r="FD345" s="429"/>
      <c r="FE345" s="429"/>
      <c r="FF345" s="429"/>
      <c r="FG345" s="429"/>
      <c r="FH345" s="429"/>
      <c r="FI345" s="429"/>
      <c r="FJ345" s="429"/>
      <c r="FK345" s="429"/>
      <c r="FL345" s="429"/>
      <c r="FM345" s="429"/>
      <c r="FN345" s="429"/>
      <c r="FO345" s="429"/>
      <c r="FP345" s="429"/>
      <c r="FQ345" s="429"/>
      <c r="FR345" s="429"/>
      <c r="FS345" s="429"/>
      <c r="FT345" s="429"/>
      <c r="FU345" s="429"/>
      <c r="FV345" s="429"/>
      <c r="FW345" s="429"/>
      <c r="FX345" s="429"/>
      <c r="FY345" s="429"/>
      <c r="FZ345" s="429"/>
      <c r="GA345" s="975"/>
      <c r="GB345" s="916"/>
      <c r="GC345" s="916"/>
      <c r="GD345" s="916"/>
      <c r="GE345" s="916"/>
      <c r="GF345" s="916"/>
      <c r="GG345" s="975"/>
      <c r="GH345" s="916"/>
      <c r="GI345" s="916"/>
      <c r="GJ345" s="916"/>
      <c r="GK345" s="916"/>
      <c r="GL345" s="916"/>
      <c r="GM345" s="916"/>
      <c r="GN345" s="916"/>
      <c r="GO345" s="916"/>
      <c r="GP345" s="916"/>
      <c r="GQ345" s="916"/>
      <c r="GR345" s="916"/>
      <c r="GS345" s="916"/>
      <c r="GT345" s="970"/>
      <c r="GU345" s="972"/>
      <c r="GV345" s="972"/>
      <c r="GW345" s="975">
        <v>1.5</v>
      </c>
      <c r="GX345" s="916"/>
      <c r="GY345" s="916"/>
      <c r="GZ345" s="916"/>
      <c r="HA345" s="916"/>
      <c r="HB345" s="975">
        <v>1.5</v>
      </c>
      <c r="HC345" s="916"/>
      <c r="HD345" s="916"/>
      <c r="HE345" s="975"/>
      <c r="HF345" s="916"/>
      <c r="HG345" s="916"/>
      <c r="HH345" s="916"/>
      <c r="HI345" s="438"/>
      <c r="HJ345" s="463"/>
      <c r="HK345" s="463"/>
      <c r="HL345" s="463"/>
      <c r="HM345" s="463"/>
      <c r="HN345" s="463"/>
      <c r="HO345" s="463"/>
      <c r="HP345" s="463"/>
      <c r="HQ345" s="463"/>
      <c r="HR345" s="463"/>
      <c r="HS345" s="463"/>
      <c r="HT345" s="463"/>
      <c r="HU345" s="463"/>
      <c r="HV345" s="463"/>
      <c r="HW345" s="463"/>
      <c r="HX345" s="463"/>
      <c r="HY345" s="463"/>
      <c r="HZ345" s="463"/>
      <c r="IA345" s="463"/>
      <c r="IB345" s="463"/>
      <c r="IC345" s="463"/>
      <c r="ID345" s="463"/>
      <c r="IE345" s="463"/>
      <c r="IF345" s="463"/>
      <c r="IG345" s="463"/>
      <c r="IH345" s="463"/>
      <c r="II345" s="463"/>
      <c r="IJ345" s="463"/>
      <c r="IK345" s="463"/>
      <c r="IL345" s="463"/>
      <c r="IM345" s="463"/>
      <c r="IN345" s="463"/>
      <c r="IO345" s="463"/>
      <c r="IP345" s="463"/>
      <c r="IQ345" s="463"/>
      <c r="IR345" s="463"/>
      <c r="IS345" s="463"/>
      <c r="IT345" s="463"/>
      <c r="IU345" s="463"/>
      <c r="IV345" s="463"/>
      <c r="IW345" s="463"/>
      <c r="IX345" s="463"/>
      <c r="IY345" s="463"/>
      <c r="IZ345" s="463"/>
      <c r="JA345" s="463"/>
      <c r="JB345" s="463"/>
      <c r="JC345" s="463"/>
      <c r="JD345" s="463"/>
      <c r="JE345" s="463"/>
      <c r="JF345" s="463"/>
      <c r="JG345" s="463"/>
      <c r="JH345" s="463"/>
      <c r="JI345" s="463"/>
      <c r="JJ345" s="463"/>
      <c r="JK345" s="463"/>
      <c r="JL345" s="463"/>
      <c r="JM345" s="463"/>
      <c r="JN345" s="463"/>
    </row>
    <row r="346" spans="1:274" ht="12" customHeight="1" x14ac:dyDescent="0.2">
      <c r="A346" s="449"/>
      <c r="B346" s="999"/>
      <c r="C346" s="1001"/>
      <c r="D346" s="1003"/>
      <c r="E346" s="1005"/>
      <c r="F346" s="466" t="str">
        <f>GW5</f>
        <v>AW.12211</v>
      </c>
      <c r="G346" s="430"/>
      <c r="H346" s="429"/>
      <c r="I346" s="429"/>
      <c r="J346" s="429"/>
      <c r="K346" s="429"/>
      <c r="L346" s="429"/>
      <c r="M346" s="429"/>
      <c r="N346" s="429"/>
      <c r="O346" s="429"/>
      <c r="P346" s="429"/>
      <c r="Q346" s="429"/>
      <c r="R346" s="429"/>
      <c r="S346" s="429"/>
      <c r="T346" s="429"/>
      <c r="U346" s="429"/>
      <c r="V346" s="429"/>
      <c r="W346" s="429"/>
      <c r="X346" s="429"/>
      <c r="Y346" s="429"/>
      <c r="Z346" s="429"/>
      <c r="AA346" s="429"/>
      <c r="AB346" s="429"/>
      <c r="AC346" s="429"/>
      <c r="AD346" s="429"/>
      <c r="AE346" s="429"/>
      <c r="AF346" s="429"/>
      <c r="AG346" s="429"/>
      <c r="AH346" s="429"/>
      <c r="AI346" s="429"/>
      <c r="AJ346" s="429"/>
      <c r="AK346" s="429"/>
      <c r="AL346" s="430"/>
      <c r="AM346" s="429"/>
      <c r="AN346" s="429"/>
      <c r="AO346" s="429"/>
      <c r="AP346" s="429"/>
      <c r="AQ346" s="429"/>
      <c r="AR346" s="429"/>
      <c r="AS346" s="429"/>
      <c r="AT346" s="429"/>
      <c r="AU346" s="429"/>
      <c r="AV346" s="429"/>
      <c r="AW346" s="429"/>
      <c r="AX346" s="429"/>
      <c r="AY346" s="429"/>
      <c r="AZ346" s="429"/>
      <c r="BA346" s="430"/>
      <c r="BB346" s="428"/>
      <c r="BC346" s="428"/>
      <c r="BD346" s="429"/>
      <c r="BE346" s="429"/>
      <c r="BF346" s="429"/>
      <c r="BG346" s="429"/>
      <c r="BH346" s="429"/>
      <c r="BI346" s="429"/>
      <c r="BJ346" s="429"/>
      <c r="BK346" s="429"/>
      <c r="BL346" s="429"/>
      <c r="BM346" s="429"/>
      <c r="BN346" s="429"/>
      <c r="BO346" s="429"/>
      <c r="BP346" s="429"/>
      <c r="BQ346" s="429"/>
      <c r="BR346" s="429"/>
      <c r="BS346" s="429"/>
      <c r="BT346" s="430"/>
      <c r="BU346" s="429"/>
      <c r="BV346" s="429"/>
      <c r="BW346" s="429"/>
      <c r="BX346" s="429"/>
      <c r="BY346" s="429"/>
      <c r="BZ346" s="429"/>
      <c r="CA346" s="429"/>
      <c r="CB346" s="429"/>
      <c r="CC346" s="429"/>
      <c r="CD346" s="429"/>
      <c r="CE346" s="429"/>
      <c r="CF346" s="429"/>
      <c r="CG346" s="429"/>
      <c r="CH346" s="429"/>
      <c r="CI346" s="428"/>
      <c r="CJ346" s="430"/>
      <c r="CK346" s="429"/>
      <c r="CL346" s="429"/>
      <c r="CM346" s="429"/>
      <c r="CN346" s="429"/>
      <c r="CO346" s="429"/>
      <c r="CP346" s="429"/>
      <c r="CQ346" s="429"/>
      <c r="CR346" s="429"/>
      <c r="CS346" s="429"/>
      <c r="CT346" s="429"/>
      <c r="CU346" s="429"/>
      <c r="CV346" s="429"/>
      <c r="CW346" s="429"/>
      <c r="CX346" s="429"/>
      <c r="CY346" s="429"/>
      <c r="CZ346" s="429"/>
      <c r="DA346" s="429"/>
      <c r="DB346" s="429"/>
      <c r="DC346" s="429"/>
      <c r="DD346" s="429"/>
      <c r="DE346" s="429"/>
      <c r="DF346" s="429"/>
      <c r="DG346" s="429"/>
      <c r="DH346" s="429"/>
      <c r="DI346" s="429"/>
      <c r="DJ346" s="429"/>
      <c r="DK346" s="429"/>
      <c r="DL346" s="429"/>
      <c r="DM346" s="429"/>
      <c r="DN346" s="429"/>
      <c r="DO346" s="430"/>
      <c r="DP346" s="428"/>
      <c r="DQ346" s="428"/>
      <c r="DR346" s="428"/>
      <c r="DS346" s="428"/>
      <c r="DT346" s="429"/>
      <c r="DU346" s="429"/>
      <c r="DV346" s="429"/>
      <c r="DW346" s="429"/>
      <c r="DX346" s="429"/>
      <c r="DY346" s="429"/>
      <c r="DZ346" s="429"/>
      <c r="EA346" s="429"/>
      <c r="EB346" s="429"/>
      <c r="EC346" s="429"/>
      <c r="ED346" s="429"/>
      <c r="EE346" s="429"/>
      <c r="EF346" s="429"/>
      <c r="EG346" s="429"/>
      <c r="EH346" s="429"/>
      <c r="EI346" s="429"/>
      <c r="EJ346" s="429"/>
      <c r="EK346" s="429"/>
      <c r="EL346" s="429"/>
      <c r="EM346" s="429"/>
      <c r="EN346" s="429"/>
      <c r="EO346" s="429"/>
      <c r="EP346" s="429"/>
      <c r="EQ346" s="429"/>
      <c r="ER346" s="429"/>
      <c r="ES346" s="429"/>
      <c r="ET346" s="429"/>
      <c r="EU346" s="429"/>
      <c r="EV346" s="429"/>
      <c r="EW346" s="429"/>
      <c r="EX346" s="429"/>
      <c r="EY346" s="429"/>
      <c r="EZ346" s="429"/>
      <c r="FA346" s="429"/>
      <c r="FB346" s="429"/>
      <c r="FC346" s="429"/>
      <c r="FD346" s="429"/>
      <c r="FE346" s="429"/>
      <c r="FF346" s="429"/>
      <c r="FG346" s="429"/>
      <c r="FH346" s="429"/>
      <c r="FI346" s="429"/>
      <c r="FJ346" s="429"/>
      <c r="FK346" s="429"/>
      <c r="FL346" s="429"/>
      <c r="FM346" s="429"/>
      <c r="FN346" s="429"/>
      <c r="FO346" s="429"/>
      <c r="FP346" s="429"/>
      <c r="FQ346" s="429"/>
      <c r="FR346" s="429"/>
      <c r="FS346" s="429"/>
      <c r="FT346" s="429"/>
      <c r="FU346" s="429"/>
      <c r="FV346" s="429"/>
      <c r="FW346" s="429"/>
      <c r="FX346" s="429"/>
      <c r="FY346" s="429"/>
      <c r="FZ346" s="429"/>
      <c r="GA346" s="976"/>
      <c r="GB346" s="917"/>
      <c r="GC346" s="917"/>
      <c r="GD346" s="917"/>
      <c r="GE346" s="917"/>
      <c r="GF346" s="917"/>
      <c r="GG346" s="976"/>
      <c r="GH346" s="917"/>
      <c r="GI346" s="917"/>
      <c r="GJ346" s="917"/>
      <c r="GK346" s="917"/>
      <c r="GL346" s="917"/>
      <c r="GM346" s="917"/>
      <c r="GN346" s="917"/>
      <c r="GO346" s="917"/>
      <c r="GP346" s="917"/>
      <c r="GQ346" s="917"/>
      <c r="GR346" s="917"/>
      <c r="GS346" s="917"/>
      <c r="GT346" s="971"/>
      <c r="GU346" s="972"/>
      <c r="GV346" s="972"/>
      <c r="GW346" s="976"/>
      <c r="GX346" s="917"/>
      <c r="GY346" s="917"/>
      <c r="GZ346" s="917"/>
      <c r="HA346" s="917"/>
      <c r="HB346" s="976"/>
      <c r="HC346" s="917"/>
      <c r="HD346" s="917"/>
      <c r="HE346" s="976"/>
      <c r="HF346" s="917"/>
      <c r="HG346" s="917"/>
      <c r="HH346" s="917"/>
      <c r="HI346" s="439"/>
      <c r="HJ346" s="463"/>
      <c r="HK346" s="463"/>
      <c r="HL346" s="463"/>
      <c r="HM346" s="463"/>
      <c r="HN346" s="463"/>
      <c r="HO346" s="463"/>
      <c r="HP346" s="463"/>
      <c r="HQ346" s="463"/>
      <c r="HR346" s="463"/>
      <c r="HS346" s="463"/>
      <c r="HT346" s="463"/>
      <c r="HU346" s="463"/>
      <c r="HV346" s="463"/>
      <c r="HW346" s="463"/>
      <c r="HX346" s="463"/>
      <c r="HY346" s="463"/>
      <c r="HZ346" s="463"/>
      <c r="IA346" s="463"/>
      <c r="IB346" s="463"/>
      <c r="IC346" s="463"/>
      <c r="ID346" s="463"/>
      <c r="IE346" s="463"/>
      <c r="IF346" s="463"/>
      <c r="IG346" s="463"/>
      <c r="IH346" s="463"/>
      <c r="II346" s="463"/>
      <c r="IJ346" s="463"/>
      <c r="IK346" s="463"/>
      <c r="IL346" s="463"/>
      <c r="IM346" s="463"/>
      <c r="IN346" s="463"/>
      <c r="IO346" s="463"/>
      <c r="IP346" s="463"/>
      <c r="IQ346" s="463"/>
      <c r="IR346" s="463"/>
      <c r="IS346" s="463"/>
      <c r="IT346" s="463"/>
      <c r="IU346" s="463"/>
      <c r="IV346" s="463"/>
      <c r="IW346" s="463"/>
      <c r="IX346" s="463"/>
      <c r="IY346" s="463"/>
      <c r="IZ346" s="463"/>
      <c r="JA346" s="463"/>
      <c r="JB346" s="463"/>
      <c r="JC346" s="463"/>
      <c r="JD346" s="463"/>
      <c r="JE346" s="463"/>
      <c r="JF346" s="463"/>
      <c r="JG346" s="463"/>
      <c r="JH346" s="463"/>
      <c r="JI346" s="463"/>
      <c r="JJ346" s="463"/>
      <c r="JK346" s="463"/>
      <c r="JL346" s="463"/>
      <c r="JM346" s="463"/>
      <c r="JN346" s="463"/>
    </row>
    <row r="347" spans="1:274" ht="12" customHeight="1" x14ac:dyDescent="0.2">
      <c r="A347" s="449"/>
      <c r="B347" s="998">
        <v>2</v>
      </c>
      <c r="C347" s="1000" t="s">
        <v>1338</v>
      </c>
      <c r="D347" s="1002" t="s">
        <v>1201</v>
      </c>
      <c r="E347" s="1004">
        <v>2</v>
      </c>
      <c r="F347" s="466" t="str">
        <f>GO5</f>
        <v>JE.12206</v>
      </c>
      <c r="G347" s="430"/>
      <c r="H347" s="429"/>
      <c r="I347" s="429"/>
      <c r="J347" s="429"/>
      <c r="K347" s="429"/>
      <c r="L347" s="429"/>
      <c r="M347" s="429"/>
      <c r="N347" s="429"/>
      <c r="O347" s="429"/>
      <c r="P347" s="429"/>
      <c r="Q347" s="429"/>
      <c r="R347" s="429"/>
      <c r="S347" s="429"/>
      <c r="T347" s="429"/>
      <c r="U347" s="429"/>
      <c r="V347" s="429"/>
      <c r="W347" s="429"/>
      <c r="X347" s="429"/>
      <c r="Y347" s="429"/>
      <c r="Z347" s="429"/>
      <c r="AA347" s="429"/>
      <c r="AB347" s="429"/>
      <c r="AC347" s="429"/>
      <c r="AD347" s="429"/>
      <c r="AE347" s="429"/>
      <c r="AF347" s="429"/>
      <c r="AG347" s="429"/>
      <c r="AH347" s="429"/>
      <c r="AI347" s="429"/>
      <c r="AJ347" s="429"/>
      <c r="AK347" s="429"/>
      <c r="AL347" s="430"/>
      <c r="AM347" s="429"/>
      <c r="AN347" s="429"/>
      <c r="AO347" s="429"/>
      <c r="AP347" s="429"/>
      <c r="AQ347" s="429"/>
      <c r="AR347" s="429"/>
      <c r="AS347" s="429"/>
      <c r="AT347" s="429"/>
      <c r="AU347" s="429"/>
      <c r="AV347" s="429"/>
      <c r="AW347" s="429"/>
      <c r="AX347" s="429"/>
      <c r="AY347" s="429"/>
      <c r="AZ347" s="429"/>
      <c r="BA347" s="430"/>
      <c r="BB347" s="428"/>
      <c r="BC347" s="428"/>
      <c r="BD347" s="429"/>
      <c r="BE347" s="429"/>
      <c r="BF347" s="429"/>
      <c r="BG347" s="429"/>
      <c r="BH347" s="429"/>
      <c r="BI347" s="429"/>
      <c r="BJ347" s="429"/>
      <c r="BK347" s="429"/>
      <c r="BL347" s="429"/>
      <c r="BM347" s="429"/>
      <c r="BN347" s="429"/>
      <c r="BO347" s="429"/>
      <c r="BP347" s="429"/>
      <c r="BQ347" s="429"/>
      <c r="BR347" s="429"/>
      <c r="BS347" s="429"/>
      <c r="BT347" s="430"/>
      <c r="BU347" s="429"/>
      <c r="BV347" s="429"/>
      <c r="BW347" s="429"/>
      <c r="BX347" s="429"/>
      <c r="BY347" s="429"/>
      <c r="BZ347" s="429"/>
      <c r="CA347" s="429"/>
      <c r="CB347" s="429"/>
      <c r="CC347" s="429"/>
      <c r="CD347" s="429"/>
      <c r="CE347" s="429"/>
      <c r="CF347" s="429"/>
      <c r="CG347" s="429"/>
      <c r="CH347" s="429"/>
      <c r="CI347" s="428"/>
      <c r="CJ347" s="430"/>
      <c r="CK347" s="429"/>
      <c r="CL347" s="429"/>
      <c r="CM347" s="429"/>
      <c r="CN347" s="429"/>
      <c r="CO347" s="429"/>
      <c r="CP347" s="429"/>
      <c r="CQ347" s="429"/>
      <c r="CR347" s="429"/>
      <c r="CS347" s="429"/>
      <c r="CT347" s="429"/>
      <c r="CU347" s="429"/>
      <c r="CV347" s="429"/>
      <c r="CW347" s="429"/>
      <c r="CX347" s="429"/>
      <c r="CY347" s="429"/>
      <c r="CZ347" s="429"/>
      <c r="DA347" s="429"/>
      <c r="DB347" s="429"/>
      <c r="DC347" s="429"/>
      <c r="DD347" s="429"/>
      <c r="DE347" s="429"/>
      <c r="DF347" s="429"/>
      <c r="DG347" s="429"/>
      <c r="DH347" s="429"/>
      <c r="DI347" s="429"/>
      <c r="DJ347" s="429"/>
      <c r="DK347" s="429"/>
      <c r="DL347" s="429"/>
      <c r="DM347" s="429"/>
      <c r="DN347" s="429"/>
      <c r="DO347" s="430"/>
      <c r="DP347" s="428"/>
      <c r="DQ347" s="428"/>
      <c r="DR347" s="428"/>
      <c r="DS347" s="428"/>
      <c r="DT347" s="429"/>
      <c r="DU347" s="429"/>
      <c r="DV347" s="429"/>
      <c r="DW347" s="429"/>
      <c r="DX347" s="429"/>
      <c r="DY347" s="429"/>
      <c r="DZ347" s="429"/>
      <c r="EA347" s="429"/>
      <c r="EB347" s="429"/>
      <c r="EC347" s="429"/>
      <c r="ED347" s="429"/>
      <c r="EE347" s="429"/>
      <c r="EF347" s="429"/>
      <c r="EG347" s="429"/>
      <c r="EH347" s="429"/>
      <c r="EI347" s="429"/>
      <c r="EJ347" s="429"/>
      <c r="EK347" s="429"/>
      <c r="EL347" s="429"/>
      <c r="EM347" s="429"/>
      <c r="EN347" s="429"/>
      <c r="EO347" s="429"/>
      <c r="EP347" s="429"/>
      <c r="EQ347" s="429"/>
      <c r="ER347" s="429"/>
      <c r="ES347" s="429"/>
      <c r="ET347" s="429"/>
      <c r="EU347" s="429"/>
      <c r="EV347" s="429"/>
      <c r="EW347" s="429"/>
      <c r="EX347" s="429"/>
      <c r="EY347" s="429"/>
      <c r="EZ347" s="429"/>
      <c r="FA347" s="429"/>
      <c r="FB347" s="429"/>
      <c r="FC347" s="429"/>
      <c r="FD347" s="429"/>
      <c r="FE347" s="429"/>
      <c r="FF347" s="429"/>
      <c r="FG347" s="429"/>
      <c r="FH347" s="429"/>
      <c r="FI347" s="429"/>
      <c r="FJ347" s="429"/>
      <c r="FK347" s="429"/>
      <c r="FL347" s="429"/>
      <c r="FM347" s="429"/>
      <c r="FN347" s="429"/>
      <c r="FO347" s="429"/>
      <c r="FP347" s="429"/>
      <c r="FQ347" s="429"/>
      <c r="FR347" s="429"/>
      <c r="FS347" s="429"/>
      <c r="FT347" s="429"/>
      <c r="FU347" s="429"/>
      <c r="FV347" s="429"/>
      <c r="FW347" s="429"/>
      <c r="FX347" s="429"/>
      <c r="FY347" s="429"/>
      <c r="FZ347" s="429"/>
      <c r="GA347" s="916"/>
      <c r="GB347" s="916"/>
      <c r="GC347" s="916"/>
      <c r="GD347" s="916"/>
      <c r="GE347" s="916"/>
      <c r="GF347" s="916"/>
      <c r="GG347" s="916"/>
      <c r="GH347" s="916"/>
      <c r="GI347" s="916"/>
      <c r="GJ347" s="916"/>
      <c r="GK347" s="916"/>
      <c r="GL347" s="916"/>
      <c r="GM347" s="916"/>
      <c r="GN347" s="916"/>
      <c r="GO347" s="975">
        <v>1</v>
      </c>
      <c r="GP347" s="916"/>
      <c r="GQ347" s="916"/>
      <c r="GR347" s="916"/>
      <c r="GS347" s="916"/>
      <c r="GT347" s="970"/>
      <c r="GU347" s="972"/>
      <c r="GV347" s="972"/>
      <c r="GW347" s="972"/>
      <c r="GX347" s="916"/>
      <c r="GY347" s="916"/>
      <c r="GZ347" s="916"/>
      <c r="HA347" s="975">
        <v>1</v>
      </c>
      <c r="HB347" s="916"/>
      <c r="HC347" s="916"/>
      <c r="HD347" s="916"/>
      <c r="HE347" s="916"/>
      <c r="HF347" s="916"/>
      <c r="HG347" s="916"/>
      <c r="HH347" s="916"/>
      <c r="HI347" s="438"/>
      <c r="HJ347" s="463"/>
      <c r="HK347" s="463"/>
      <c r="HL347" s="463"/>
      <c r="HM347" s="463"/>
      <c r="HN347" s="463"/>
      <c r="HO347" s="463"/>
      <c r="HP347" s="463"/>
      <c r="HQ347" s="463"/>
      <c r="HR347" s="463"/>
      <c r="HS347" s="463"/>
      <c r="HT347" s="463"/>
      <c r="HU347" s="463"/>
      <c r="HV347" s="463"/>
      <c r="HW347" s="463"/>
      <c r="HX347" s="463"/>
      <c r="HY347" s="463"/>
      <c r="HZ347" s="463"/>
      <c r="IA347" s="463"/>
      <c r="IB347" s="463"/>
      <c r="IC347" s="463"/>
      <c r="ID347" s="463"/>
      <c r="IE347" s="463"/>
      <c r="IF347" s="463"/>
      <c r="IG347" s="463"/>
      <c r="IH347" s="463"/>
      <c r="II347" s="463"/>
      <c r="IJ347" s="463"/>
      <c r="IK347" s="463"/>
      <c r="IL347" s="463"/>
      <c r="IM347" s="463"/>
      <c r="IN347" s="463"/>
      <c r="IO347" s="463"/>
      <c r="IP347" s="463"/>
      <c r="IQ347" s="463"/>
      <c r="IR347" s="463"/>
      <c r="IS347" s="463"/>
      <c r="IT347" s="463"/>
      <c r="IU347" s="463"/>
      <c r="IV347" s="463"/>
      <c r="IW347" s="463"/>
      <c r="IX347" s="463"/>
      <c r="IY347" s="463"/>
      <c r="IZ347" s="463"/>
      <c r="JA347" s="463"/>
      <c r="JB347" s="463"/>
      <c r="JC347" s="463"/>
      <c r="JD347" s="463"/>
      <c r="JE347" s="463"/>
      <c r="JF347" s="463"/>
      <c r="JG347" s="463"/>
      <c r="JH347" s="463"/>
      <c r="JI347" s="463"/>
      <c r="JJ347" s="463"/>
      <c r="JK347" s="463"/>
      <c r="JL347" s="463"/>
      <c r="JM347" s="463"/>
      <c r="JN347" s="463"/>
    </row>
    <row r="348" spans="1:274" ht="12" customHeight="1" x14ac:dyDescent="0.2">
      <c r="A348" s="449"/>
      <c r="B348" s="999"/>
      <c r="C348" s="1001"/>
      <c r="D348" s="1003"/>
      <c r="E348" s="1005"/>
      <c r="F348" s="466" t="str">
        <f>HA5</f>
        <v>BP.12202</v>
      </c>
      <c r="G348" s="430"/>
      <c r="H348" s="429"/>
      <c r="I348" s="429"/>
      <c r="J348" s="429"/>
      <c r="K348" s="429"/>
      <c r="L348" s="429"/>
      <c r="M348" s="429"/>
      <c r="N348" s="429"/>
      <c r="O348" s="429"/>
      <c r="P348" s="429"/>
      <c r="Q348" s="429"/>
      <c r="R348" s="429"/>
      <c r="S348" s="429"/>
      <c r="T348" s="429"/>
      <c r="U348" s="429"/>
      <c r="V348" s="429"/>
      <c r="W348" s="429"/>
      <c r="X348" s="429"/>
      <c r="Y348" s="429"/>
      <c r="Z348" s="429"/>
      <c r="AA348" s="429"/>
      <c r="AB348" s="429"/>
      <c r="AC348" s="429"/>
      <c r="AD348" s="429"/>
      <c r="AE348" s="429"/>
      <c r="AF348" s="429"/>
      <c r="AG348" s="429"/>
      <c r="AH348" s="429"/>
      <c r="AI348" s="429"/>
      <c r="AJ348" s="429"/>
      <c r="AK348" s="429"/>
      <c r="AL348" s="430"/>
      <c r="AM348" s="429"/>
      <c r="AN348" s="429"/>
      <c r="AO348" s="429"/>
      <c r="AP348" s="429"/>
      <c r="AQ348" s="429"/>
      <c r="AR348" s="429"/>
      <c r="AS348" s="429"/>
      <c r="AT348" s="429"/>
      <c r="AU348" s="429"/>
      <c r="AV348" s="429"/>
      <c r="AW348" s="429"/>
      <c r="AX348" s="429"/>
      <c r="AY348" s="429"/>
      <c r="AZ348" s="429"/>
      <c r="BA348" s="430"/>
      <c r="BB348" s="428"/>
      <c r="BC348" s="428"/>
      <c r="BD348" s="429"/>
      <c r="BE348" s="429"/>
      <c r="BF348" s="429"/>
      <c r="BG348" s="429"/>
      <c r="BH348" s="429"/>
      <c r="BI348" s="429"/>
      <c r="BJ348" s="429"/>
      <c r="BK348" s="429"/>
      <c r="BL348" s="429"/>
      <c r="BM348" s="429"/>
      <c r="BN348" s="429"/>
      <c r="BO348" s="429"/>
      <c r="BP348" s="429"/>
      <c r="BQ348" s="429"/>
      <c r="BR348" s="429"/>
      <c r="BS348" s="429"/>
      <c r="BT348" s="430"/>
      <c r="BU348" s="429"/>
      <c r="BV348" s="429"/>
      <c r="BW348" s="429"/>
      <c r="BX348" s="429"/>
      <c r="BY348" s="429"/>
      <c r="BZ348" s="429"/>
      <c r="CA348" s="429"/>
      <c r="CB348" s="429"/>
      <c r="CC348" s="429"/>
      <c r="CD348" s="429"/>
      <c r="CE348" s="429"/>
      <c r="CF348" s="429"/>
      <c r="CG348" s="429"/>
      <c r="CH348" s="429"/>
      <c r="CI348" s="428"/>
      <c r="CJ348" s="430"/>
      <c r="CK348" s="429"/>
      <c r="CL348" s="429"/>
      <c r="CM348" s="429"/>
      <c r="CN348" s="429"/>
      <c r="CO348" s="429"/>
      <c r="CP348" s="429"/>
      <c r="CQ348" s="429"/>
      <c r="CR348" s="429"/>
      <c r="CS348" s="429"/>
      <c r="CT348" s="429"/>
      <c r="CU348" s="429"/>
      <c r="CV348" s="429"/>
      <c r="CW348" s="429"/>
      <c r="CX348" s="429"/>
      <c r="CY348" s="429"/>
      <c r="CZ348" s="429"/>
      <c r="DA348" s="429"/>
      <c r="DB348" s="429"/>
      <c r="DC348" s="429"/>
      <c r="DD348" s="429"/>
      <c r="DE348" s="429"/>
      <c r="DF348" s="429"/>
      <c r="DG348" s="429"/>
      <c r="DH348" s="429"/>
      <c r="DI348" s="429"/>
      <c r="DJ348" s="429"/>
      <c r="DK348" s="429"/>
      <c r="DL348" s="429"/>
      <c r="DM348" s="429"/>
      <c r="DN348" s="429"/>
      <c r="DO348" s="430"/>
      <c r="DP348" s="428"/>
      <c r="DQ348" s="428"/>
      <c r="DR348" s="428"/>
      <c r="DS348" s="428"/>
      <c r="DT348" s="429"/>
      <c r="DU348" s="429"/>
      <c r="DV348" s="429"/>
      <c r="DW348" s="429"/>
      <c r="DX348" s="429"/>
      <c r="DY348" s="429"/>
      <c r="DZ348" s="429"/>
      <c r="EA348" s="429"/>
      <c r="EB348" s="429"/>
      <c r="EC348" s="429"/>
      <c r="ED348" s="429"/>
      <c r="EE348" s="429"/>
      <c r="EF348" s="429"/>
      <c r="EG348" s="429"/>
      <c r="EH348" s="429"/>
      <c r="EI348" s="429"/>
      <c r="EJ348" s="429"/>
      <c r="EK348" s="429"/>
      <c r="EL348" s="429"/>
      <c r="EM348" s="429"/>
      <c r="EN348" s="429"/>
      <c r="EO348" s="429"/>
      <c r="EP348" s="429"/>
      <c r="EQ348" s="429"/>
      <c r="ER348" s="429"/>
      <c r="ES348" s="429"/>
      <c r="ET348" s="429"/>
      <c r="EU348" s="429"/>
      <c r="EV348" s="429"/>
      <c r="EW348" s="429"/>
      <c r="EX348" s="429"/>
      <c r="EY348" s="429"/>
      <c r="EZ348" s="429"/>
      <c r="FA348" s="429"/>
      <c r="FB348" s="429"/>
      <c r="FC348" s="429"/>
      <c r="FD348" s="429"/>
      <c r="FE348" s="429"/>
      <c r="FF348" s="429"/>
      <c r="FG348" s="429"/>
      <c r="FH348" s="429"/>
      <c r="FI348" s="429"/>
      <c r="FJ348" s="429"/>
      <c r="FK348" s="429"/>
      <c r="FL348" s="429"/>
      <c r="FM348" s="429"/>
      <c r="FN348" s="429"/>
      <c r="FO348" s="429"/>
      <c r="FP348" s="429"/>
      <c r="FQ348" s="429"/>
      <c r="FR348" s="429"/>
      <c r="FS348" s="429"/>
      <c r="FT348" s="429"/>
      <c r="FU348" s="429"/>
      <c r="FV348" s="429"/>
      <c r="FW348" s="429"/>
      <c r="FX348" s="429"/>
      <c r="FY348" s="429"/>
      <c r="FZ348" s="429"/>
      <c r="GA348" s="917"/>
      <c r="GB348" s="917"/>
      <c r="GC348" s="917"/>
      <c r="GD348" s="917"/>
      <c r="GE348" s="917"/>
      <c r="GF348" s="917"/>
      <c r="GG348" s="917"/>
      <c r="GH348" s="917"/>
      <c r="GI348" s="917"/>
      <c r="GJ348" s="917"/>
      <c r="GK348" s="917"/>
      <c r="GL348" s="917"/>
      <c r="GM348" s="917"/>
      <c r="GN348" s="917"/>
      <c r="GO348" s="976"/>
      <c r="GP348" s="917"/>
      <c r="GQ348" s="917"/>
      <c r="GR348" s="917"/>
      <c r="GS348" s="917"/>
      <c r="GT348" s="971"/>
      <c r="GU348" s="972"/>
      <c r="GV348" s="972"/>
      <c r="GW348" s="972"/>
      <c r="GX348" s="917"/>
      <c r="GY348" s="917"/>
      <c r="GZ348" s="917"/>
      <c r="HA348" s="976"/>
      <c r="HB348" s="917"/>
      <c r="HC348" s="917"/>
      <c r="HD348" s="917"/>
      <c r="HE348" s="917"/>
      <c r="HF348" s="917"/>
      <c r="HG348" s="917"/>
      <c r="HH348" s="917"/>
      <c r="HI348" s="439"/>
      <c r="HJ348" s="463"/>
      <c r="HK348" s="463"/>
      <c r="HL348" s="463"/>
      <c r="HM348" s="463"/>
      <c r="HN348" s="463"/>
      <c r="HO348" s="463"/>
      <c r="HP348" s="463"/>
      <c r="HQ348" s="463"/>
      <c r="HR348" s="463"/>
      <c r="HS348" s="463"/>
      <c r="HT348" s="463"/>
      <c r="HU348" s="463"/>
      <c r="HV348" s="463"/>
      <c r="HW348" s="463"/>
      <c r="HX348" s="463"/>
      <c r="HY348" s="463"/>
      <c r="HZ348" s="463"/>
      <c r="IA348" s="463"/>
      <c r="IB348" s="463"/>
      <c r="IC348" s="463"/>
      <c r="ID348" s="463"/>
      <c r="IE348" s="463"/>
      <c r="IF348" s="463"/>
      <c r="IG348" s="463"/>
      <c r="IH348" s="463"/>
      <c r="II348" s="463"/>
      <c r="IJ348" s="463"/>
      <c r="IK348" s="463"/>
      <c r="IL348" s="463"/>
      <c r="IM348" s="463"/>
      <c r="IN348" s="463"/>
      <c r="IO348" s="463"/>
      <c r="IP348" s="463"/>
      <c r="IQ348" s="463"/>
      <c r="IR348" s="463"/>
      <c r="IS348" s="463"/>
      <c r="IT348" s="463"/>
      <c r="IU348" s="463"/>
      <c r="IV348" s="463"/>
      <c r="IW348" s="463"/>
      <c r="IX348" s="463"/>
      <c r="IY348" s="463"/>
      <c r="IZ348" s="463"/>
      <c r="JA348" s="463"/>
      <c r="JB348" s="463"/>
      <c r="JC348" s="463"/>
      <c r="JD348" s="463"/>
      <c r="JE348" s="463"/>
      <c r="JF348" s="463"/>
      <c r="JG348" s="463"/>
      <c r="JH348" s="463"/>
      <c r="JI348" s="463"/>
      <c r="JJ348" s="463"/>
      <c r="JK348" s="463"/>
      <c r="JL348" s="463"/>
      <c r="JM348" s="463"/>
      <c r="JN348" s="463"/>
    </row>
    <row r="349" spans="1:274" ht="12" customHeight="1" x14ac:dyDescent="0.2">
      <c r="A349" s="449"/>
      <c r="B349" s="998">
        <v>3</v>
      </c>
      <c r="C349" s="1000" t="s">
        <v>1339</v>
      </c>
      <c r="D349" s="1002" t="s">
        <v>1219</v>
      </c>
      <c r="E349" s="1004">
        <v>2</v>
      </c>
      <c r="F349" s="466" t="str">
        <f>GW5</f>
        <v>AW.12211</v>
      </c>
      <c r="G349" s="430"/>
      <c r="H349" s="429"/>
      <c r="I349" s="429"/>
      <c r="J349" s="429"/>
      <c r="K349" s="429"/>
      <c r="L349" s="429"/>
      <c r="M349" s="429"/>
      <c r="N349" s="429"/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429"/>
      <c r="AF349" s="429"/>
      <c r="AG349" s="429"/>
      <c r="AH349" s="429"/>
      <c r="AI349" s="429"/>
      <c r="AJ349" s="429"/>
      <c r="AK349" s="429"/>
      <c r="AL349" s="430"/>
      <c r="AM349" s="429"/>
      <c r="AN349" s="429"/>
      <c r="AO349" s="429"/>
      <c r="AP349" s="429"/>
      <c r="AQ349" s="429"/>
      <c r="AR349" s="429"/>
      <c r="AS349" s="429"/>
      <c r="AT349" s="429"/>
      <c r="AU349" s="429"/>
      <c r="AV349" s="429"/>
      <c r="AW349" s="429"/>
      <c r="AX349" s="429"/>
      <c r="AY349" s="429"/>
      <c r="AZ349" s="429"/>
      <c r="BA349" s="430"/>
      <c r="BB349" s="428"/>
      <c r="BC349" s="428"/>
      <c r="BD349" s="429"/>
      <c r="BE349" s="429"/>
      <c r="BF349" s="429"/>
      <c r="BG349" s="429"/>
      <c r="BH349" s="429"/>
      <c r="BI349" s="429"/>
      <c r="BJ349" s="429"/>
      <c r="BK349" s="429"/>
      <c r="BL349" s="429"/>
      <c r="BM349" s="429"/>
      <c r="BN349" s="429"/>
      <c r="BO349" s="429"/>
      <c r="BP349" s="429"/>
      <c r="BQ349" s="429"/>
      <c r="BR349" s="429"/>
      <c r="BS349" s="429"/>
      <c r="BT349" s="430"/>
      <c r="BU349" s="429"/>
      <c r="BV349" s="429"/>
      <c r="BW349" s="429"/>
      <c r="BX349" s="429"/>
      <c r="BY349" s="429"/>
      <c r="BZ349" s="429"/>
      <c r="CA349" s="429"/>
      <c r="CB349" s="429"/>
      <c r="CC349" s="429"/>
      <c r="CD349" s="429"/>
      <c r="CE349" s="429"/>
      <c r="CF349" s="429"/>
      <c r="CG349" s="429"/>
      <c r="CH349" s="429"/>
      <c r="CI349" s="428"/>
      <c r="CJ349" s="430"/>
      <c r="CK349" s="429"/>
      <c r="CL349" s="429"/>
      <c r="CM349" s="429"/>
      <c r="CN349" s="429"/>
      <c r="CO349" s="429"/>
      <c r="CP349" s="429"/>
      <c r="CQ349" s="429"/>
      <c r="CR349" s="429"/>
      <c r="CS349" s="429"/>
      <c r="CT349" s="429"/>
      <c r="CU349" s="429"/>
      <c r="CV349" s="429"/>
      <c r="CW349" s="429"/>
      <c r="CX349" s="429"/>
      <c r="CY349" s="429"/>
      <c r="CZ349" s="429"/>
      <c r="DA349" s="429"/>
      <c r="DB349" s="429"/>
      <c r="DC349" s="429"/>
      <c r="DD349" s="429"/>
      <c r="DE349" s="429"/>
      <c r="DF349" s="429"/>
      <c r="DG349" s="429"/>
      <c r="DH349" s="429"/>
      <c r="DI349" s="429"/>
      <c r="DJ349" s="429"/>
      <c r="DK349" s="429"/>
      <c r="DL349" s="429"/>
      <c r="DM349" s="429"/>
      <c r="DN349" s="429"/>
      <c r="DO349" s="430"/>
      <c r="DP349" s="428"/>
      <c r="DQ349" s="428"/>
      <c r="DR349" s="428"/>
      <c r="DS349" s="428"/>
      <c r="DT349" s="429"/>
      <c r="DU349" s="429"/>
      <c r="DV349" s="429"/>
      <c r="DW349" s="429"/>
      <c r="DX349" s="429"/>
      <c r="DY349" s="429"/>
      <c r="DZ349" s="429"/>
      <c r="EA349" s="429"/>
      <c r="EB349" s="429"/>
      <c r="EC349" s="429"/>
      <c r="ED349" s="429"/>
      <c r="EE349" s="429"/>
      <c r="EF349" s="429"/>
      <c r="EG349" s="429"/>
      <c r="EH349" s="429"/>
      <c r="EI349" s="429"/>
      <c r="EJ349" s="429"/>
      <c r="EK349" s="429"/>
      <c r="EL349" s="429"/>
      <c r="EM349" s="429"/>
      <c r="EN349" s="429"/>
      <c r="EO349" s="429"/>
      <c r="EP349" s="429"/>
      <c r="EQ349" s="429"/>
      <c r="ER349" s="429"/>
      <c r="ES349" s="429"/>
      <c r="ET349" s="429"/>
      <c r="EU349" s="429"/>
      <c r="EV349" s="429"/>
      <c r="EW349" s="429"/>
      <c r="EX349" s="429"/>
      <c r="EY349" s="429"/>
      <c r="EZ349" s="429"/>
      <c r="FA349" s="429"/>
      <c r="FB349" s="429"/>
      <c r="FC349" s="429"/>
      <c r="FD349" s="429"/>
      <c r="FE349" s="429"/>
      <c r="FF349" s="429"/>
      <c r="FG349" s="429"/>
      <c r="FH349" s="429"/>
      <c r="FI349" s="429"/>
      <c r="FJ349" s="429"/>
      <c r="FK349" s="429"/>
      <c r="FL349" s="429"/>
      <c r="FM349" s="429"/>
      <c r="FN349" s="429"/>
      <c r="FO349" s="429"/>
      <c r="FP349" s="429"/>
      <c r="FQ349" s="429"/>
      <c r="FR349" s="429"/>
      <c r="FS349" s="429"/>
      <c r="FT349" s="429"/>
      <c r="FU349" s="429"/>
      <c r="FV349" s="429"/>
      <c r="FW349" s="429"/>
      <c r="FX349" s="429"/>
      <c r="FY349" s="429"/>
      <c r="FZ349" s="429"/>
      <c r="GA349" s="916"/>
      <c r="GB349" s="916"/>
      <c r="GC349" s="916"/>
      <c r="GD349" s="916"/>
      <c r="GE349" s="916"/>
      <c r="GF349" s="916"/>
      <c r="GG349" s="916"/>
      <c r="GH349" s="916"/>
      <c r="GI349" s="916"/>
      <c r="GJ349" s="916"/>
      <c r="GK349" s="916"/>
      <c r="GL349" s="916"/>
      <c r="GM349" s="916"/>
      <c r="GN349" s="916"/>
      <c r="GO349" s="916"/>
      <c r="GP349" s="916"/>
      <c r="GQ349" s="916"/>
      <c r="GR349" s="916"/>
      <c r="GS349" s="916"/>
      <c r="GT349" s="970"/>
      <c r="GU349" s="972"/>
      <c r="GV349" s="972"/>
      <c r="GW349" s="991">
        <v>1</v>
      </c>
      <c r="GX349" s="916"/>
      <c r="GY349" s="916"/>
      <c r="GZ349" s="916"/>
      <c r="HA349" s="916"/>
      <c r="HB349" s="916"/>
      <c r="HC349" s="916"/>
      <c r="HD349" s="916"/>
      <c r="HE349" s="975">
        <v>1</v>
      </c>
      <c r="HF349" s="916"/>
      <c r="HG349" s="916"/>
      <c r="HH349" s="916"/>
      <c r="HI349" s="438"/>
      <c r="HJ349" s="463"/>
      <c r="HK349" s="463"/>
      <c r="HL349" s="463"/>
      <c r="HM349" s="463"/>
      <c r="HN349" s="463"/>
      <c r="HO349" s="463"/>
      <c r="HP349" s="463"/>
      <c r="HQ349" s="463"/>
      <c r="HR349" s="463"/>
      <c r="HS349" s="463"/>
      <c r="HT349" s="463"/>
      <c r="HU349" s="463"/>
      <c r="HV349" s="463"/>
      <c r="HW349" s="463"/>
      <c r="HX349" s="463"/>
      <c r="HY349" s="463"/>
      <c r="HZ349" s="463"/>
      <c r="IA349" s="463"/>
      <c r="IB349" s="463"/>
      <c r="IC349" s="463"/>
      <c r="ID349" s="463"/>
      <c r="IE349" s="463"/>
      <c r="IF349" s="463"/>
      <c r="IG349" s="463"/>
      <c r="IH349" s="463"/>
      <c r="II349" s="463"/>
      <c r="IJ349" s="463"/>
      <c r="IK349" s="463"/>
      <c r="IL349" s="463"/>
      <c r="IM349" s="463"/>
      <c r="IN349" s="463"/>
      <c r="IO349" s="463"/>
      <c r="IP349" s="463"/>
      <c r="IQ349" s="463"/>
      <c r="IR349" s="463"/>
      <c r="IS349" s="463"/>
      <c r="IT349" s="463"/>
      <c r="IU349" s="463"/>
      <c r="IV349" s="463"/>
      <c r="IW349" s="463"/>
      <c r="IX349" s="463"/>
      <c r="IY349" s="463"/>
      <c r="IZ349" s="463"/>
      <c r="JA349" s="463"/>
      <c r="JB349" s="463"/>
      <c r="JC349" s="463"/>
      <c r="JD349" s="463"/>
      <c r="JE349" s="463"/>
      <c r="JF349" s="463"/>
      <c r="JG349" s="463"/>
      <c r="JH349" s="463"/>
      <c r="JI349" s="463"/>
      <c r="JJ349" s="463"/>
      <c r="JK349" s="463"/>
      <c r="JL349" s="463"/>
      <c r="JM349" s="463"/>
      <c r="JN349" s="463"/>
    </row>
    <row r="350" spans="1:274" ht="12" customHeight="1" x14ac:dyDescent="0.2">
      <c r="A350" s="449"/>
      <c r="B350" s="999"/>
      <c r="C350" s="1001"/>
      <c r="D350" s="1003"/>
      <c r="E350" s="1005"/>
      <c r="F350" s="466" t="str">
        <f>HE5</f>
        <v>HA.12233</v>
      </c>
      <c r="G350" s="430"/>
      <c r="H350" s="429"/>
      <c r="I350" s="429"/>
      <c r="J350" s="429"/>
      <c r="K350" s="429"/>
      <c r="L350" s="429"/>
      <c r="M350" s="429"/>
      <c r="N350" s="429"/>
      <c r="O350" s="429"/>
      <c r="P350" s="429"/>
      <c r="Q350" s="429"/>
      <c r="R350" s="429"/>
      <c r="S350" s="429"/>
      <c r="T350" s="429"/>
      <c r="U350" s="429"/>
      <c r="V350" s="429"/>
      <c r="W350" s="429"/>
      <c r="X350" s="429"/>
      <c r="Y350" s="429"/>
      <c r="Z350" s="429"/>
      <c r="AA350" s="429"/>
      <c r="AB350" s="429"/>
      <c r="AC350" s="429"/>
      <c r="AD350" s="429"/>
      <c r="AE350" s="429"/>
      <c r="AF350" s="429"/>
      <c r="AG350" s="429"/>
      <c r="AH350" s="429"/>
      <c r="AI350" s="429"/>
      <c r="AJ350" s="429"/>
      <c r="AK350" s="429"/>
      <c r="AL350" s="430"/>
      <c r="AM350" s="429"/>
      <c r="AN350" s="429"/>
      <c r="AO350" s="429"/>
      <c r="AP350" s="429"/>
      <c r="AQ350" s="429"/>
      <c r="AR350" s="429"/>
      <c r="AS350" s="429"/>
      <c r="AT350" s="429"/>
      <c r="AU350" s="429"/>
      <c r="AV350" s="429"/>
      <c r="AW350" s="429"/>
      <c r="AX350" s="429"/>
      <c r="AY350" s="429"/>
      <c r="AZ350" s="429"/>
      <c r="BA350" s="430"/>
      <c r="BB350" s="428"/>
      <c r="BC350" s="428"/>
      <c r="BD350" s="429"/>
      <c r="BE350" s="429"/>
      <c r="BF350" s="429"/>
      <c r="BG350" s="429"/>
      <c r="BH350" s="429"/>
      <c r="BI350" s="429"/>
      <c r="BJ350" s="429"/>
      <c r="BK350" s="429"/>
      <c r="BL350" s="429"/>
      <c r="BM350" s="429"/>
      <c r="BN350" s="429"/>
      <c r="BO350" s="429"/>
      <c r="BP350" s="429"/>
      <c r="BQ350" s="429"/>
      <c r="BR350" s="429"/>
      <c r="BS350" s="429"/>
      <c r="BT350" s="430"/>
      <c r="BU350" s="429"/>
      <c r="BV350" s="429"/>
      <c r="BW350" s="429"/>
      <c r="BX350" s="429"/>
      <c r="BY350" s="429"/>
      <c r="BZ350" s="429"/>
      <c r="CA350" s="429"/>
      <c r="CB350" s="429"/>
      <c r="CC350" s="429"/>
      <c r="CD350" s="429"/>
      <c r="CE350" s="429"/>
      <c r="CF350" s="429"/>
      <c r="CG350" s="429"/>
      <c r="CH350" s="429"/>
      <c r="CI350" s="428"/>
      <c r="CJ350" s="430"/>
      <c r="CK350" s="429"/>
      <c r="CL350" s="429"/>
      <c r="CM350" s="429"/>
      <c r="CN350" s="429"/>
      <c r="CO350" s="429"/>
      <c r="CP350" s="429"/>
      <c r="CQ350" s="429"/>
      <c r="CR350" s="429"/>
      <c r="CS350" s="429"/>
      <c r="CT350" s="429"/>
      <c r="CU350" s="429"/>
      <c r="CV350" s="429"/>
      <c r="CW350" s="429"/>
      <c r="CX350" s="429"/>
      <c r="CY350" s="429"/>
      <c r="CZ350" s="429"/>
      <c r="DA350" s="429"/>
      <c r="DB350" s="429"/>
      <c r="DC350" s="429"/>
      <c r="DD350" s="429"/>
      <c r="DE350" s="429"/>
      <c r="DF350" s="429"/>
      <c r="DG350" s="429"/>
      <c r="DH350" s="429"/>
      <c r="DI350" s="429"/>
      <c r="DJ350" s="429"/>
      <c r="DK350" s="429"/>
      <c r="DL350" s="429"/>
      <c r="DM350" s="429"/>
      <c r="DN350" s="429"/>
      <c r="DO350" s="430"/>
      <c r="DP350" s="428"/>
      <c r="DQ350" s="428"/>
      <c r="DR350" s="428"/>
      <c r="DS350" s="428"/>
      <c r="DT350" s="429"/>
      <c r="DU350" s="429"/>
      <c r="DV350" s="429"/>
      <c r="DW350" s="429"/>
      <c r="DX350" s="429"/>
      <c r="DY350" s="429"/>
      <c r="DZ350" s="429"/>
      <c r="EA350" s="429"/>
      <c r="EB350" s="429"/>
      <c r="EC350" s="429"/>
      <c r="ED350" s="429"/>
      <c r="EE350" s="429"/>
      <c r="EF350" s="429"/>
      <c r="EG350" s="429"/>
      <c r="EH350" s="429"/>
      <c r="EI350" s="429"/>
      <c r="EJ350" s="429"/>
      <c r="EK350" s="429"/>
      <c r="EL350" s="429"/>
      <c r="EM350" s="429"/>
      <c r="EN350" s="429"/>
      <c r="EO350" s="429"/>
      <c r="EP350" s="429"/>
      <c r="EQ350" s="429"/>
      <c r="ER350" s="429"/>
      <c r="ES350" s="429"/>
      <c r="ET350" s="429"/>
      <c r="EU350" s="429"/>
      <c r="EV350" s="429"/>
      <c r="EW350" s="429"/>
      <c r="EX350" s="429"/>
      <c r="EY350" s="429"/>
      <c r="EZ350" s="429"/>
      <c r="FA350" s="429"/>
      <c r="FB350" s="429"/>
      <c r="FC350" s="429"/>
      <c r="FD350" s="429"/>
      <c r="FE350" s="429"/>
      <c r="FF350" s="429"/>
      <c r="FG350" s="429"/>
      <c r="FH350" s="429"/>
      <c r="FI350" s="429"/>
      <c r="FJ350" s="429"/>
      <c r="FK350" s="429"/>
      <c r="FL350" s="429"/>
      <c r="FM350" s="429"/>
      <c r="FN350" s="429"/>
      <c r="FO350" s="429"/>
      <c r="FP350" s="429"/>
      <c r="FQ350" s="429"/>
      <c r="FR350" s="429"/>
      <c r="FS350" s="429"/>
      <c r="FT350" s="429"/>
      <c r="FU350" s="429"/>
      <c r="FV350" s="429"/>
      <c r="FW350" s="429"/>
      <c r="FX350" s="429"/>
      <c r="FY350" s="429"/>
      <c r="FZ350" s="429"/>
      <c r="GA350" s="917"/>
      <c r="GB350" s="917"/>
      <c r="GC350" s="917"/>
      <c r="GD350" s="917"/>
      <c r="GE350" s="917"/>
      <c r="GF350" s="917"/>
      <c r="GG350" s="917"/>
      <c r="GH350" s="917"/>
      <c r="GI350" s="917"/>
      <c r="GJ350" s="917"/>
      <c r="GK350" s="917"/>
      <c r="GL350" s="917"/>
      <c r="GM350" s="917"/>
      <c r="GN350" s="917"/>
      <c r="GO350" s="917"/>
      <c r="GP350" s="917"/>
      <c r="GQ350" s="917"/>
      <c r="GR350" s="917"/>
      <c r="GS350" s="917"/>
      <c r="GT350" s="971"/>
      <c r="GU350" s="972"/>
      <c r="GV350" s="972"/>
      <c r="GW350" s="991"/>
      <c r="GX350" s="917"/>
      <c r="GY350" s="917"/>
      <c r="GZ350" s="917"/>
      <c r="HA350" s="917"/>
      <c r="HB350" s="917"/>
      <c r="HC350" s="917"/>
      <c r="HD350" s="917"/>
      <c r="HE350" s="976"/>
      <c r="HF350" s="917"/>
      <c r="HG350" s="917"/>
      <c r="HH350" s="917"/>
      <c r="HI350" s="439"/>
      <c r="HJ350" s="463"/>
      <c r="HK350" s="463"/>
      <c r="HL350" s="463"/>
      <c r="HM350" s="463"/>
      <c r="HN350" s="463"/>
      <c r="HO350" s="463"/>
      <c r="HP350" s="463"/>
      <c r="HQ350" s="463"/>
      <c r="HR350" s="463"/>
      <c r="HS350" s="463"/>
      <c r="HT350" s="463"/>
      <c r="HU350" s="463"/>
      <c r="HV350" s="463"/>
      <c r="HW350" s="463"/>
      <c r="HX350" s="463"/>
      <c r="HY350" s="463"/>
      <c r="HZ350" s="463"/>
      <c r="IA350" s="463"/>
      <c r="IB350" s="463"/>
      <c r="IC350" s="463"/>
      <c r="ID350" s="463"/>
      <c r="IE350" s="463"/>
      <c r="IF350" s="463"/>
      <c r="IG350" s="463"/>
      <c r="IH350" s="463"/>
      <c r="II350" s="463"/>
      <c r="IJ350" s="463"/>
      <c r="IK350" s="463"/>
      <c r="IL350" s="463"/>
      <c r="IM350" s="463"/>
      <c r="IN350" s="463"/>
      <c r="IO350" s="463"/>
      <c r="IP350" s="463"/>
      <c r="IQ350" s="463"/>
      <c r="IR350" s="463"/>
      <c r="IS350" s="463"/>
      <c r="IT350" s="463"/>
      <c r="IU350" s="463"/>
      <c r="IV350" s="463"/>
      <c r="IW350" s="463"/>
      <c r="IX350" s="463"/>
      <c r="IY350" s="463"/>
      <c r="IZ350" s="463"/>
      <c r="JA350" s="463"/>
      <c r="JB350" s="463"/>
      <c r="JC350" s="463"/>
      <c r="JD350" s="463"/>
      <c r="JE350" s="463"/>
      <c r="JF350" s="463"/>
      <c r="JG350" s="463"/>
      <c r="JH350" s="463"/>
      <c r="JI350" s="463"/>
      <c r="JJ350" s="463"/>
      <c r="JK350" s="463"/>
      <c r="JL350" s="463"/>
      <c r="JM350" s="463"/>
      <c r="JN350" s="463"/>
    </row>
    <row r="351" spans="1:274" ht="12" customHeight="1" x14ac:dyDescent="0.2">
      <c r="A351" s="449"/>
      <c r="B351" s="998">
        <v>4</v>
      </c>
      <c r="C351" s="1000" t="s">
        <v>1340</v>
      </c>
      <c r="D351" s="1002" t="s">
        <v>1207</v>
      </c>
      <c r="E351" s="1004">
        <v>3</v>
      </c>
      <c r="F351" s="466" t="str">
        <f>HB5</f>
        <v>AN.12213</v>
      </c>
      <c r="G351" s="430"/>
      <c r="H351" s="429"/>
      <c r="I351" s="429"/>
      <c r="J351" s="429"/>
      <c r="K351" s="429"/>
      <c r="L351" s="429"/>
      <c r="M351" s="429"/>
      <c r="N351" s="429"/>
      <c r="O351" s="429"/>
      <c r="P351" s="429"/>
      <c r="Q351" s="429"/>
      <c r="R351" s="429"/>
      <c r="S351" s="429"/>
      <c r="T351" s="429"/>
      <c r="U351" s="429"/>
      <c r="V351" s="429"/>
      <c r="W351" s="429"/>
      <c r="X351" s="429"/>
      <c r="Y351" s="429"/>
      <c r="Z351" s="429"/>
      <c r="AA351" s="429"/>
      <c r="AB351" s="429"/>
      <c r="AC351" s="429"/>
      <c r="AD351" s="429"/>
      <c r="AE351" s="429"/>
      <c r="AF351" s="429"/>
      <c r="AG351" s="429"/>
      <c r="AH351" s="429"/>
      <c r="AI351" s="429"/>
      <c r="AJ351" s="429"/>
      <c r="AK351" s="429"/>
      <c r="AL351" s="430"/>
      <c r="AM351" s="429"/>
      <c r="AN351" s="429"/>
      <c r="AO351" s="429"/>
      <c r="AP351" s="429"/>
      <c r="AQ351" s="429"/>
      <c r="AR351" s="429"/>
      <c r="AS351" s="429"/>
      <c r="AT351" s="429"/>
      <c r="AU351" s="429"/>
      <c r="AV351" s="429"/>
      <c r="AW351" s="429"/>
      <c r="AX351" s="429"/>
      <c r="AY351" s="429"/>
      <c r="AZ351" s="429"/>
      <c r="BA351" s="430"/>
      <c r="BB351" s="428"/>
      <c r="BC351" s="428"/>
      <c r="BD351" s="429"/>
      <c r="BE351" s="429"/>
      <c r="BF351" s="429"/>
      <c r="BG351" s="429"/>
      <c r="BH351" s="429"/>
      <c r="BI351" s="429"/>
      <c r="BJ351" s="429"/>
      <c r="BK351" s="429"/>
      <c r="BL351" s="429"/>
      <c r="BM351" s="429"/>
      <c r="BN351" s="429"/>
      <c r="BO351" s="429"/>
      <c r="BP351" s="429"/>
      <c r="BQ351" s="429"/>
      <c r="BR351" s="429"/>
      <c r="BS351" s="429"/>
      <c r="BT351" s="430"/>
      <c r="BU351" s="429"/>
      <c r="BV351" s="429"/>
      <c r="BW351" s="429"/>
      <c r="BX351" s="429"/>
      <c r="BY351" s="429"/>
      <c r="BZ351" s="429"/>
      <c r="CA351" s="429"/>
      <c r="CB351" s="429"/>
      <c r="CC351" s="429"/>
      <c r="CD351" s="429"/>
      <c r="CE351" s="429"/>
      <c r="CF351" s="429"/>
      <c r="CG351" s="429"/>
      <c r="CH351" s="429"/>
      <c r="CI351" s="428"/>
      <c r="CJ351" s="430"/>
      <c r="CK351" s="429"/>
      <c r="CL351" s="429"/>
      <c r="CM351" s="429"/>
      <c r="CN351" s="429"/>
      <c r="CO351" s="429"/>
      <c r="CP351" s="429"/>
      <c r="CQ351" s="429"/>
      <c r="CR351" s="429"/>
      <c r="CS351" s="429"/>
      <c r="CT351" s="429"/>
      <c r="CU351" s="429"/>
      <c r="CV351" s="429"/>
      <c r="CW351" s="429"/>
      <c r="CX351" s="429"/>
      <c r="CY351" s="429"/>
      <c r="CZ351" s="429"/>
      <c r="DA351" s="429"/>
      <c r="DB351" s="429"/>
      <c r="DC351" s="429"/>
      <c r="DD351" s="429"/>
      <c r="DE351" s="429"/>
      <c r="DF351" s="429"/>
      <c r="DG351" s="429"/>
      <c r="DH351" s="429"/>
      <c r="DI351" s="429"/>
      <c r="DJ351" s="429"/>
      <c r="DK351" s="429"/>
      <c r="DL351" s="429"/>
      <c r="DM351" s="429"/>
      <c r="DN351" s="429"/>
      <c r="DO351" s="430"/>
      <c r="DP351" s="428"/>
      <c r="DQ351" s="428"/>
      <c r="DR351" s="428"/>
      <c r="DS351" s="428"/>
      <c r="DT351" s="429"/>
      <c r="DU351" s="429"/>
      <c r="DV351" s="429"/>
      <c r="DW351" s="429"/>
      <c r="DX351" s="429"/>
      <c r="DY351" s="429"/>
      <c r="DZ351" s="429"/>
      <c r="EA351" s="429"/>
      <c r="EB351" s="429"/>
      <c r="EC351" s="429"/>
      <c r="ED351" s="429"/>
      <c r="EE351" s="429"/>
      <c r="EF351" s="429"/>
      <c r="EG351" s="429"/>
      <c r="EH351" s="429"/>
      <c r="EI351" s="429"/>
      <c r="EJ351" s="429"/>
      <c r="EK351" s="429"/>
      <c r="EL351" s="429"/>
      <c r="EM351" s="429"/>
      <c r="EN351" s="429"/>
      <c r="EO351" s="429"/>
      <c r="EP351" s="429"/>
      <c r="EQ351" s="429"/>
      <c r="ER351" s="429"/>
      <c r="ES351" s="429"/>
      <c r="ET351" s="429"/>
      <c r="EU351" s="429"/>
      <c r="EV351" s="429"/>
      <c r="EW351" s="429"/>
      <c r="EX351" s="429"/>
      <c r="EY351" s="429"/>
      <c r="EZ351" s="429"/>
      <c r="FA351" s="429"/>
      <c r="FB351" s="429"/>
      <c r="FC351" s="429"/>
      <c r="FD351" s="429"/>
      <c r="FE351" s="429"/>
      <c r="FF351" s="429"/>
      <c r="FG351" s="429"/>
      <c r="FH351" s="429"/>
      <c r="FI351" s="429"/>
      <c r="FJ351" s="429"/>
      <c r="FK351" s="429"/>
      <c r="FL351" s="429"/>
      <c r="FM351" s="429"/>
      <c r="FN351" s="429"/>
      <c r="FO351" s="429"/>
      <c r="FP351" s="429"/>
      <c r="FQ351" s="429"/>
      <c r="FR351" s="429"/>
      <c r="FS351" s="429"/>
      <c r="FT351" s="429"/>
      <c r="FU351" s="429"/>
      <c r="FV351" s="429"/>
      <c r="FW351" s="429"/>
      <c r="FX351" s="429"/>
      <c r="FY351" s="429"/>
      <c r="FZ351" s="429"/>
      <c r="GA351" s="916"/>
      <c r="GB351" s="916"/>
      <c r="GC351" s="916"/>
      <c r="GD351" s="916"/>
      <c r="GE351" s="916"/>
      <c r="GF351" s="916"/>
      <c r="GG351" s="916"/>
      <c r="GH351" s="916"/>
      <c r="GI351" s="916"/>
      <c r="GJ351" s="916"/>
      <c r="GK351" s="916"/>
      <c r="GL351" s="916"/>
      <c r="GM351" s="916"/>
      <c r="GN351" s="916"/>
      <c r="GO351" s="916"/>
      <c r="GP351" s="916"/>
      <c r="GQ351" s="916"/>
      <c r="GR351" s="916"/>
      <c r="GS351" s="916"/>
      <c r="GT351" s="970"/>
      <c r="GU351" s="972"/>
      <c r="GV351" s="972"/>
      <c r="GW351" s="972"/>
      <c r="GX351" s="916"/>
      <c r="GY351" s="916"/>
      <c r="GZ351" s="916"/>
      <c r="HA351" s="916"/>
      <c r="HB351" s="975">
        <v>1.5</v>
      </c>
      <c r="HC351" s="916"/>
      <c r="HD351" s="975">
        <v>1.5</v>
      </c>
      <c r="HE351" s="916"/>
      <c r="HF351" s="916"/>
      <c r="HG351" s="916"/>
      <c r="HH351" s="916"/>
      <c r="HI351" s="438"/>
      <c r="HJ351" s="463"/>
      <c r="HK351" s="463"/>
      <c r="HL351" s="463"/>
      <c r="HM351" s="463"/>
      <c r="HN351" s="463"/>
      <c r="HO351" s="463"/>
      <c r="HP351" s="463"/>
      <c r="HQ351" s="463"/>
      <c r="HR351" s="463"/>
      <c r="HS351" s="463"/>
      <c r="HT351" s="463"/>
      <c r="HU351" s="463"/>
      <c r="HV351" s="463"/>
      <c r="HW351" s="463"/>
      <c r="HX351" s="463"/>
      <c r="HY351" s="463"/>
      <c r="HZ351" s="463"/>
      <c r="IA351" s="463"/>
      <c r="IB351" s="463"/>
      <c r="IC351" s="463"/>
      <c r="ID351" s="463"/>
      <c r="IE351" s="463"/>
      <c r="IF351" s="463"/>
      <c r="IG351" s="463"/>
      <c r="IH351" s="463"/>
      <c r="II351" s="463"/>
      <c r="IJ351" s="463"/>
      <c r="IK351" s="463"/>
      <c r="IL351" s="463"/>
      <c r="IM351" s="463"/>
      <c r="IN351" s="463"/>
      <c r="IO351" s="463"/>
      <c r="IP351" s="463"/>
      <c r="IQ351" s="463"/>
      <c r="IR351" s="463"/>
      <c r="IS351" s="463"/>
      <c r="IT351" s="463"/>
      <c r="IU351" s="463"/>
      <c r="IV351" s="463"/>
      <c r="IW351" s="463"/>
      <c r="IX351" s="463"/>
      <c r="IY351" s="463"/>
      <c r="IZ351" s="463"/>
      <c r="JA351" s="463"/>
      <c r="JB351" s="463"/>
      <c r="JC351" s="463"/>
      <c r="JD351" s="463"/>
      <c r="JE351" s="463"/>
      <c r="JF351" s="463"/>
      <c r="JG351" s="463"/>
      <c r="JH351" s="463"/>
      <c r="JI351" s="463"/>
      <c r="JJ351" s="463"/>
      <c r="JK351" s="463"/>
      <c r="JL351" s="463"/>
      <c r="JM351" s="463"/>
      <c r="JN351" s="463"/>
    </row>
    <row r="352" spans="1:274" ht="12" customHeight="1" x14ac:dyDescent="0.2">
      <c r="A352" s="449"/>
      <c r="B352" s="999"/>
      <c r="C352" s="1001"/>
      <c r="D352" s="1003"/>
      <c r="E352" s="1005"/>
      <c r="F352" s="466" t="str">
        <f>HD5</f>
        <v>MH.12226</v>
      </c>
      <c r="G352" s="430"/>
      <c r="H352" s="429"/>
      <c r="I352" s="429"/>
      <c r="J352" s="429"/>
      <c r="K352" s="429"/>
      <c r="L352" s="429"/>
      <c r="M352" s="429"/>
      <c r="N352" s="429"/>
      <c r="O352" s="429"/>
      <c r="P352" s="429"/>
      <c r="Q352" s="429"/>
      <c r="R352" s="429"/>
      <c r="S352" s="429"/>
      <c r="T352" s="429"/>
      <c r="U352" s="429"/>
      <c r="V352" s="429"/>
      <c r="W352" s="429"/>
      <c r="X352" s="429"/>
      <c r="Y352" s="429"/>
      <c r="Z352" s="429"/>
      <c r="AA352" s="429"/>
      <c r="AB352" s="429"/>
      <c r="AC352" s="429"/>
      <c r="AD352" s="429"/>
      <c r="AE352" s="429"/>
      <c r="AF352" s="429"/>
      <c r="AG352" s="429"/>
      <c r="AH352" s="429"/>
      <c r="AI352" s="429"/>
      <c r="AJ352" s="429"/>
      <c r="AK352" s="429"/>
      <c r="AL352" s="430"/>
      <c r="AM352" s="429"/>
      <c r="AN352" s="429"/>
      <c r="AO352" s="429"/>
      <c r="AP352" s="429"/>
      <c r="AQ352" s="429"/>
      <c r="AR352" s="429"/>
      <c r="AS352" s="429"/>
      <c r="AT352" s="429"/>
      <c r="AU352" s="429"/>
      <c r="AV352" s="429"/>
      <c r="AW352" s="429"/>
      <c r="AX352" s="429"/>
      <c r="AY352" s="429"/>
      <c r="AZ352" s="429"/>
      <c r="BA352" s="430"/>
      <c r="BB352" s="428"/>
      <c r="BC352" s="428"/>
      <c r="BD352" s="429"/>
      <c r="BE352" s="429"/>
      <c r="BF352" s="429"/>
      <c r="BG352" s="429"/>
      <c r="BH352" s="429"/>
      <c r="BI352" s="429"/>
      <c r="BJ352" s="429"/>
      <c r="BK352" s="429"/>
      <c r="BL352" s="429"/>
      <c r="BM352" s="429"/>
      <c r="BN352" s="429"/>
      <c r="BO352" s="429"/>
      <c r="BP352" s="429"/>
      <c r="BQ352" s="429"/>
      <c r="BR352" s="429"/>
      <c r="BS352" s="429"/>
      <c r="BT352" s="430"/>
      <c r="BU352" s="429"/>
      <c r="BV352" s="429"/>
      <c r="BW352" s="429"/>
      <c r="BX352" s="429"/>
      <c r="BY352" s="429"/>
      <c r="BZ352" s="429"/>
      <c r="CA352" s="429"/>
      <c r="CB352" s="429"/>
      <c r="CC352" s="429"/>
      <c r="CD352" s="429"/>
      <c r="CE352" s="429"/>
      <c r="CF352" s="429"/>
      <c r="CG352" s="429"/>
      <c r="CH352" s="429"/>
      <c r="CI352" s="428"/>
      <c r="CJ352" s="430"/>
      <c r="CK352" s="429"/>
      <c r="CL352" s="429"/>
      <c r="CM352" s="429"/>
      <c r="CN352" s="429"/>
      <c r="CO352" s="429"/>
      <c r="CP352" s="429"/>
      <c r="CQ352" s="429"/>
      <c r="CR352" s="429"/>
      <c r="CS352" s="429"/>
      <c r="CT352" s="429"/>
      <c r="CU352" s="429"/>
      <c r="CV352" s="429"/>
      <c r="CW352" s="429"/>
      <c r="CX352" s="429"/>
      <c r="CY352" s="429"/>
      <c r="CZ352" s="429"/>
      <c r="DA352" s="429"/>
      <c r="DB352" s="429"/>
      <c r="DC352" s="429"/>
      <c r="DD352" s="429"/>
      <c r="DE352" s="429"/>
      <c r="DF352" s="429"/>
      <c r="DG352" s="429"/>
      <c r="DH352" s="429"/>
      <c r="DI352" s="429"/>
      <c r="DJ352" s="429"/>
      <c r="DK352" s="429"/>
      <c r="DL352" s="429"/>
      <c r="DM352" s="429"/>
      <c r="DN352" s="429"/>
      <c r="DO352" s="430"/>
      <c r="DP352" s="428"/>
      <c r="DQ352" s="428"/>
      <c r="DR352" s="428"/>
      <c r="DS352" s="428"/>
      <c r="DT352" s="429"/>
      <c r="DU352" s="429"/>
      <c r="DV352" s="429"/>
      <c r="DW352" s="429"/>
      <c r="DX352" s="429"/>
      <c r="DY352" s="429"/>
      <c r="DZ352" s="429"/>
      <c r="EA352" s="429"/>
      <c r="EB352" s="429"/>
      <c r="EC352" s="429"/>
      <c r="ED352" s="429"/>
      <c r="EE352" s="429"/>
      <c r="EF352" s="429"/>
      <c r="EG352" s="429"/>
      <c r="EH352" s="429"/>
      <c r="EI352" s="429"/>
      <c r="EJ352" s="429"/>
      <c r="EK352" s="429"/>
      <c r="EL352" s="429"/>
      <c r="EM352" s="429"/>
      <c r="EN352" s="429"/>
      <c r="EO352" s="429"/>
      <c r="EP352" s="429"/>
      <c r="EQ352" s="429"/>
      <c r="ER352" s="429"/>
      <c r="ES352" s="429"/>
      <c r="ET352" s="429"/>
      <c r="EU352" s="429"/>
      <c r="EV352" s="429"/>
      <c r="EW352" s="429"/>
      <c r="EX352" s="429"/>
      <c r="EY352" s="429"/>
      <c r="EZ352" s="429"/>
      <c r="FA352" s="429"/>
      <c r="FB352" s="429"/>
      <c r="FC352" s="429"/>
      <c r="FD352" s="429"/>
      <c r="FE352" s="429"/>
      <c r="FF352" s="429"/>
      <c r="FG352" s="429"/>
      <c r="FH352" s="429"/>
      <c r="FI352" s="429"/>
      <c r="FJ352" s="429"/>
      <c r="FK352" s="429"/>
      <c r="FL352" s="429"/>
      <c r="FM352" s="429"/>
      <c r="FN352" s="429"/>
      <c r="FO352" s="429"/>
      <c r="FP352" s="429"/>
      <c r="FQ352" s="429"/>
      <c r="FR352" s="429"/>
      <c r="FS352" s="429"/>
      <c r="FT352" s="429"/>
      <c r="FU352" s="429"/>
      <c r="FV352" s="429"/>
      <c r="FW352" s="429"/>
      <c r="FX352" s="429"/>
      <c r="FY352" s="429"/>
      <c r="FZ352" s="429"/>
      <c r="GA352" s="917"/>
      <c r="GB352" s="917"/>
      <c r="GC352" s="917"/>
      <c r="GD352" s="917"/>
      <c r="GE352" s="917"/>
      <c r="GF352" s="917"/>
      <c r="GG352" s="917"/>
      <c r="GH352" s="917"/>
      <c r="GI352" s="917"/>
      <c r="GJ352" s="917"/>
      <c r="GK352" s="917"/>
      <c r="GL352" s="917"/>
      <c r="GM352" s="917"/>
      <c r="GN352" s="917"/>
      <c r="GO352" s="917"/>
      <c r="GP352" s="917"/>
      <c r="GQ352" s="917"/>
      <c r="GR352" s="917"/>
      <c r="GS352" s="917"/>
      <c r="GT352" s="971"/>
      <c r="GU352" s="972"/>
      <c r="GV352" s="972"/>
      <c r="GW352" s="972"/>
      <c r="GX352" s="917"/>
      <c r="GY352" s="917"/>
      <c r="GZ352" s="917"/>
      <c r="HA352" s="917"/>
      <c r="HB352" s="976"/>
      <c r="HC352" s="917"/>
      <c r="HD352" s="976"/>
      <c r="HE352" s="917"/>
      <c r="HF352" s="917"/>
      <c r="HG352" s="917"/>
      <c r="HH352" s="917"/>
      <c r="HI352" s="439"/>
      <c r="HJ352" s="463"/>
      <c r="HK352" s="463"/>
      <c r="HL352" s="463"/>
      <c r="HM352" s="463"/>
      <c r="HN352" s="463"/>
      <c r="HO352" s="463"/>
      <c r="HP352" s="463"/>
      <c r="HQ352" s="463"/>
      <c r="HR352" s="463"/>
      <c r="HS352" s="463"/>
      <c r="HT352" s="463"/>
      <c r="HU352" s="463"/>
      <c r="HV352" s="463"/>
      <c r="HW352" s="463"/>
      <c r="HX352" s="463"/>
      <c r="HY352" s="463"/>
      <c r="HZ352" s="463"/>
      <c r="IA352" s="463"/>
      <c r="IB352" s="463"/>
      <c r="IC352" s="463"/>
      <c r="ID352" s="463"/>
      <c r="IE352" s="463"/>
      <c r="IF352" s="463"/>
      <c r="IG352" s="463"/>
      <c r="IH352" s="463"/>
      <c r="II352" s="463"/>
      <c r="IJ352" s="463"/>
      <c r="IK352" s="463"/>
      <c r="IL352" s="463"/>
      <c r="IM352" s="463"/>
      <c r="IN352" s="463"/>
      <c r="IO352" s="463"/>
      <c r="IP352" s="463"/>
      <c r="IQ352" s="463"/>
      <c r="IR352" s="463"/>
      <c r="IS352" s="463"/>
      <c r="IT352" s="463"/>
      <c r="IU352" s="463"/>
      <c r="IV352" s="463"/>
      <c r="IW352" s="463"/>
      <c r="IX352" s="463"/>
      <c r="IY352" s="463"/>
      <c r="IZ352" s="463"/>
      <c r="JA352" s="463"/>
      <c r="JB352" s="463"/>
      <c r="JC352" s="463"/>
      <c r="JD352" s="463"/>
      <c r="JE352" s="463"/>
      <c r="JF352" s="463"/>
      <c r="JG352" s="463"/>
      <c r="JH352" s="463"/>
      <c r="JI352" s="463"/>
      <c r="JJ352" s="463"/>
      <c r="JK352" s="463"/>
      <c r="JL352" s="463"/>
      <c r="JM352" s="463"/>
      <c r="JN352" s="463"/>
    </row>
    <row r="353" spans="1:274" ht="12" customHeight="1" x14ac:dyDescent="0.2">
      <c r="A353" s="449"/>
      <c r="B353" s="998">
        <v>5</v>
      </c>
      <c r="C353" s="1000" t="s">
        <v>1341</v>
      </c>
      <c r="D353" s="1002" t="s">
        <v>1342</v>
      </c>
      <c r="E353" s="1004">
        <v>3</v>
      </c>
      <c r="F353" s="466" t="str">
        <f>GP5</f>
        <v>MU.12225</v>
      </c>
      <c r="G353" s="430"/>
      <c r="H353" s="429"/>
      <c r="I353" s="429"/>
      <c r="J353" s="429"/>
      <c r="K353" s="429"/>
      <c r="L353" s="429"/>
      <c r="M353" s="429"/>
      <c r="N353" s="429"/>
      <c r="O353" s="429"/>
      <c r="P353" s="429"/>
      <c r="Q353" s="429"/>
      <c r="R353" s="429"/>
      <c r="S353" s="429"/>
      <c r="T353" s="429"/>
      <c r="U353" s="429"/>
      <c r="V353" s="429"/>
      <c r="W353" s="429"/>
      <c r="X353" s="429"/>
      <c r="Y353" s="429"/>
      <c r="Z353" s="429"/>
      <c r="AA353" s="429"/>
      <c r="AB353" s="429"/>
      <c r="AC353" s="429"/>
      <c r="AD353" s="429"/>
      <c r="AE353" s="429"/>
      <c r="AF353" s="429"/>
      <c r="AG353" s="429"/>
      <c r="AH353" s="429"/>
      <c r="AI353" s="429"/>
      <c r="AJ353" s="429"/>
      <c r="AK353" s="429"/>
      <c r="AL353" s="430"/>
      <c r="AM353" s="429"/>
      <c r="AN353" s="429"/>
      <c r="AO353" s="429"/>
      <c r="AP353" s="429"/>
      <c r="AQ353" s="429"/>
      <c r="AR353" s="429"/>
      <c r="AS353" s="429"/>
      <c r="AT353" s="429"/>
      <c r="AU353" s="429"/>
      <c r="AV353" s="429"/>
      <c r="AW353" s="429"/>
      <c r="AX353" s="429"/>
      <c r="AY353" s="429"/>
      <c r="AZ353" s="429"/>
      <c r="BA353" s="430"/>
      <c r="BB353" s="428"/>
      <c r="BC353" s="428"/>
      <c r="BD353" s="429"/>
      <c r="BE353" s="429"/>
      <c r="BF353" s="429"/>
      <c r="BG353" s="429"/>
      <c r="BH353" s="429"/>
      <c r="BI353" s="429"/>
      <c r="BJ353" s="429"/>
      <c r="BK353" s="429"/>
      <c r="BL353" s="429"/>
      <c r="BM353" s="429"/>
      <c r="BN353" s="429"/>
      <c r="BO353" s="429"/>
      <c r="BP353" s="429"/>
      <c r="BQ353" s="429"/>
      <c r="BR353" s="429"/>
      <c r="BS353" s="429"/>
      <c r="BT353" s="430"/>
      <c r="BU353" s="429"/>
      <c r="BV353" s="429"/>
      <c r="BW353" s="429"/>
      <c r="BX353" s="429"/>
      <c r="BY353" s="429"/>
      <c r="BZ353" s="429"/>
      <c r="CA353" s="429"/>
      <c r="CB353" s="429"/>
      <c r="CC353" s="429"/>
      <c r="CD353" s="429"/>
      <c r="CE353" s="429"/>
      <c r="CF353" s="429"/>
      <c r="CG353" s="429"/>
      <c r="CH353" s="429"/>
      <c r="CI353" s="428"/>
      <c r="CJ353" s="430"/>
      <c r="CK353" s="429"/>
      <c r="CL353" s="429"/>
      <c r="CM353" s="429"/>
      <c r="CN353" s="429"/>
      <c r="CO353" s="429"/>
      <c r="CP353" s="429"/>
      <c r="CQ353" s="429"/>
      <c r="CR353" s="429"/>
      <c r="CS353" s="429"/>
      <c r="CT353" s="429"/>
      <c r="CU353" s="429"/>
      <c r="CV353" s="429"/>
      <c r="CW353" s="429"/>
      <c r="CX353" s="429"/>
      <c r="CY353" s="429"/>
      <c r="CZ353" s="429"/>
      <c r="DA353" s="429"/>
      <c r="DB353" s="429"/>
      <c r="DC353" s="429"/>
      <c r="DD353" s="429"/>
      <c r="DE353" s="429"/>
      <c r="DF353" s="429"/>
      <c r="DG353" s="429"/>
      <c r="DH353" s="429"/>
      <c r="DI353" s="429"/>
      <c r="DJ353" s="429"/>
      <c r="DK353" s="429"/>
      <c r="DL353" s="429"/>
      <c r="DM353" s="429"/>
      <c r="DN353" s="429"/>
      <c r="DO353" s="430"/>
      <c r="DP353" s="428"/>
      <c r="DQ353" s="428"/>
      <c r="DR353" s="428"/>
      <c r="DS353" s="428"/>
      <c r="DT353" s="429"/>
      <c r="DU353" s="429"/>
      <c r="DV353" s="429"/>
      <c r="DW353" s="429"/>
      <c r="DX353" s="429"/>
      <c r="DY353" s="429"/>
      <c r="DZ353" s="429"/>
      <c r="EA353" s="429"/>
      <c r="EB353" s="429"/>
      <c r="EC353" s="429"/>
      <c r="ED353" s="429"/>
      <c r="EE353" s="429"/>
      <c r="EF353" s="429"/>
      <c r="EG353" s="429"/>
      <c r="EH353" s="429"/>
      <c r="EI353" s="429"/>
      <c r="EJ353" s="429"/>
      <c r="EK353" s="429"/>
      <c r="EL353" s="429"/>
      <c r="EM353" s="429"/>
      <c r="EN353" s="429"/>
      <c r="EO353" s="429"/>
      <c r="EP353" s="429"/>
      <c r="EQ353" s="429"/>
      <c r="ER353" s="429"/>
      <c r="ES353" s="429"/>
      <c r="ET353" s="429"/>
      <c r="EU353" s="429"/>
      <c r="EV353" s="429"/>
      <c r="EW353" s="429"/>
      <c r="EX353" s="429"/>
      <c r="EY353" s="429"/>
      <c r="EZ353" s="429"/>
      <c r="FA353" s="429"/>
      <c r="FB353" s="429"/>
      <c r="FC353" s="429"/>
      <c r="FD353" s="429"/>
      <c r="FE353" s="429"/>
      <c r="FF353" s="429"/>
      <c r="FG353" s="429"/>
      <c r="FH353" s="429"/>
      <c r="FI353" s="429"/>
      <c r="FJ353" s="429"/>
      <c r="FK353" s="429"/>
      <c r="FL353" s="429"/>
      <c r="FM353" s="429"/>
      <c r="FN353" s="429"/>
      <c r="FO353" s="429"/>
      <c r="FP353" s="429"/>
      <c r="FQ353" s="429"/>
      <c r="FR353" s="429"/>
      <c r="FS353" s="429"/>
      <c r="FT353" s="429"/>
      <c r="FU353" s="429"/>
      <c r="FV353" s="429"/>
      <c r="FW353" s="429"/>
      <c r="FX353" s="429"/>
      <c r="FY353" s="429"/>
      <c r="FZ353" s="429"/>
      <c r="GA353" s="916"/>
      <c r="GB353" s="916"/>
      <c r="GC353" s="916"/>
      <c r="GD353" s="916"/>
      <c r="GE353" s="916"/>
      <c r="GF353" s="916"/>
      <c r="GG353" s="916"/>
      <c r="GH353" s="916"/>
      <c r="GI353" s="916"/>
      <c r="GJ353" s="916"/>
      <c r="GK353" s="916"/>
      <c r="GL353" s="916"/>
      <c r="GM353" s="916"/>
      <c r="GN353" s="916"/>
      <c r="GO353" s="916"/>
      <c r="GP353" s="975">
        <v>1.5</v>
      </c>
      <c r="GQ353" s="916"/>
      <c r="GR353" s="916"/>
      <c r="GS353" s="916"/>
      <c r="GT353" s="970"/>
      <c r="GU353" s="972"/>
      <c r="GV353" s="972"/>
      <c r="GW353" s="972"/>
      <c r="GX353" s="975"/>
      <c r="GY353" s="916"/>
      <c r="GZ353" s="916"/>
      <c r="HA353" s="916"/>
      <c r="HB353" s="916"/>
      <c r="HC353" s="916"/>
      <c r="HD353" s="916"/>
      <c r="HE353" s="975">
        <v>1.5</v>
      </c>
      <c r="HF353" s="916"/>
      <c r="HG353" s="916"/>
      <c r="HH353" s="916"/>
      <c r="HI353" s="438"/>
      <c r="HJ353" s="463"/>
      <c r="HK353" s="463"/>
      <c r="HL353" s="463"/>
      <c r="HM353" s="463"/>
      <c r="HN353" s="463"/>
      <c r="HO353" s="463"/>
      <c r="HP353" s="463"/>
      <c r="HQ353" s="463"/>
      <c r="HR353" s="463"/>
      <c r="HS353" s="463"/>
      <c r="HT353" s="463"/>
      <c r="HU353" s="463"/>
      <c r="HV353" s="463"/>
      <c r="HW353" s="463"/>
      <c r="HX353" s="463"/>
      <c r="HY353" s="463"/>
      <c r="HZ353" s="463"/>
      <c r="IA353" s="463"/>
      <c r="IB353" s="463"/>
      <c r="IC353" s="463"/>
      <c r="ID353" s="463"/>
      <c r="IE353" s="463"/>
      <c r="IF353" s="463"/>
      <c r="IG353" s="463"/>
      <c r="IH353" s="463"/>
      <c r="II353" s="463"/>
      <c r="IJ353" s="463"/>
      <c r="IK353" s="463"/>
      <c r="IL353" s="463"/>
      <c r="IM353" s="463"/>
      <c r="IN353" s="463"/>
      <c r="IO353" s="463"/>
      <c r="IP353" s="463"/>
      <c r="IQ353" s="463"/>
      <c r="IR353" s="463"/>
      <c r="IS353" s="463"/>
      <c r="IT353" s="463"/>
      <c r="IU353" s="463"/>
      <c r="IV353" s="463"/>
      <c r="IW353" s="463"/>
      <c r="IX353" s="463"/>
      <c r="IY353" s="463"/>
      <c r="IZ353" s="463"/>
      <c r="JA353" s="463"/>
      <c r="JB353" s="463"/>
      <c r="JC353" s="463"/>
      <c r="JD353" s="463"/>
      <c r="JE353" s="463"/>
      <c r="JF353" s="463"/>
      <c r="JG353" s="463"/>
      <c r="JH353" s="463"/>
      <c r="JI353" s="463"/>
      <c r="JJ353" s="463"/>
      <c r="JK353" s="463"/>
      <c r="JL353" s="463"/>
      <c r="JM353" s="463"/>
      <c r="JN353" s="463"/>
    </row>
    <row r="354" spans="1:274" ht="12" customHeight="1" x14ac:dyDescent="0.2">
      <c r="A354" s="449"/>
      <c r="B354" s="999"/>
      <c r="C354" s="1001"/>
      <c r="D354" s="1003"/>
      <c r="E354" s="1005"/>
      <c r="F354" s="466" t="str">
        <f>HE5</f>
        <v>HA.12233</v>
      </c>
      <c r="G354" s="430"/>
      <c r="H354" s="429"/>
      <c r="I354" s="429"/>
      <c r="J354" s="429"/>
      <c r="K354" s="429"/>
      <c r="L354" s="429"/>
      <c r="M354" s="429"/>
      <c r="N354" s="429"/>
      <c r="O354" s="429"/>
      <c r="P354" s="429"/>
      <c r="Q354" s="429"/>
      <c r="R354" s="429"/>
      <c r="S354" s="429"/>
      <c r="T354" s="429"/>
      <c r="U354" s="429"/>
      <c r="V354" s="429"/>
      <c r="W354" s="429"/>
      <c r="X354" s="429"/>
      <c r="Y354" s="429"/>
      <c r="Z354" s="429"/>
      <c r="AA354" s="429"/>
      <c r="AB354" s="429"/>
      <c r="AC354" s="429"/>
      <c r="AD354" s="429"/>
      <c r="AE354" s="429"/>
      <c r="AF354" s="429"/>
      <c r="AG354" s="429"/>
      <c r="AH354" s="429"/>
      <c r="AI354" s="429"/>
      <c r="AJ354" s="429"/>
      <c r="AK354" s="429"/>
      <c r="AL354" s="430"/>
      <c r="AM354" s="429"/>
      <c r="AN354" s="429"/>
      <c r="AO354" s="429"/>
      <c r="AP354" s="429"/>
      <c r="AQ354" s="429"/>
      <c r="AR354" s="429"/>
      <c r="AS354" s="429"/>
      <c r="AT354" s="429"/>
      <c r="AU354" s="429"/>
      <c r="AV354" s="429"/>
      <c r="AW354" s="429"/>
      <c r="AX354" s="429"/>
      <c r="AY354" s="429"/>
      <c r="AZ354" s="429"/>
      <c r="BA354" s="430"/>
      <c r="BB354" s="428"/>
      <c r="BC354" s="428"/>
      <c r="BD354" s="429"/>
      <c r="BE354" s="429"/>
      <c r="BF354" s="429"/>
      <c r="BG354" s="429"/>
      <c r="BH354" s="429"/>
      <c r="BI354" s="429"/>
      <c r="BJ354" s="429"/>
      <c r="BK354" s="429"/>
      <c r="BL354" s="429"/>
      <c r="BM354" s="429"/>
      <c r="BN354" s="429"/>
      <c r="BO354" s="429"/>
      <c r="BP354" s="429"/>
      <c r="BQ354" s="429"/>
      <c r="BR354" s="429"/>
      <c r="BS354" s="429"/>
      <c r="BT354" s="430"/>
      <c r="BU354" s="429"/>
      <c r="BV354" s="429"/>
      <c r="BW354" s="429"/>
      <c r="BX354" s="429"/>
      <c r="BY354" s="429"/>
      <c r="BZ354" s="429"/>
      <c r="CA354" s="429"/>
      <c r="CB354" s="429"/>
      <c r="CC354" s="429"/>
      <c r="CD354" s="429"/>
      <c r="CE354" s="429"/>
      <c r="CF354" s="429"/>
      <c r="CG354" s="429"/>
      <c r="CH354" s="429"/>
      <c r="CI354" s="428"/>
      <c r="CJ354" s="430"/>
      <c r="CK354" s="429"/>
      <c r="CL354" s="429"/>
      <c r="CM354" s="429"/>
      <c r="CN354" s="429"/>
      <c r="CO354" s="429"/>
      <c r="CP354" s="429"/>
      <c r="CQ354" s="429"/>
      <c r="CR354" s="429"/>
      <c r="CS354" s="429"/>
      <c r="CT354" s="429"/>
      <c r="CU354" s="429"/>
      <c r="CV354" s="429"/>
      <c r="CW354" s="429"/>
      <c r="CX354" s="429"/>
      <c r="CY354" s="429"/>
      <c r="CZ354" s="429"/>
      <c r="DA354" s="429"/>
      <c r="DB354" s="429"/>
      <c r="DC354" s="429"/>
      <c r="DD354" s="429"/>
      <c r="DE354" s="429"/>
      <c r="DF354" s="429"/>
      <c r="DG354" s="429"/>
      <c r="DH354" s="429"/>
      <c r="DI354" s="429"/>
      <c r="DJ354" s="429"/>
      <c r="DK354" s="429"/>
      <c r="DL354" s="429"/>
      <c r="DM354" s="429"/>
      <c r="DN354" s="429"/>
      <c r="DO354" s="430"/>
      <c r="DP354" s="428"/>
      <c r="DQ354" s="428"/>
      <c r="DR354" s="428"/>
      <c r="DS354" s="428"/>
      <c r="DT354" s="429"/>
      <c r="DU354" s="429"/>
      <c r="DV354" s="429"/>
      <c r="DW354" s="429"/>
      <c r="DX354" s="429"/>
      <c r="DY354" s="429"/>
      <c r="DZ354" s="429"/>
      <c r="EA354" s="429"/>
      <c r="EB354" s="429"/>
      <c r="EC354" s="429"/>
      <c r="ED354" s="429"/>
      <c r="EE354" s="429"/>
      <c r="EF354" s="429"/>
      <c r="EG354" s="429"/>
      <c r="EH354" s="429"/>
      <c r="EI354" s="429"/>
      <c r="EJ354" s="429"/>
      <c r="EK354" s="429"/>
      <c r="EL354" s="429"/>
      <c r="EM354" s="429"/>
      <c r="EN354" s="429"/>
      <c r="EO354" s="429"/>
      <c r="EP354" s="429"/>
      <c r="EQ354" s="429"/>
      <c r="ER354" s="429"/>
      <c r="ES354" s="429"/>
      <c r="ET354" s="429"/>
      <c r="EU354" s="429"/>
      <c r="EV354" s="429"/>
      <c r="EW354" s="429"/>
      <c r="EX354" s="429"/>
      <c r="EY354" s="429"/>
      <c r="EZ354" s="429"/>
      <c r="FA354" s="429"/>
      <c r="FB354" s="429"/>
      <c r="FC354" s="429"/>
      <c r="FD354" s="429"/>
      <c r="FE354" s="429"/>
      <c r="FF354" s="429"/>
      <c r="FG354" s="429"/>
      <c r="FH354" s="429"/>
      <c r="FI354" s="429"/>
      <c r="FJ354" s="429"/>
      <c r="FK354" s="429"/>
      <c r="FL354" s="429"/>
      <c r="FM354" s="429"/>
      <c r="FN354" s="429"/>
      <c r="FO354" s="429"/>
      <c r="FP354" s="429"/>
      <c r="FQ354" s="429"/>
      <c r="FR354" s="429"/>
      <c r="FS354" s="429"/>
      <c r="FT354" s="429"/>
      <c r="FU354" s="429"/>
      <c r="FV354" s="429"/>
      <c r="FW354" s="429"/>
      <c r="FX354" s="429"/>
      <c r="FY354" s="429"/>
      <c r="FZ354" s="429"/>
      <c r="GA354" s="917"/>
      <c r="GB354" s="917"/>
      <c r="GC354" s="917"/>
      <c r="GD354" s="917"/>
      <c r="GE354" s="917"/>
      <c r="GF354" s="917"/>
      <c r="GG354" s="917"/>
      <c r="GH354" s="917"/>
      <c r="GI354" s="917"/>
      <c r="GJ354" s="917"/>
      <c r="GK354" s="917"/>
      <c r="GL354" s="917"/>
      <c r="GM354" s="917"/>
      <c r="GN354" s="917"/>
      <c r="GO354" s="917"/>
      <c r="GP354" s="976"/>
      <c r="GQ354" s="917"/>
      <c r="GR354" s="917"/>
      <c r="GS354" s="917"/>
      <c r="GT354" s="971"/>
      <c r="GU354" s="972"/>
      <c r="GV354" s="972"/>
      <c r="GW354" s="972"/>
      <c r="GX354" s="976"/>
      <c r="GY354" s="917"/>
      <c r="GZ354" s="917"/>
      <c r="HA354" s="917"/>
      <c r="HB354" s="917"/>
      <c r="HC354" s="917"/>
      <c r="HD354" s="917"/>
      <c r="HE354" s="976"/>
      <c r="HF354" s="917"/>
      <c r="HG354" s="917"/>
      <c r="HH354" s="917"/>
      <c r="HI354" s="439"/>
      <c r="HJ354" s="463"/>
      <c r="HK354" s="463"/>
      <c r="HL354" s="463"/>
      <c r="HM354" s="463"/>
      <c r="HN354" s="463"/>
      <c r="HO354" s="463"/>
      <c r="HP354" s="463"/>
      <c r="HQ354" s="463"/>
      <c r="HR354" s="463"/>
      <c r="HS354" s="463"/>
      <c r="HT354" s="463"/>
      <c r="HU354" s="463"/>
      <c r="HV354" s="463"/>
      <c r="HW354" s="463"/>
      <c r="HX354" s="463"/>
      <c r="HY354" s="463"/>
      <c r="HZ354" s="463"/>
      <c r="IA354" s="463"/>
      <c r="IB354" s="463"/>
      <c r="IC354" s="463"/>
      <c r="ID354" s="463"/>
      <c r="IE354" s="463"/>
      <c r="IF354" s="463"/>
      <c r="IG354" s="463"/>
      <c r="IH354" s="463"/>
      <c r="II354" s="463"/>
      <c r="IJ354" s="463"/>
      <c r="IK354" s="463"/>
      <c r="IL354" s="463"/>
      <c r="IM354" s="463"/>
      <c r="IN354" s="463"/>
      <c r="IO354" s="463"/>
      <c r="IP354" s="463"/>
      <c r="IQ354" s="463"/>
      <c r="IR354" s="463"/>
      <c r="IS354" s="463"/>
      <c r="IT354" s="463"/>
      <c r="IU354" s="463"/>
      <c r="IV354" s="463"/>
      <c r="IW354" s="463"/>
      <c r="IX354" s="463"/>
      <c r="IY354" s="463"/>
      <c r="IZ354" s="463"/>
      <c r="JA354" s="463"/>
      <c r="JB354" s="463"/>
      <c r="JC354" s="463"/>
      <c r="JD354" s="463"/>
      <c r="JE354" s="463"/>
      <c r="JF354" s="463"/>
      <c r="JG354" s="463"/>
      <c r="JH354" s="463"/>
      <c r="JI354" s="463"/>
      <c r="JJ354" s="463"/>
      <c r="JK354" s="463"/>
      <c r="JL354" s="463"/>
      <c r="JM354" s="463"/>
      <c r="JN354" s="463"/>
    </row>
    <row r="355" spans="1:274" ht="12" customHeight="1" x14ac:dyDescent="0.2">
      <c r="A355" s="449"/>
      <c r="B355" s="998">
        <v>6</v>
      </c>
      <c r="C355" s="1000" t="s">
        <v>1343</v>
      </c>
      <c r="D355" s="1006" t="s">
        <v>1194</v>
      </c>
      <c r="E355" s="1004">
        <v>3</v>
      </c>
      <c r="F355" s="466" t="str">
        <f>HC5</f>
        <v>KM.12216</v>
      </c>
      <c r="G355" s="430"/>
      <c r="H355" s="429"/>
      <c r="I355" s="429"/>
      <c r="J355" s="429"/>
      <c r="K355" s="429"/>
      <c r="L355" s="429"/>
      <c r="M355" s="429"/>
      <c r="N355" s="429"/>
      <c r="O355" s="429"/>
      <c r="P355" s="429"/>
      <c r="Q355" s="429"/>
      <c r="R355" s="429"/>
      <c r="S355" s="429"/>
      <c r="T355" s="429"/>
      <c r="U355" s="429"/>
      <c r="V355" s="429"/>
      <c r="W355" s="429"/>
      <c r="X355" s="429"/>
      <c r="Y355" s="429"/>
      <c r="Z355" s="429"/>
      <c r="AA355" s="429"/>
      <c r="AB355" s="429"/>
      <c r="AC355" s="429"/>
      <c r="AD355" s="429"/>
      <c r="AE355" s="429"/>
      <c r="AF355" s="429"/>
      <c r="AG355" s="429"/>
      <c r="AH355" s="429"/>
      <c r="AI355" s="429"/>
      <c r="AJ355" s="429"/>
      <c r="AK355" s="429"/>
      <c r="AL355" s="430"/>
      <c r="AM355" s="429"/>
      <c r="AN355" s="429"/>
      <c r="AO355" s="429"/>
      <c r="AP355" s="429"/>
      <c r="AQ355" s="429"/>
      <c r="AR355" s="429"/>
      <c r="AS355" s="429"/>
      <c r="AT355" s="429"/>
      <c r="AU355" s="429"/>
      <c r="AV355" s="429"/>
      <c r="AW355" s="429"/>
      <c r="AX355" s="429"/>
      <c r="AY355" s="429"/>
      <c r="AZ355" s="429"/>
      <c r="BA355" s="430"/>
      <c r="BB355" s="428"/>
      <c r="BC355" s="428"/>
      <c r="BD355" s="429"/>
      <c r="BE355" s="429"/>
      <c r="BF355" s="429"/>
      <c r="BG355" s="429"/>
      <c r="BH355" s="429"/>
      <c r="BI355" s="429"/>
      <c r="BJ355" s="429"/>
      <c r="BK355" s="429"/>
      <c r="BL355" s="429"/>
      <c r="BM355" s="429"/>
      <c r="BN355" s="429"/>
      <c r="BO355" s="429"/>
      <c r="BP355" s="429"/>
      <c r="BQ355" s="429"/>
      <c r="BR355" s="429"/>
      <c r="BS355" s="429"/>
      <c r="BT355" s="430"/>
      <c r="BU355" s="429"/>
      <c r="BV355" s="429"/>
      <c r="BW355" s="429"/>
      <c r="BX355" s="429"/>
      <c r="BY355" s="429"/>
      <c r="BZ355" s="429"/>
      <c r="CA355" s="429"/>
      <c r="CB355" s="429"/>
      <c r="CC355" s="429"/>
      <c r="CD355" s="429"/>
      <c r="CE355" s="429"/>
      <c r="CF355" s="429"/>
      <c r="CG355" s="429"/>
      <c r="CH355" s="429"/>
      <c r="CI355" s="428"/>
      <c r="CJ355" s="430"/>
      <c r="CK355" s="429"/>
      <c r="CL355" s="429"/>
      <c r="CM355" s="429"/>
      <c r="CN355" s="429"/>
      <c r="CO355" s="429"/>
      <c r="CP355" s="429"/>
      <c r="CQ355" s="429"/>
      <c r="CR355" s="429"/>
      <c r="CS355" s="429"/>
      <c r="CT355" s="429"/>
      <c r="CU355" s="429"/>
      <c r="CV355" s="429"/>
      <c r="CW355" s="429"/>
      <c r="CX355" s="429"/>
      <c r="CY355" s="429"/>
      <c r="CZ355" s="429"/>
      <c r="DA355" s="429"/>
      <c r="DB355" s="429"/>
      <c r="DC355" s="429"/>
      <c r="DD355" s="429"/>
      <c r="DE355" s="429"/>
      <c r="DF355" s="429"/>
      <c r="DG355" s="429"/>
      <c r="DH355" s="429"/>
      <c r="DI355" s="429"/>
      <c r="DJ355" s="429"/>
      <c r="DK355" s="429"/>
      <c r="DL355" s="429"/>
      <c r="DM355" s="429"/>
      <c r="DN355" s="429"/>
      <c r="DO355" s="430"/>
      <c r="DP355" s="428"/>
      <c r="DQ355" s="428"/>
      <c r="DR355" s="428"/>
      <c r="DS355" s="428"/>
      <c r="DT355" s="429"/>
      <c r="DU355" s="429"/>
      <c r="DV355" s="429"/>
      <c r="DW355" s="429"/>
      <c r="DX355" s="429"/>
      <c r="DY355" s="429"/>
      <c r="DZ355" s="429"/>
      <c r="EA355" s="429"/>
      <c r="EB355" s="429"/>
      <c r="EC355" s="429"/>
      <c r="ED355" s="429"/>
      <c r="EE355" s="429"/>
      <c r="EF355" s="429"/>
      <c r="EG355" s="429"/>
      <c r="EH355" s="429"/>
      <c r="EI355" s="429"/>
      <c r="EJ355" s="429"/>
      <c r="EK355" s="429"/>
      <c r="EL355" s="429"/>
      <c r="EM355" s="429"/>
      <c r="EN355" s="429"/>
      <c r="EO355" s="429"/>
      <c r="EP355" s="429"/>
      <c r="EQ355" s="429"/>
      <c r="ER355" s="429"/>
      <c r="ES355" s="429"/>
      <c r="ET355" s="429"/>
      <c r="EU355" s="429"/>
      <c r="EV355" s="429"/>
      <c r="EW355" s="429"/>
      <c r="EX355" s="429"/>
      <c r="EY355" s="429"/>
      <c r="EZ355" s="429"/>
      <c r="FA355" s="429"/>
      <c r="FB355" s="429"/>
      <c r="FC355" s="429"/>
      <c r="FD355" s="429"/>
      <c r="FE355" s="429"/>
      <c r="FF355" s="429"/>
      <c r="FG355" s="429"/>
      <c r="FH355" s="429"/>
      <c r="FI355" s="429"/>
      <c r="FJ355" s="429"/>
      <c r="FK355" s="429"/>
      <c r="FL355" s="429"/>
      <c r="FM355" s="429"/>
      <c r="FN355" s="429"/>
      <c r="FO355" s="429"/>
      <c r="FP355" s="429"/>
      <c r="FQ355" s="429"/>
      <c r="FR355" s="429"/>
      <c r="FS355" s="429"/>
      <c r="FT355" s="429"/>
      <c r="FU355" s="429"/>
      <c r="FV355" s="429"/>
      <c r="FW355" s="429"/>
      <c r="FX355" s="429"/>
      <c r="FY355" s="429"/>
      <c r="FZ355" s="429"/>
      <c r="GA355" s="916"/>
      <c r="GB355" s="916"/>
      <c r="GC355" s="916"/>
      <c r="GD355" s="916"/>
      <c r="GE355" s="916"/>
      <c r="GF355" s="916"/>
      <c r="GG355" s="916"/>
      <c r="GH355" s="916"/>
      <c r="GI355" s="916"/>
      <c r="GJ355" s="916"/>
      <c r="GK355" s="916"/>
      <c r="GL355" s="916"/>
      <c r="GM355" s="916"/>
      <c r="GN355" s="916"/>
      <c r="GO355" s="916"/>
      <c r="GP355" s="916"/>
      <c r="GQ355" s="916"/>
      <c r="GR355" s="916"/>
      <c r="GS355" s="916"/>
      <c r="GT355" s="970"/>
      <c r="GU355" s="972"/>
      <c r="GV355" s="972"/>
      <c r="GW355" s="972"/>
      <c r="GX355" s="916"/>
      <c r="GY355" s="975">
        <v>1.5</v>
      </c>
      <c r="GZ355" s="916"/>
      <c r="HA355" s="916"/>
      <c r="HB355" s="916"/>
      <c r="HC355" s="975">
        <v>1.5</v>
      </c>
      <c r="HD355" s="916"/>
      <c r="HE355" s="916"/>
      <c r="HF355" s="916"/>
      <c r="HG355" s="916"/>
      <c r="HH355" s="916"/>
      <c r="HI355" s="438"/>
      <c r="HJ355" s="463"/>
      <c r="HK355" s="463"/>
      <c r="HL355" s="463"/>
      <c r="HM355" s="463"/>
      <c r="HN355" s="463"/>
      <c r="HO355" s="463"/>
      <c r="HP355" s="463"/>
      <c r="HQ355" s="463"/>
      <c r="HR355" s="463"/>
      <c r="HS355" s="463"/>
      <c r="HT355" s="463"/>
      <c r="HU355" s="463"/>
      <c r="HV355" s="463"/>
      <c r="HW355" s="463"/>
      <c r="HX355" s="463"/>
      <c r="HY355" s="463"/>
      <c r="HZ355" s="463"/>
      <c r="IA355" s="463"/>
      <c r="IB355" s="463"/>
      <c r="IC355" s="463"/>
      <c r="ID355" s="463"/>
      <c r="IE355" s="463"/>
      <c r="IF355" s="463"/>
      <c r="IG355" s="463"/>
      <c r="IH355" s="463"/>
      <c r="II355" s="463"/>
      <c r="IJ355" s="463"/>
      <c r="IK355" s="463"/>
      <c r="IL355" s="463"/>
      <c r="IM355" s="463"/>
      <c r="IN355" s="463"/>
      <c r="IO355" s="463"/>
      <c r="IP355" s="463"/>
      <c r="IQ355" s="463"/>
      <c r="IR355" s="463"/>
      <c r="IS355" s="463"/>
      <c r="IT355" s="463"/>
      <c r="IU355" s="463"/>
      <c r="IV355" s="463"/>
      <c r="IW355" s="463"/>
      <c r="IX355" s="463"/>
      <c r="IY355" s="463"/>
      <c r="IZ355" s="463"/>
      <c r="JA355" s="463"/>
      <c r="JB355" s="463"/>
      <c r="JC355" s="463"/>
      <c r="JD355" s="463"/>
      <c r="JE355" s="463"/>
      <c r="JF355" s="463"/>
      <c r="JG355" s="463"/>
      <c r="JH355" s="463"/>
      <c r="JI355" s="463"/>
      <c r="JJ355" s="463"/>
      <c r="JK355" s="463"/>
      <c r="JL355" s="463"/>
      <c r="JM355" s="463"/>
      <c r="JN355" s="463"/>
    </row>
    <row r="356" spans="1:274" ht="12" customHeight="1" x14ac:dyDescent="0.2">
      <c r="A356" s="449"/>
      <c r="B356" s="999"/>
      <c r="C356" s="1001"/>
      <c r="D356" s="1007"/>
      <c r="E356" s="1005"/>
      <c r="F356" s="466" t="str">
        <f>GY5</f>
        <v>AK.12222</v>
      </c>
      <c r="G356" s="430"/>
      <c r="H356" s="429"/>
      <c r="I356" s="429"/>
      <c r="J356" s="429"/>
      <c r="K356" s="429"/>
      <c r="L356" s="429"/>
      <c r="M356" s="429"/>
      <c r="N356" s="429"/>
      <c r="O356" s="429"/>
      <c r="P356" s="429"/>
      <c r="Q356" s="429"/>
      <c r="R356" s="429"/>
      <c r="S356" s="429"/>
      <c r="T356" s="429"/>
      <c r="U356" s="429"/>
      <c r="V356" s="429"/>
      <c r="W356" s="429"/>
      <c r="X356" s="429"/>
      <c r="Y356" s="429"/>
      <c r="Z356" s="429"/>
      <c r="AA356" s="429"/>
      <c r="AB356" s="429"/>
      <c r="AC356" s="429"/>
      <c r="AD356" s="429"/>
      <c r="AE356" s="429"/>
      <c r="AF356" s="429"/>
      <c r="AG356" s="429"/>
      <c r="AH356" s="429"/>
      <c r="AI356" s="429"/>
      <c r="AJ356" s="429"/>
      <c r="AK356" s="429"/>
      <c r="AL356" s="430"/>
      <c r="AM356" s="429"/>
      <c r="AN356" s="429"/>
      <c r="AO356" s="429"/>
      <c r="AP356" s="429"/>
      <c r="AQ356" s="429"/>
      <c r="AR356" s="429"/>
      <c r="AS356" s="429"/>
      <c r="AT356" s="429"/>
      <c r="AU356" s="429"/>
      <c r="AV356" s="429"/>
      <c r="AW356" s="429"/>
      <c r="AX356" s="429"/>
      <c r="AY356" s="429"/>
      <c r="AZ356" s="429"/>
      <c r="BA356" s="430"/>
      <c r="BB356" s="428"/>
      <c r="BC356" s="428"/>
      <c r="BD356" s="429"/>
      <c r="BE356" s="429"/>
      <c r="BF356" s="429"/>
      <c r="BG356" s="429"/>
      <c r="BH356" s="429"/>
      <c r="BI356" s="429"/>
      <c r="BJ356" s="429"/>
      <c r="BK356" s="429"/>
      <c r="BL356" s="429"/>
      <c r="BM356" s="429"/>
      <c r="BN356" s="429"/>
      <c r="BO356" s="429"/>
      <c r="BP356" s="429"/>
      <c r="BQ356" s="429"/>
      <c r="BR356" s="429"/>
      <c r="BS356" s="429"/>
      <c r="BT356" s="430"/>
      <c r="BU356" s="429"/>
      <c r="BV356" s="429"/>
      <c r="BW356" s="429"/>
      <c r="BX356" s="429"/>
      <c r="BY356" s="429"/>
      <c r="BZ356" s="429"/>
      <c r="CA356" s="429"/>
      <c r="CB356" s="429"/>
      <c r="CC356" s="429"/>
      <c r="CD356" s="429"/>
      <c r="CE356" s="429"/>
      <c r="CF356" s="429"/>
      <c r="CG356" s="429"/>
      <c r="CH356" s="429"/>
      <c r="CI356" s="428"/>
      <c r="CJ356" s="430"/>
      <c r="CK356" s="429"/>
      <c r="CL356" s="429"/>
      <c r="CM356" s="429"/>
      <c r="CN356" s="429"/>
      <c r="CO356" s="429"/>
      <c r="CP356" s="429"/>
      <c r="CQ356" s="429"/>
      <c r="CR356" s="429"/>
      <c r="CS356" s="429"/>
      <c r="CT356" s="429"/>
      <c r="CU356" s="429"/>
      <c r="CV356" s="429"/>
      <c r="CW356" s="429"/>
      <c r="CX356" s="429"/>
      <c r="CY356" s="429"/>
      <c r="CZ356" s="429"/>
      <c r="DA356" s="429"/>
      <c r="DB356" s="429"/>
      <c r="DC356" s="429"/>
      <c r="DD356" s="429"/>
      <c r="DE356" s="429"/>
      <c r="DF356" s="429"/>
      <c r="DG356" s="429"/>
      <c r="DH356" s="429"/>
      <c r="DI356" s="429"/>
      <c r="DJ356" s="429"/>
      <c r="DK356" s="429"/>
      <c r="DL356" s="429"/>
      <c r="DM356" s="429"/>
      <c r="DN356" s="429"/>
      <c r="DO356" s="430"/>
      <c r="DP356" s="428"/>
      <c r="DQ356" s="428"/>
      <c r="DR356" s="428"/>
      <c r="DS356" s="428"/>
      <c r="DT356" s="429"/>
      <c r="DU356" s="429"/>
      <c r="DV356" s="429"/>
      <c r="DW356" s="429"/>
      <c r="DX356" s="429"/>
      <c r="DY356" s="429"/>
      <c r="DZ356" s="429"/>
      <c r="EA356" s="429"/>
      <c r="EB356" s="429"/>
      <c r="EC356" s="429"/>
      <c r="ED356" s="429"/>
      <c r="EE356" s="429"/>
      <c r="EF356" s="429"/>
      <c r="EG356" s="429"/>
      <c r="EH356" s="429"/>
      <c r="EI356" s="429"/>
      <c r="EJ356" s="429"/>
      <c r="EK356" s="429"/>
      <c r="EL356" s="429"/>
      <c r="EM356" s="429"/>
      <c r="EN356" s="429"/>
      <c r="EO356" s="429"/>
      <c r="EP356" s="429"/>
      <c r="EQ356" s="429"/>
      <c r="ER356" s="429"/>
      <c r="ES356" s="429"/>
      <c r="ET356" s="429"/>
      <c r="EU356" s="429"/>
      <c r="EV356" s="429"/>
      <c r="EW356" s="429"/>
      <c r="EX356" s="429"/>
      <c r="EY356" s="429"/>
      <c r="EZ356" s="429"/>
      <c r="FA356" s="429"/>
      <c r="FB356" s="429"/>
      <c r="FC356" s="429"/>
      <c r="FD356" s="429"/>
      <c r="FE356" s="429"/>
      <c r="FF356" s="429"/>
      <c r="FG356" s="429"/>
      <c r="FH356" s="429"/>
      <c r="FI356" s="429"/>
      <c r="FJ356" s="429"/>
      <c r="FK356" s="429"/>
      <c r="FL356" s="429"/>
      <c r="FM356" s="429"/>
      <c r="FN356" s="429"/>
      <c r="FO356" s="429"/>
      <c r="FP356" s="429"/>
      <c r="FQ356" s="429"/>
      <c r="FR356" s="429"/>
      <c r="FS356" s="429"/>
      <c r="FT356" s="429"/>
      <c r="FU356" s="429"/>
      <c r="FV356" s="429"/>
      <c r="FW356" s="429"/>
      <c r="FX356" s="429"/>
      <c r="FY356" s="429"/>
      <c r="FZ356" s="429"/>
      <c r="GA356" s="917"/>
      <c r="GB356" s="917"/>
      <c r="GC356" s="917"/>
      <c r="GD356" s="917"/>
      <c r="GE356" s="917"/>
      <c r="GF356" s="917"/>
      <c r="GG356" s="917"/>
      <c r="GH356" s="917"/>
      <c r="GI356" s="917"/>
      <c r="GJ356" s="917"/>
      <c r="GK356" s="917"/>
      <c r="GL356" s="917"/>
      <c r="GM356" s="917"/>
      <c r="GN356" s="917"/>
      <c r="GO356" s="917"/>
      <c r="GP356" s="917"/>
      <c r="GQ356" s="917"/>
      <c r="GR356" s="917"/>
      <c r="GS356" s="917"/>
      <c r="GT356" s="971"/>
      <c r="GU356" s="972"/>
      <c r="GV356" s="972"/>
      <c r="GW356" s="972"/>
      <c r="GX356" s="917"/>
      <c r="GY356" s="976"/>
      <c r="GZ356" s="917"/>
      <c r="HA356" s="917"/>
      <c r="HB356" s="917"/>
      <c r="HC356" s="976"/>
      <c r="HD356" s="917"/>
      <c r="HE356" s="917"/>
      <c r="HF356" s="917"/>
      <c r="HG356" s="917"/>
      <c r="HH356" s="917"/>
      <c r="HI356" s="439"/>
      <c r="HJ356" s="463"/>
      <c r="HK356" s="463"/>
      <c r="HL356" s="463"/>
      <c r="HM356" s="463"/>
      <c r="HN356" s="463"/>
      <c r="HO356" s="463"/>
      <c r="HP356" s="463"/>
      <c r="HQ356" s="463"/>
      <c r="HR356" s="463"/>
      <c r="HS356" s="463"/>
      <c r="HT356" s="463"/>
      <c r="HU356" s="463"/>
      <c r="HV356" s="463"/>
      <c r="HW356" s="463"/>
      <c r="HX356" s="463"/>
      <c r="HY356" s="463"/>
      <c r="HZ356" s="463"/>
      <c r="IA356" s="463"/>
      <c r="IB356" s="463"/>
      <c r="IC356" s="463"/>
      <c r="ID356" s="463"/>
      <c r="IE356" s="463"/>
      <c r="IF356" s="463"/>
      <c r="IG356" s="463"/>
      <c r="IH356" s="463"/>
      <c r="II356" s="463"/>
      <c r="IJ356" s="463"/>
      <c r="IK356" s="463"/>
      <c r="IL356" s="463"/>
      <c r="IM356" s="463"/>
      <c r="IN356" s="463"/>
      <c r="IO356" s="463"/>
      <c r="IP356" s="463"/>
      <c r="IQ356" s="463"/>
      <c r="IR356" s="463"/>
      <c r="IS356" s="463"/>
      <c r="IT356" s="463"/>
      <c r="IU356" s="463"/>
      <c r="IV356" s="463"/>
      <c r="IW356" s="463"/>
      <c r="IX356" s="463"/>
      <c r="IY356" s="463"/>
      <c r="IZ356" s="463"/>
      <c r="JA356" s="463"/>
      <c r="JB356" s="463"/>
      <c r="JC356" s="463"/>
      <c r="JD356" s="463"/>
      <c r="JE356" s="463"/>
      <c r="JF356" s="463"/>
      <c r="JG356" s="463"/>
      <c r="JH356" s="463"/>
      <c r="JI356" s="463"/>
      <c r="JJ356" s="463"/>
      <c r="JK356" s="463"/>
      <c r="JL356" s="463"/>
      <c r="JM356" s="463"/>
      <c r="JN356" s="463"/>
    </row>
    <row r="357" spans="1:274" ht="12" customHeight="1" x14ac:dyDescent="0.2">
      <c r="A357" s="449"/>
      <c r="B357" s="998">
        <v>7</v>
      </c>
      <c r="C357" s="1000" t="s">
        <v>1344</v>
      </c>
      <c r="D357" s="1006" t="s">
        <v>1196</v>
      </c>
      <c r="E357" s="1004">
        <v>3</v>
      </c>
      <c r="F357" s="466" t="str">
        <f>GF5</f>
        <v>NS.12223</v>
      </c>
      <c r="G357" s="430"/>
      <c r="H357" s="429"/>
      <c r="I357" s="429"/>
      <c r="J357" s="429"/>
      <c r="K357" s="429"/>
      <c r="L357" s="429"/>
      <c r="M357" s="429"/>
      <c r="N357" s="429"/>
      <c r="O357" s="429"/>
      <c r="P357" s="429"/>
      <c r="Q357" s="429"/>
      <c r="R357" s="429"/>
      <c r="S357" s="429"/>
      <c r="T357" s="429"/>
      <c r="U357" s="429"/>
      <c r="V357" s="429"/>
      <c r="W357" s="429"/>
      <c r="X357" s="429"/>
      <c r="Y357" s="429"/>
      <c r="Z357" s="429"/>
      <c r="AA357" s="429"/>
      <c r="AB357" s="429"/>
      <c r="AC357" s="429"/>
      <c r="AD357" s="429"/>
      <c r="AE357" s="429"/>
      <c r="AF357" s="429"/>
      <c r="AG357" s="429"/>
      <c r="AH357" s="429"/>
      <c r="AI357" s="429"/>
      <c r="AJ357" s="429"/>
      <c r="AK357" s="429"/>
      <c r="AL357" s="430"/>
      <c r="AM357" s="429"/>
      <c r="AN357" s="429"/>
      <c r="AO357" s="429"/>
      <c r="AP357" s="429"/>
      <c r="AQ357" s="429"/>
      <c r="AR357" s="429"/>
      <c r="AS357" s="429"/>
      <c r="AT357" s="429"/>
      <c r="AU357" s="429"/>
      <c r="AV357" s="429"/>
      <c r="AW357" s="429"/>
      <c r="AX357" s="429"/>
      <c r="AY357" s="429"/>
      <c r="AZ357" s="429"/>
      <c r="BA357" s="430"/>
      <c r="BB357" s="428"/>
      <c r="BC357" s="428"/>
      <c r="BD357" s="429"/>
      <c r="BE357" s="429"/>
      <c r="BF357" s="429"/>
      <c r="BG357" s="429"/>
      <c r="BH357" s="429"/>
      <c r="BI357" s="429"/>
      <c r="BJ357" s="429"/>
      <c r="BK357" s="429"/>
      <c r="BL357" s="429"/>
      <c r="BM357" s="429"/>
      <c r="BN357" s="429"/>
      <c r="BO357" s="429"/>
      <c r="BP357" s="429"/>
      <c r="BQ357" s="429"/>
      <c r="BR357" s="429"/>
      <c r="BS357" s="429"/>
      <c r="BT357" s="430"/>
      <c r="BU357" s="429"/>
      <c r="BV357" s="429"/>
      <c r="BW357" s="429"/>
      <c r="BX357" s="429"/>
      <c r="BY357" s="429"/>
      <c r="BZ357" s="429"/>
      <c r="CA357" s="429"/>
      <c r="CB357" s="429"/>
      <c r="CC357" s="429"/>
      <c r="CD357" s="429"/>
      <c r="CE357" s="429"/>
      <c r="CF357" s="429"/>
      <c r="CG357" s="429"/>
      <c r="CH357" s="429"/>
      <c r="CI357" s="428"/>
      <c r="CJ357" s="430"/>
      <c r="CK357" s="429"/>
      <c r="CL357" s="429"/>
      <c r="CM357" s="429"/>
      <c r="CN357" s="429"/>
      <c r="CO357" s="429"/>
      <c r="CP357" s="429"/>
      <c r="CQ357" s="429"/>
      <c r="CR357" s="429"/>
      <c r="CS357" s="429"/>
      <c r="CT357" s="429"/>
      <c r="CU357" s="429"/>
      <c r="CV357" s="429"/>
      <c r="CW357" s="429"/>
      <c r="CX357" s="429"/>
      <c r="CY357" s="429"/>
      <c r="CZ357" s="429"/>
      <c r="DA357" s="429"/>
      <c r="DB357" s="429"/>
      <c r="DC357" s="429"/>
      <c r="DD357" s="429"/>
      <c r="DE357" s="429"/>
      <c r="DF357" s="429"/>
      <c r="DG357" s="429"/>
      <c r="DH357" s="429"/>
      <c r="DI357" s="429"/>
      <c r="DJ357" s="429"/>
      <c r="DK357" s="429"/>
      <c r="DL357" s="429"/>
      <c r="DM357" s="429"/>
      <c r="DN357" s="429"/>
      <c r="DO357" s="430"/>
      <c r="DP357" s="428"/>
      <c r="DQ357" s="428"/>
      <c r="DR357" s="428"/>
      <c r="DS357" s="428"/>
      <c r="DT357" s="429"/>
      <c r="DU357" s="429"/>
      <c r="DV357" s="429"/>
      <c r="DW357" s="429"/>
      <c r="DX357" s="429"/>
      <c r="DY357" s="429"/>
      <c r="DZ357" s="429"/>
      <c r="EA357" s="429"/>
      <c r="EB357" s="429"/>
      <c r="EC357" s="429"/>
      <c r="ED357" s="429"/>
      <c r="EE357" s="429"/>
      <c r="EF357" s="429"/>
      <c r="EG357" s="429"/>
      <c r="EH357" s="429"/>
      <c r="EI357" s="429"/>
      <c r="EJ357" s="429"/>
      <c r="EK357" s="429"/>
      <c r="EL357" s="429"/>
      <c r="EM357" s="429"/>
      <c r="EN357" s="429"/>
      <c r="EO357" s="429"/>
      <c r="EP357" s="429"/>
      <c r="EQ357" s="429"/>
      <c r="ER357" s="429"/>
      <c r="ES357" s="429"/>
      <c r="ET357" s="429"/>
      <c r="EU357" s="429"/>
      <c r="EV357" s="429"/>
      <c r="EW357" s="429"/>
      <c r="EX357" s="429"/>
      <c r="EY357" s="429"/>
      <c r="EZ357" s="429"/>
      <c r="FA357" s="429"/>
      <c r="FB357" s="429"/>
      <c r="FC357" s="429"/>
      <c r="FD357" s="429"/>
      <c r="FE357" s="429"/>
      <c r="FF357" s="429"/>
      <c r="FG357" s="429"/>
      <c r="FH357" s="429"/>
      <c r="FI357" s="429"/>
      <c r="FJ357" s="429"/>
      <c r="FK357" s="429"/>
      <c r="FL357" s="429"/>
      <c r="FM357" s="429"/>
      <c r="FN357" s="429"/>
      <c r="FO357" s="429"/>
      <c r="FP357" s="429"/>
      <c r="FQ357" s="429"/>
      <c r="FR357" s="429"/>
      <c r="FS357" s="429"/>
      <c r="FT357" s="429"/>
      <c r="FU357" s="429"/>
      <c r="FV357" s="429"/>
      <c r="FW357" s="429"/>
      <c r="FX357" s="429"/>
      <c r="FY357" s="429"/>
      <c r="FZ357" s="429"/>
      <c r="GA357" s="916"/>
      <c r="GB357" s="916"/>
      <c r="GC357" s="916"/>
      <c r="GD357" s="916"/>
      <c r="GE357" s="916"/>
      <c r="GF357" s="975">
        <v>1.5</v>
      </c>
      <c r="GG357" s="916"/>
      <c r="GH357" s="916"/>
      <c r="GI357" s="916"/>
      <c r="GJ357" s="916"/>
      <c r="GK357" s="916"/>
      <c r="GL357" s="916"/>
      <c r="GM357" s="916"/>
      <c r="GN357" s="916"/>
      <c r="GO357" s="916"/>
      <c r="GP357" s="916"/>
      <c r="GQ357" s="916"/>
      <c r="GR357" s="916"/>
      <c r="GS357" s="916"/>
      <c r="GT357" s="970"/>
      <c r="GU357" s="972"/>
      <c r="GV357" s="972"/>
      <c r="GW357" s="972"/>
      <c r="GX357" s="916"/>
      <c r="GY357" s="916"/>
      <c r="GZ357" s="916"/>
      <c r="HA357" s="916"/>
      <c r="HB357" s="916"/>
      <c r="HC357" s="916"/>
      <c r="HD357" s="916"/>
      <c r="HE357" s="916"/>
      <c r="HF357" s="916"/>
      <c r="HG357" s="975">
        <v>1.5</v>
      </c>
      <c r="HH357" s="916"/>
      <c r="HI357" s="438"/>
      <c r="HJ357" s="463"/>
      <c r="HK357" s="463"/>
      <c r="HL357" s="463"/>
      <c r="HM357" s="463"/>
      <c r="HN357" s="463"/>
      <c r="HO357" s="463"/>
      <c r="HP357" s="463"/>
      <c r="HQ357" s="463"/>
      <c r="HR357" s="463"/>
      <c r="HS357" s="463"/>
      <c r="HT357" s="463"/>
      <c r="HU357" s="463"/>
      <c r="HV357" s="463"/>
      <c r="HW357" s="463"/>
      <c r="HX357" s="463"/>
      <c r="HY357" s="463"/>
      <c r="HZ357" s="463"/>
      <c r="IA357" s="463"/>
      <c r="IB357" s="463"/>
      <c r="IC357" s="463"/>
      <c r="ID357" s="463"/>
      <c r="IE357" s="463"/>
      <c r="IF357" s="463"/>
      <c r="IG357" s="463"/>
      <c r="IH357" s="463"/>
      <c r="II357" s="463"/>
      <c r="IJ357" s="463"/>
      <c r="IK357" s="463"/>
      <c r="IL357" s="463"/>
      <c r="IM357" s="463"/>
      <c r="IN357" s="463"/>
      <c r="IO357" s="463"/>
      <c r="IP357" s="463"/>
      <c r="IQ357" s="463"/>
      <c r="IR357" s="463"/>
      <c r="IS357" s="463"/>
      <c r="IT357" s="463"/>
      <c r="IU357" s="463"/>
      <c r="IV357" s="463"/>
      <c r="IW357" s="463"/>
      <c r="IX357" s="463"/>
      <c r="IY357" s="463"/>
      <c r="IZ357" s="463"/>
      <c r="JA357" s="463"/>
      <c r="JB357" s="463"/>
      <c r="JC357" s="463"/>
      <c r="JD357" s="463"/>
      <c r="JE357" s="463"/>
      <c r="JF357" s="463"/>
      <c r="JG357" s="463"/>
      <c r="JH357" s="463"/>
      <c r="JI357" s="463"/>
      <c r="JJ357" s="463"/>
      <c r="JK357" s="463"/>
      <c r="JL357" s="463"/>
      <c r="JM357" s="463"/>
      <c r="JN357" s="463"/>
    </row>
    <row r="358" spans="1:274" ht="12" customHeight="1" x14ac:dyDescent="0.2">
      <c r="A358" s="449"/>
      <c r="B358" s="999"/>
      <c r="C358" s="1001"/>
      <c r="D358" s="1007"/>
      <c r="E358" s="1005"/>
      <c r="F358" s="466" t="str">
        <f>HG5</f>
        <v>Rahmania, S.Pd., M.Ed</v>
      </c>
      <c r="G358" s="430"/>
      <c r="H358" s="429"/>
      <c r="I358" s="429"/>
      <c r="J358" s="429"/>
      <c r="K358" s="429"/>
      <c r="L358" s="429"/>
      <c r="M358" s="429"/>
      <c r="N358" s="429"/>
      <c r="O358" s="429"/>
      <c r="P358" s="429"/>
      <c r="Q358" s="429"/>
      <c r="R358" s="429"/>
      <c r="S358" s="429"/>
      <c r="T358" s="429"/>
      <c r="U358" s="429"/>
      <c r="V358" s="429"/>
      <c r="W358" s="429"/>
      <c r="X358" s="429"/>
      <c r="Y358" s="429"/>
      <c r="Z358" s="429"/>
      <c r="AA358" s="429"/>
      <c r="AB358" s="429"/>
      <c r="AC358" s="429"/>
      <c r="AD358" s="429"/>
      <c r="AE358" s="429"/>
      <c r="AF358" s="429"/>
      <c r="AG358" s="429"/>
      <c r="AH358" s="429"/>
      <c r="AI358" s="429"/>
      <c r="AJ358" s="429"/>
      <c r="AK358" s="429"/>
      <c r="AL358" s="430"/>
      <c r="AM358" s="429"/>
      <c r="AN358" s="429"/>
      <c r="AO358" s="429"/>
      <c r="AP358" s="429"/>
      <c r="AQ358" s="429"/>
      <c r="AR358" s="429"/>
      <c r="AS358" s="429"/>
      <c r="AT358" s="429"/>
      <c r="AU358" s="429"/>
      <c r="AV358" s="429"/>
      <c r="AW358" s="429"/>
      <c r="AX358" s="429"/>
      <c r="AY358" s="429"/>
      <c r="AZ358" s="429"/>
      <c r="BA358" s="430"/>
      <c r="BB358" s="428"/>
      <c r="BC358" s="428"/>
      <c r="BD358" s="429"/>
      <c r="BE358" s="429"/>
      <c r="BF358" s="429"/>
      <c r="BG358" s="429"/>
      <c r="BH358" s="429"/>
      <c r="BI358" s="429"/>
      <c r="BJ358" s="429"/>
      <c r="BK358" s="429"/>
      <c r="BL358" s="429"/>
      <c r="BM358" s="429"/>
      <c r="BN358" s="429"/>
      <c r="BO358" s="429"/>
      <c r="BP358" s="429"/>
      <c r="BQ358" s="429"/>
      <c r="BR358" s="429"/>
      <c r="BS358" s="429"/>
      <c r="BT358" s="430"/>
      <c r="BU358" s="429"/>
      <c r="BV358" s="429"/>
      <c r="BW358" s="429"/>
      <c r="BX358" s="429"/>
      <c r="BY358" s="429"/>
      <c r="BZ358" s="429"/>
      <c r="CA358" s="429"/>
      <c r="CB358" s="429"/>
      <c r="CC358" s="429"/>
      <c r="CD358" s="429"/>
      <c r="CE358" s="429"/>
      <c r="CF358" s="429"/>
      <c r="CG358" s="429"/>
      <c r="CH358" s="429"/>
      <c r="CI358" s="428"/>
      <c r="CJ358" s="430"/>
      <c r="CK358" s="429"/>
      <c r="CL358" s="429"/>
      <c r="CM358" s="429"/>
      <c r="CN358" s="429"/>
      <c r="CO358" s="429"/>
      <c r="CP358" s="429"/>
      <c r="CQ358" s="429"/>
      <c r="CR358" s="429"/>
      <c r="CS358" s="429"/>
      <c r="CT358" s="429"/>
      <c r="CU358" s="429"/>
      <c r="CV358" s="429"/>
      <c r="CW358" s="429"/>
      <c r="CX358" s="429"/>
      <c r="CY358" s="429"/>
      <c r="CZ358" s="429"/>
      <c r="DA358" s="429"/>
      <c r="DB358" s="429"/>
      <c r="DC358" s="429"/>
      <c r="DD358" s="429"/>
      <c r="DE358" s="429"/>
      <c r="DF358" s="429"/>
      <c r="DG358" s="429"/>
      <c r="DH358" s="429"/>
      <c r="DI358" s="429"/>
      <c r="DJ358" s="429"/>
      <c r="DK358" s="429"/>
      <c r="DL358" s="429"/>
      <c r="DM358" s="429"/>
      <c r="DN358" s="429"/>
      <c r="DO358" s="430"/>
      <c r="DP358" s="428"/>
      <c r="DQ358" s="428"/>
      <c r="DR358" s="428"/>
      <c r="DS358" s="428"/>
      <c r="DT358" s="429"/>
      <c r="DU358" s="429"/>
      <c r="DV358" s="429"/>
      <c r="DW358" s="429"/>
      <c r="DX358" s="429"/>
      <c r="DY358" s="429"/>
      <c r="DZ358" s="429"/>
      <c r="EA358" s="429"/>
      <c r="EB358" s="429"/>
      <c r="EC358" s="429"/>
      <c r="ED358" s="429"/>
      <c r="EE358" s="429"/>
      <c r="EF358" s="429"/>
      <c r="EG358" s="429"/>
      <c r="EH358" s="429"/>
      <c r="EI358" s="429"/>
      <c r="EJ358" s="429"/>
      <c r="EK358" s="429"/>
      <c r="EL358" s="429"/>
      <c r="EM358" s="429"/>
      <c r="EN358" s="429"/>
      <c r="EO358" s="429"/>
      <c r="EP358" s="429"/>
      <c r="EQ358" s="429"/>
      <c r="ER358" s="429"/>
      <c r="ES358" s="429"/>
      <c r="ET358" s="429"/>
      <c r="EU358" s="429"/>
      <c r="EV358" s="429"/>
      <c r="EW358" s="429"/>
      <c r="EX358" s="429"/>
      <c r="EY358" s="429"/>
      <c r="EZ358" s="429"/>
      <c r="FA358" s="429"/>
      <c r="FB358" s="429"/>
      <c r="FC358" s="429"/>
      <c r="FD358" s="429"/>
      <c r="FE358" s="429"/>
      <c r="FF358" s="429"/>
      <c r="FG358" s="429"/>
      <c r="FH358" s="429"/>
      <c r="FI358" s="429"/>
      <c r="FJ358" s="429"/>
      <c r="FK358" s="429"/>
      <c r="FL358" s="429"/>
      <c r="FM358" s="429"/>
      <c r="FN358" s="429"/>
      <c r="FO358" s="429"/>
      <c r="FP358" s="429"/>
      <c r="FQ358" s="429"/>
      <c r="FR358" s="429"/>
      <c r="FS358" s="429"/>
      <c r="FT358" s="429"/>
      <c r="FU358" s="429"/>
      <c r="FV358" s="429"/>
      <c r="FW358" s="429"/>
      <c r="FX358" s="429"/>
      <c r="FY358" s="429"/>
      <c r="FZ358" s="429"/>
      <c r="GA358" s="917"/>
      <c r="GB358" s="917"/>
      <c r="GC358" s="917"/>
      <c r="GD358" s="917"/>
      <c r="GE358" s="917"/>
      <c r="GF358" s="976"/>
      <c r="GG358" s="917"/>
      <c r="GH358" s="917"/>
      <c r="GI358" s="917"/>
      <c r="GJ358" s="917"/>
      <c r="GK358" s="917"/>
      <c r="GL358" s="917"/>
      <c r="GM358" s="917"/>
      <c r="GN358" s="917"/>
      <c r="GO358" s="917"/>
      <c r="GP358" s="917"/>
      <c r="GQ358" s="917"/>
      <c r="GR358" s="917"/>
      <c r="GS358" s="917"/>
      <c r="GT358" s="971"/>
      <c r="GU358" s="972"/>
      <c r="GV358" s="972"/>
      <c r="GW358" s="972"/>
      <c r="GX358" s="917"/>
      <c r="GY358" s="917"/>
      <c r="GZ358" s="917"/>
      <c r="HA358" s="917"/>
      <c r="HB358" s="917"/>
      <c r="HC358" s="917"/>
      <c r="HD358" s="917"/>
      <c r="HE358" s="917"/>
      <c r="HF358" s="917"/>
      <c r="HG358" s="976"/>
      <c r="HH358" s="917"/>
      <c r="HI358" s="439"/>
      <c r="HJ358" s="463"/>
      <c r="HK358" s="463"/>
      <c r="HL358" s="463"/>
      <c r="HM358" s="463"/>
      <c r="HN358" s="463"/>
      <c r="HO358" s="463"/>
      <c r="HP358" s="463"/>
      <c r="HQ358" s="463"/>
      <c r="HR358" s="463"/>
      <c r="HS358" s="463"/>
      <c r="HT358" s="463"/>
      <c r="HU358" s="463"/>
      <c r="HV358" s="463"/>
      <c r="HW358" s="463"/>
      <c r="HX358" s="463"/>
      <c r="HY358" s="463"/>
      <c r="HZ358" s="463"/>
      <c r="IA358" s="463"/>
      <c r="IB358" s="463"/>
      <c r="IC358" s="463"/>
      <c r="ID358" s="463"/>
      <c r="IE358" s="463"/>
      <c r="IF358" s="463"/>
      <c r="IG358" s="463"/>
      <c r="IH358" s="463"/>
      <c r="II358" s="463"/>
      <c r="IJ358" s="463"/>
      <c r="IK358" s="463"/>
      <c r="IL358" s="463"/>
      <c r="IM358" s="463"/>
      <c r="IN358" s="463"/>
      <c r="IO358" s="463"/>
      <c r="IP358" s="463"/>
      <c r="IQ358" s="463"/>
      <c r="IR358" s="463"/>
      <c r="IS358" s="463"/>
      <c r="IT358" s="463"/>
      <c r="IU358" s="463"/>
      <c r="IV358" s="463"/>
      <c r="IW358" s="463"/>
      <c r="IX358" s="463"/>
      <c r="IY358" s="463"/>
      <c r="IZ358" s="463"/>
      <c r="JA358" s="463"/>
      <c r="JB358" s="463"/>
      <c r="JC358" s="463"/>
      <c r="JD358" s="463"/>
      <c r="JE358" s="463"/>
      <c r="JF358" s="463"/>
      <c r="JG358" s="463"/>
      <c r="JH358" s="463"/>
      <c r="JI358" s="463"/>
      <c r="JJ358" s="463"/>
      <c r="JK358" s="463"/>
      <c r="JL358" s="463"/>
      <c r="JM358" s="463"/>
      <c r="JN358" s="463"/>
    </row>
    <row r="359" spans="1:274" ht="12" customHeight="1" x14ac:dyDescent="0.2">
      <c r="A359" s="449"/>
      <c r="B359" s="998">
        <v>8</v>
      </c>
      <c r="C359" s="1000" t="s">
        <v>1345</v>
      </c>
      <c r="D359" s="1002" t="s">
        <v>1346</v>
      </c>
      <c r="E359" s="1004">
        <v>3</v>
      </c>
      <c r="F359" s="466" t="str">
        <f>GM5</f>
        <v>AR.12215</v>
      </c>
      <c r="G359" s="430"/>
      <c r="H359" s="429"/>
      <c r="I359" s="429"/>
      <c r="J359" s="429"/>
      <c r="K359" s="429"/>
      <c r="L359" s="429"/>
      <c r="M359" s="429"/>
      <c r="N359" s="429"/>
      <c r="O359" s="429"/>
      <c r="P359" s="429"/>
      <c r="Q359" s="429"/>
      <c r="R359" s="429"/>
      <c r="S359" s="429"/>
      <c r="T359" s="429"/>
      <c r="U359" s="429"/>
      <c r="V359" s="429"/>
      <c r="W359" s="429"/>
      <c r="X359" s="429"/>
      <c r="Y359" s="429"/>
      <c r="Z359" s="429"/>
      <c r="AA359" s="429"/>
      <c r="AB359" s="429"/>
      <c r="AC359" s="429"/>
      <c r="AD359" s="429"/>
      <c r="AE359" s="429"/>
      <c r="AF359" s="429"/>
      <c r="AG359" s="429"/>
      <c r="AH359" s="429"/>
      <c r="AI359" s="429"/>
      <c r="AJ359" s="429"/>
      <c r="AK359" s="429"/>
      <c r="AL359" s="430"/>
      <c r="AM359" s="429"/>
      <c r="AN359" s="429"/>
      <c r="AO359" s="429"/>
      <c r="AP359" s="429"/>
      <c r="AQ359" s="429"/>
      <c r="AR359" s="429"/>
      <c r="AS359" s="429"/>
      <c r="AT359" s="429"/>
      <c r="AU359" s="429"/>
      <c r="AV359" s="429"/>
      <c r="AW359" s="429"/>
      <c r="AX359" s="429"/>
      <c r="AY359" s="429"/>
      <c r="AZ359" s="429"/>
      <c r="BA359" s="430"/>
      <c r="BB359" s="428"/>
      <c r="BC359" s="428"/>
      <c r="BD359" s="429"/>
      <c r="BE359" s="429"/>
      <c r="BF359" s="429"/>
      <c r="BG359" s="429"/>
      <c r="BH359" s="429"/>
      <c r="BI359" s="429"/>
      <c r="BJ359" s="429"/>
      <c r="BK359" s="429"/>
      <c r="BL359" s="429"/>
      <c r="BM359" s="429"/>
      <c r="BN359" s="429"/>
      <c r="BO359" s="429"/>
      <c r="BP359" s="429"/>
      <c r="BQ359" s="429"/>
      <c r="BR359" s="429"/>
      <c r="BS359" s="429"/>
      <c r="BT359" s="430"/>
      <c r="BU359" s="429"/>
      <c r="BV359" s="429"/>
      <c r="BW359" s="429"/>
      <c r="BX359" s="429"/>
      <c r="BY359" s="429"/>
      <c r="BZ359" s="429"/>
      <c r="CA359" s="429"/>
      <c r="CB359" s="429"/>
      <c r="CC359" s="429"/>
      <c r="CD359" s="429"/>
      <c r="CE359" s="429"/>
      <c r="CF359" s="429"/>
      <c r="CG359" s="429"/>
      <c r="CH359" s="429"/>
      <c r="CI359" s="428"/>
      <c r="CJ359" s="430"/>
      <c r="CK359" s="429"/>
      <c r="CL359" s="429"/>
      <c r="CM359" s="429"/>
      <c r="CN359" s="429"/>
      <c r="CO359" s="429"/>
      <c r="CP359" s="429"/>
      <c r="CQ359" s="429"/>
      <c r="CR359" s="429"/>
      <c r="CS359" s="429"/>
      <c r="CT359" s="429"/>
      <c r="CU359" s="429"/>
      <c r="CV359" s="429"/>
      <c r="CW359" s="429"/>
      <c r="CX359" s="429"/>
      <c r="CY359" s="429"/>
      <c r="CZ359" s="429"/>
      <c r="DA359" s="429"/>
      <c r="DB359" s="429"/>
      <c r="DC359" s="429"/>
      <c r="DD359" s="429"/>
      <c r="DE359" s="429"/>
      <c r="DF359" s="429"/>
      <c r="DG359" s="429"/>
      <c r="DH359" s="429"/>
      <c r="DI359" s="429"/>
      <c r="DJ359" s="429"/>
      <c r="DK359" s="429"/>
      <c r="DL359" s="429"/>
      <c r="DM359" s="429"/>
      <c r="DN359" s="429"/>
      <c r="DO359" s="430"/>
      <c r="DP359" s="428"/>
      <c r="DQ359" s="428"/>
      <c r="DR359" s="428"/>
      <c r="DS359" s="428"/>
      <c r="DT359" s="429"/>
      <c r="DU359" s="429"/>
      <c r="DV359" s="429"/>
      <c r="DW359" s="429"/>
      <c r="DX359" s="429"/>
      <c r="DY359" s="429"/>
      <c r="DZ359" s="429"/>
      <c r="EA359" s="429"/>
      <c r="EB359" s="429"/>
      <c r="EC359" s="429"/>
      <c r="ED359" s="429"/>
      <c r="EE359" s="429"/>
      <c r="EF359" s="429"/>
      <c r="EG359" s="429"/>
      <c r="EH359" s="429"/>
      <c r="EI359" s="429"/>
      <c r="EJ359" s="429"/>
      <c r="EK359" s="429"/>
      <c r="EL359" s="429"/>
      <c r="EM359" s="429"/>
      <c r="EN359" s="429"/>
      <c r="EO359" s="429"/>
      <c r="EP359" s="429"/>
      <c r="EQ359" s="429"/>
      <c r="ER359" s="429"/>
      <c r="ES359" s="429"/>
      <c r="ET359" s="429"/>
      <c r="EU359" s="429"/>
      <c r="EV359" s="429"/>
      <c r="EW359" s="429"/>
      <c r="EX359" s="429"/>
      <c r="EY359" s="429"/>
      <c r="EZ359" s="429"/>
      <c r="FA359" s="429"/>
      <c r="FB359" s="429"/>
      <c r="FC359" s="429"/>
      <c r="FD359" s="429"/>
      <c r="FE359" s="429"/>
      <c r="FF359" s="429"/>
      <c r="FG359" s="429"/>
      <c r="FH359" s="429"/>
      <c r="FI359" s="429"/>
      <c r="FJ359" s="429"/>
      <c r="FK359" s="429"/>
      <c r="FL359" s="429"/>
      <c r="FM359" s="429"/>
      <c r="FN359" s="429"/>
      <c r="FO359" s="429"/>
      <c r="FP359" s="429"/>
      <c r="FQ359" s="429"/>
      <c r="FR359" s="429"/>
      <c r="FS359" s="429"/>
      <c r="FT359" s="429"/>
      <c r="FU359" s="429"/>
      <c r="FV359" s="429"/>
      <c r="FW359" s="429"/>
      <c r="FX359" s="429"/>
      <c r="FY359" s="429"/>
      <c r="FZ359" s="429"/>
      <c r="GA359" s="916"/>
      <c r="GB359" s="916"/>
      <c r="GC359" s="916"/>
      <c r="GD359" s="916"/>
      <c r="GE359" s="916"/>
      <c r="GF359" s="916"/>
      <c r="GG359" s="916"/>
      <c r="GH359" s="916"/>
      <c r="GI359" s="916"/>
      <c r="GJ359" s="916"/>
      <c r="GK359" s="916"/>
      <c r="GL359" s="916"/>
      <c r="GM359" s="975">
        <v>1.5</v>
      </c>
      <c r="GN359" s="916"/>
      <c r="GO359" s="916"/>
      <c r="GP359" s="916"/>
      <c r="GQ359" s="916"/>
      <c r="GR359" s="916"/>
      <c r="GS359" s="916"/>
      <c r="GT359" s="970"/>
      <c r="GU359" s="972"/>
      <c r="GV359" s="991">
        <v>1.5</v>
      </c>
      <c r="GW359" s="972"/>
      <c r="GX359" s="916"/>
      <c r="GY359" s="916"/>
      <c r="GZ359" s="916"/>
      <c r="HA359" s="916"/>
      <c r="HB359" s="916"/>
      <c r="HC359" s="916"/>
      <c r="HD359" s="916"/>
      <c r="HE359" s="916"/>
      <c r="HF359" s="916"/>
      <c r="HG359" s="916"/>
      <c r="HH359" s="916"/>
      <c r="HI359" s="438"/>
      <c r="HJ359" s="463"/>
      <c r="HK359" s="463"/>
      <c r="HL359" s="463"/>
      <c r="HM359" s="463"/>
      <c r="HN359" s="463"/>
      <c r="HO359" s="463"/>
      <c r="HP359" s="463"/>
      <c r="HQ359" s="463"/>
      <c r="HR359" s="463"/>
      <c r="HS359" s="463"/>
      <c r="HT359" s="463"/>
      <c r="HU359" s="463"/>
      <c r="HV359" s="463"/>
      <c r="HW359" s="463"/>
      <c r="HX359" s="463"/>
      <c r="HY359" s="463"/>
      <c r="HZ359" s="463"/>
      <c r="IA359" s="463"/>
      <c r="IB359" s="463"/>
      <c r="IC359" s="463"/>
      <c r="ID359" s="463"/>
      <c r="IE359" s="463"/>
      <c r="IF359" s="463"/>
      <c r="IG359" s="463"/>
      <c r="IH359" s="463"/>
      <c r="II359" s="463"/>
      <c r="IJ359" s="463"/>
      <c r="IK359" s="463"/>
      <c r="IL359" s="463"/>
      <c r="IM359" s="463"/>
      <c r="IN359" s="463"/>
      <c r="IO359" s="463"/>
      <c r="IP359" s="463"/>
      <c r="IQ359" s="463"/>
      <c r="IR359" s="463"/>
      <c r="IS359" s="463"/>
      <c r="IT359" s="463"/>
      <c r="IU359" s="463"/>
      <c r="IV359" s="463"/>
      <c r="IW359" s="463"/>
      <c r="IX359" s="463"/>
      <c r="IY359" s="463"/>
      <c r="IZ359" s="463"/>
      <c r="JA359" s="463"/>
      <c r="JB359" s="463"/>
      <c r="JC359" s="463"/>
      <c r="JD359" s="463"/>
      <c r="JE359" s="463"/>
      <c r="JF359" s="463"/>
      <c r="JG359" s="463"/>
      <c r="JH359" s="463"/>
      <c r="JI359" s="463"/>
      <c r="JJ359" s="463"/>
      <c r="JK359" s="463"/>
      <c r="JL359" s="463"/>
      <c r="JM359" s="463"/>
      <c r="JN359" s="463"/>
    </row>
    <row r="360" spans="1:274" ht="12" customHeight="1" x14ac:dyDescent="0.2">
      <c r="A360" s="449"/>
      <c r="B360" s="999"/>
      <c r="C360" s="1001"/>
      <c r="D360" s="1003"/>
      <c r="E360" s="1005"/>
      <c r="F360" s="466" t="str">
        <f>GV5</f>
        <v>NA.12220</v>
      </c>
      <c r="G360" s="430"/>
      <c r="H360" s="429"/>
      <c r="I360" s="429"/>
      <c r="J360" s="429"/>
      <c r="K360" s="429"/>
      <c r="L360" s="429"/>
      <c r="M360" s="429"/>
      <c r="N360" s="429"/>
      <c r="O360" s="429"/>
      <c r="P360" s="429"/>
      <c r="Q360" s="429"/>
      <c r="R360" s="429"/>
      <c r="S360" s="429"/>
      <c r="T360" s="429"/>
      <c r="U360" s="429"/>
      <c r="V360" s="429"/>
      <c r="W360" s="429"/>
      <c r="X360" s="429"/>
      <c r="Y360" s="429"/>
      <c r="Z360" s="429"/>
      <c r="AA360" s="429"/>
      <c r="AB360" s="429"/>
      <c r="AC360" s="429"/>
      <c r="AD360" s="429"/>
      <c r="AE360" s="429"/>
      <c r="AF360" s="429"/>
      <c r="AG360" s="429"/>
      <c r="AH360" s="429"/>
      <c r="AI360" s="429"/>
      <c r="AJ360" s="429"/>
      <c r="AK360" s="429"/>
      <c r="AL360" s="430"/>
      <c r="AM360" s="429"/>
      <c r="AN360" s="429"/>
      <c r="AO360" s="429"/>
      <c r="AP360" s="429"/>
      <c r="AQ360" s="429"/>
      <c r="AR360" s="429"/>
      <c r="AS360" s="429"/>
      <c r="AT360" s="429"/>
      <c r="AU360" s="429"/>
      <c r="AV360" s="429"/>
      <c r="AW360" s="429"/>
      <c r="AX360" s="429"/>
      <c r="AY360" s="429"/>
      <c r="AZ360" s="429"/>
      <c r="BA360" s="430"/>
      <c r="BB360" s="428"/>
      <c r="BC360" s="428"/>
      <c r="BD360" s="429"/>
      <c r="BE360" s="429"/>
      <c r="BF360" s="429"/>
      <c r="BG360" s="429"/>
      <c r="BH360" s="429"/>
      <c r="BI360" s="429"/>
      <c r="BJ360" s="429"/>
      <c r="BK360" s="429"/>
      <c r="BL360" s="429"/>
      <c r="BM360" s="429"/>
      <c r="BN360" s="429"/>
      <c r="BO360" s="429"/>
      <c r="BP360" s="429"/>
      <c r="BQ360" s="429"/>
      <c r="BR360" s="429"/>
      <c r="BS360" s="429"/>
      <c r="BT360" s="430"/>
      <c r="BU360" s="429"/>
      <c r="BV360" s="429"/>
      <c r="BW360" s="429"/>
      <c r="BX360" s="429"/>
      <c r="BY360" s="429"/>
      <c r="BZ360" s="429"/>
      <c r="CA360" s="429"/>
      <c r="CB360" s="429"/>
      <c r="CC360" s="429"/>
      <c r="CD360" s="429"/>
      <c r="CE360" s="429"/>
      <c r="CF360" s="429"/>
      <c r="CG360" s="429"/>
      <c r="CH360" s="429"/>
      <c r="CI360" s="428"/>
      <c r="CJ360" s="430"/>
      <c r="CK360" s="429"/>
      <c r="CL360" s="429"/>
      <c r="CM360" s="429"/>
      <c r="CN360" s="429"/>
      <c r="CO360" s="429"/>
      <c r="CP360" s="429"/>
      <c r="CQ360" s="429"/>
      <c r="CR360" s="429"/>
      <c r="CS360" s="429"/>
      <c r="CT360" s="429"/>
      <c r="CU360" s="429"/>
      <c r="CV360" s="429"/>
      <c r="CW360" s="429"/>
      <c r="CX360" s="429"/>
      <c r="CY360" s="429"/>
      <c r="CZ360" s="429"/>
      <c r="DA360" s="429"/>
      <c r="DB360" s="429"/>
      <c r="DC360" s="429"/>
      <c r="DD360" s="429"/>
      <c r="DE360" s="429"/>
      <c r="DF360" s="429"/>
      <c r="DG360" s="429"/>
      <c r="DH360" s="429"/>
      <c r="DI360" s="429"/>
      <c r="DJ360" s="429"/>
      <c r="DK360" s="429"/>
      <c r="DL360" s="429"/>
      <c r="DM360" s="429"/>
      <c r="DN360" s="429"/>
      <c r="DO360" s="430"/>
      <c r="DP360" s="428"/>
      <c r="DQ360" s="428"/>
      <c r="DR360" s="428"/>
      <c r="DS360" s="428"/>
      <c r="DT360" s="429"/>
      <c r="DU360" s="429"/>
      <c r="DV360" s="429"/>
      <c r="DW360" s="429"/>
      <c r="DX360" s="429"/>
      <c r="DY360" s="429"/>
      <c r="DZ360" s="429"/>
      <c r="EA360" s="429"/>
      <c r="EB360" s="429"/>
      <c r="EC360" s="429"/>
      <c r="ED360" s="429"/>
      <c r="EE360" s="429"/>
      <c r="EF360" s="429"/>
      <c r="EG360" s="429"/>
      <c r="EH360" s="429"/>
      <c r="EI360" s="429"/>
      <c r="EJ360" s="429"/>
      <c r="EK360" s="429"/>
      <c r="EL360" s="429"/>
      <c r="EM360" s="429"/>
      <c r="EN360" s="429"/>
      <c r="EO360" s="429"/>
      <c r="EP360" s="429"/>
      <c r="EQ360" s="429"/>
      <c r="ER360" s="429"/>
      <c r="ES360" s="429"/>
      <c r="ET360" s="429"/>
      <c r="EU360" s="429"/>
      <c r="EV360" s="429"/>
      <c r="EW360" s="429"/>
      <c r="EX360" s="429"/>
      <c r="EY360" s="429"/>
      <c r="EZ360" s="429"/>
      <c r="FA360" s="429"/>
      <c r="FB360" s="429"/>
      <c r="FC360" s="429"/>
      <c r="FD360" s="429"/>
      <c r="FE360" s="429"/>
      <c r="FF360" s="429"/>
      <c r="FG360" s="429"/>
      <c r="FH360" s="429"/>
      <c r="FI360" s="429"/>
      <c r="FJ360" s="429"/>
      <c r="FK360" s="429"/>
      <c r="FL360" s="429"/>
      <c r="FM360" s="429"/>
      <c r="FN360" s="429"/>
      <c r="FO360" s="429"/>
      <c r="FP360" s="429"/>
      <c r="FQ360" s="429"/>
      <c r="FR360" s="429"/>
      <c r="FS360" s="429"/>
      <c r="FT360" s="429"/>
      <c r="FU360" s="429"/>
      <c r="FV360" s="429"/>
      <c r="FW360" s="429"/>
      <c r="FX360" s="429"/>
      <c r="FY360" s="429"/>
      <c r="FZ360" s="429"/>
      <c r="GA360" s="917"/>
      <c r="GB360" s="917"/>
      <c r="GC360" s="917"/>
      <c r="GD360" s="917"/>
      <c r="GE360" s="917"/>
      <c r="GF360" s="917"/>
      <c r="GG360" s="917"/>
      <c r="GH360" s="917"/>
      <c r="GI360" s="917"/>
      <c r="GJ360" s="917"/>
      <c r="GK360" s="917"/>
      <c r="GL360" s="917"/>
      <c r="GM360" s="976"/>
      <c r="GN360" s="917"/>
      <c r="GO360" s="917"/>
      <c r="GP360" s="917"/>
      <c r="GQ360" s="917"/>
      <c r="GR360" s="917"/>
      <c r="GS360" s="917"/>
      <c r="GT360" s="971"/>
      <c r="GU360" s="972"/>
      <c r="GV360" s="991"/>
      <c r="GW360" s="972"/>
      <c r="GX360" s="917"/>
      <c r="GY360" s="917"/>
      <c r="GZ360" s="917"/>
      <c r="HA360" s="917"/>
      <c r="HB360" s="917"/>
      <c r="HC360" s="917"/>
      <c r="HD360" s="917"/>
      <c r="HE360" s="917"/>
      <c r="HF360" s="917"/>
      <c r="HG360" s="917"/>
      <c r="HH360" s="917"/>
      <c r="HI360" s="439"/>
      <c r="HJ360" s="463"/>
      <c r="HK360" s="463"/>
      <c r="HL360" s="463"/>
      <c r="HM360" s="463"/>
      <c r="HN360" s="463"/>
      <c r="HO360" s="463"/>
      <c r="HP360" s="463"/>
      <c r="HQ360" s="463"/>
      <c r="HR360" s="463"/>
      <c r="HS360" s="463"/>
      <c r="HT360" s="463"/>
      <c r="HU360" s="463"/>
      <c r="HV360" s="463"/>
      <c r="HW360" s="463"/>
      <c r="HX360" s="463"/>
      <c r="HY360" s="463"/>
      <c r="HZ360" s="463"/>
      <c r="IA360" s="463"/>
      <c r="IB360" s="463"/>
      <c r="IC360" s="463"/>
      <c r="ID360" s="463"/>
      <c r="IE360" s="463"/>
      <c r="IF360" s="463"/>
      <c r="IG360" s="463"/>
      <c r="IH360" s="463"/>
      <c r="II360" s="463"/>
      <c r="IJ360" s="463"/>
      <c r="IK360" s="463"/>
      <c r="IL360" s="463"/>
      <c r="IM360" s="463"/>
      <c r="IN360" s="463"/>
      <c r="IO360" s="463"/>
      <c r="IP360" s="463"/>
      <c r="IQ360" s="463"/>
      <c r="IR360" s="463"/>
      <c r="IS360" s="463"/>
      <c r="IT360" s="463"/>
      <c r="IU360" s="463"/>
      <c r="IV360" s="463"/>
      <c r="IW360" s="463"/>
      <c r="IX360" s="463"/>
      <c r="IY360" s="463"/>
      <c r="IZ360" s="463"/>
      <c r="JA360" s="463"/>
      <c r="JB360" s="463"/>
      <c r="JC360" s="463"/>
      <c r="JD360" s="463"/>
      <c r="JE360" s="463"/>
      <c r="JF360" s="463"/>
      <c r="JG360" s="463"/>
      <c r="JH360" s="463"/>
      <c r="JI360" s="463"/>
      <c r="JJ360" s="463"/>
      <c r="JK360" s="463"/>
      <c r="JL360" s="463"/>
      <c r="JM360" s="463"/>
      <c r="JN360" s="463"/>
    </row>
    <row r="361" spans="1:274" ht="13.5" x14ac:dyDescent="0.2">
      <c r="A361" s="449"/>
      <c r="B361" s="1008" t="s">
        <v>1312</v>
      </c>
      <c r="C361" s="1008"/>
      <c r="D361" s="1009"/>
      <c r="E361" s="467">
        <f>E359+E357+E355+E353+E351+E349+E347+E345</f>
        <v>22</v>
      </c>
      <c r="F361" s="468" t="s">
        <v>6</v>
      </c>
      <c r="G361" s="428"/>
      <c r="H361" s="429"/>
      <c r="I361" s="429"/>
      <c r="J361" s="429"/>
      <c r="K361" s="429"/>
      <c r="L361" s="429"/>
      <c r="M361" s="429"/>
      <c r="N361" s="429"/>
      <c r="O361" s="429"/>
      <c r="P361" s="429"/>
      <c r="Q361" s="429"/>
      <c r="R361" s="429"/>
      <c r="S361" s="429"/>
      <c r="T361" s="429"/>
      <c r="U361" s="429"/>
      <c r="V361" s="429"/>
      <c r="W361" s="429"/>
      <c r="X361" s="429"/>
      <c r="Y361" s="429"/>
      <c r="Z361" s="429"/>
      <c r="AA361" s="429"/>
      <c r="AB361" s="429"/>
      <c r="AC361" s="429"/>
      <c r="AD361" s="429"/>
      <c r="AE361" s="429"/>
      <c r="AF361" s="429"/>
      <c r="AG361" s="429"/>
      <c r="AH361" s="429"/>
      <c r="AI361" s="429"/>
      <c r="AJ361" s="429"/>
      <c r="AK361" s="429"/>
      <c r="AL361" s="430"/>
      <c r="AM361" s="429"/>
      <c r="AN361" s="429"/>
      <c r="AO361" s="429"/>
      <c r="AP361" s="429"/>
      <c r="AQ361" s="429"/>
      <c r="AR361" s="429"/>
      <c r="AS361" s="429"/>
      <c r="AT361" s="429"/>
      <c r="AU361" s="429"/>
      <c r="AV361" s="429"/>
      <c r="AW361" s="429"/>
      <c r="AX361" s="429"/>
      <c r="AY361" s="429"/>
      <c r="AZ361" s="429"/>
      <c r="BA361" s="430"/>
      <c r="BB361" s="428"/>
      <c r="BC361" s="428"/>
      <c r="BD361" s="429"/>
      <c r="BE361" s="429"/>
      <c r="BF361" s="429"/>
      <c r="BG361" s="429"/>
      <c r="BH361" s="429"/>
      <c r="BI361" s="429"/>
      <c r="BJ361" s="429"/>
      <c r="BK361" s="429"/>
      <c r="BL361" s="429"/>
      <c r="BM361" s="429"/>
      <c r="BN361" s="429"/>
      <c r="BO361" s="429"/>
      <c r="BP361" s="429"/>
      <c r="BQ361" s="429"/>
      <c r="BR361" s="429"/>
      <c r="BS361" s="429"/>
      <c r="BT361" s="430"/>
      <c r="BU361" s="429"/>
      <c r="BV361" s="429"/>
      <c r="BW361" s="429"/>
      <c r="BX361" s="429"/>
      <c r="BY361" s="429"/>
      <c r="BZ361" s="429"/>
      <c r="CA361" s="429"/>
      <c r="CB361" s="429"/>
      <c r="CC361" s="429"/>
      <c r="CD361" s="429"/>
      <c r="CE361" s="429"/>
      <c r="CF361" s="429"/>
      <c r="CG361" s="429"/>
      <c r="CH361" s="429"/>
      <c r="CI361" s="428"/>
      <c r="CJ361" s="430"/>
      <c r="CK361" s="429"/>
      <c r="CL361" s="429"/>
      <c r="CM361" s="429"/>
      <c r="CN361" s="429"/>
      <c r="CO361" s="429"/>
      <c r="CP361" s="429"/>
      <c r="CQ361" s="429"/>
      <c r="CR361" s="429"/>
      <c r="CS361" s="429"/>
      <c r="CT361" s="429"/>
      <c r="CU361" s="429"/>
      <c r="CV361" s="429"/>
      <c r="CW361" s="429"/>
      <c r="CX361" s="429"/>
      <c r="CY361" s="429"/>
      <c r="CZ361" s="429"/>
      <c r="DA361" s="429"/>
      <c r="DB361" s="429"/>
      <c r="DC361" s="429"/>
      <c r="DD361" s="429"/>
      <c r="DE361" s="429"/>
      <c r="DF361" s="429"/>
      <c r="DG361" s="429"/>
      <c r="DH361" s="429"/>
      <c r="DI361" s="429"/>
      <c r="DJ361" s="429"/>
      <c r="DK361" s="429"/>
      <c r="DL361" s="429"/>
      <c r="DM361" s="429"/>
      <c r="DN361" s="429"/>
      <c r="DO361" s="430"/>
      <c r="DP361" s="428"/>
      <c r="DQ361" s="428"/>
      <c r="DR361" s="428"/>
      <c r="DS361" s="428"/>
      <c r="DT361" s="429"/>
      <c r="DU361" s="429"/>
      <c r="DV361" s="429"/>
      <c r="DW361" s="429"/>
      <c r="DX361" s="429"/>
      <c r="DY361" s="429"/>
      <c r="DZ361" s="429"/>
      <c r="EA361" s="429"/>
      <c r="EB361" s="429"/>
      <c r="EC361" s="429"/>
      <c r="ED361" s="429"/>
      <c r="EE361" s="429"/>
      <c r="EF361" s="429"/>
      <c r="EG361" s="429"/>
      <c r="EH361" s="429"/>
      <c r="EI361" s="429"/>
      <c r="EJ361" s="429"/>
      <c r="EK361" s="429"/>
      <c r="EL361" s="429"/>
      <c r="EM361" s="429"/>
      <c r="EN361" s="429"/>
      <c r="EO361" s="429"/>
      <c r="EP361" s="429"/>
      <c r="EQ361" s="429"/>
      <c r="ER361" s="429"/>
      <c r="ES361" s="429"/>
      <c r="ET361" s="429"/>
      <c r="EU361" s="429"/>
      <c r="EV361" s="429"/>
      <c r="EW361" s="429"/>
      <c r="EX361" s="429"/>
      <c r="EY361" s="429"/>
      <c r="EZ361" s="429"/>
      <c r="FA361" s="429"/>
      <c r="FB361" s="429"/>
      <c r="FC361" s="429"/>
      <c r="FD361" s="429"/>
      <c r="FE361" s="429"/>
      <c r="FF361" s="429"/>
      <c r="FG361" s="429"/>
      <c r="FH361" s="429"/>
      <c r="FI361" s="429"/>
      <c r="FJ361" s="429"/>
      <c r="FK361" s="429"/>
      <c r="FL361" s="429"/>
      <c r="FM361" s="429"/>
      <c r="FN361" s="429"/>
      <c r="FO361" s="429"/>
      <c r="FP361" s="429"/>
      <c r="FQ361" s="429"/>
      <c r="FR361" s="429"/>
      <c r="FS361" s="429"/>
      <c r="FT361" s="429"/>
      <c r="FU361" s="429"/>
      <c r="FV361" s="429"/>
      <c r="FW361" s="429"/>
      <c r="FX361" s="429"/>
      <c r="FY361" s="429"/>
      <c r="FZ361" s="429"/>
      <c r="GA361" s="434"/>
      <c r="GB361" s="434"/>
      <c r="GC361" s="434"/>
      <c r="GD361" s="434"/>
      <c r="GE361" s="434"/>
      <c r="GF361" s="434"/>
      <c r="GG361" s="434"/>
      <c r="GH361" s="434"/>
      <c r="GI361" s="434"/>
      <c r="GJ361" s="434"/>
      <c r="GK361" s="434"/>
      <c r="GL361" s="434"/>
      <c r="GM361" s="434"/>
      <c r="GN361" s="434"/>
      <c r="GO361" s="434"/>
      <c r="GP361" s="434"/>
      <c r="GQ361" s="434"/>
      <c r="GR361" s="434"/>
      <c r="GS361" s="434"/>
      <c r="GT361" s="447"/>
      <c r="GU361" s="448"/>
      <c r="GV361" s="448"/>
      <c r="GW361" s="448"/>
      <c r="GX361" s="434"/>
      <c r="GY361" s="434"/>
      <c r="GZ361" s="434"/>
      <c r="HA361" s="434"/>
      <c r="HB361" s="434"/>
      <c r="HC361" s="434"/>
      <c r="HD361" s="434"/>
      <c r="HE361" s="434"/>
      <c r="HF361" s="434"/>
      <c r="HG361" s="434"/>
      <c r="HH361" s="434"/>
      <c r="HI361" s="434"/>
      <c r="HJ361" s="463"/>
      <c r="HK361" s="463"/>
      <c r="HL361" s="463"/>
      <c r="HM361" s="463"/>
      <c r="HN361" s="463"/>
      <c r="HO361" s="463"/>
      <c r="HP361" s="463"/>
      <c r="HQ361" s="463"/>
      <c r="HR361" s="463"/>
      <c r="HS361" s="463"/>
      <c r="HT361" s="463"/>
      <c r="HU361" s="463"/>
      <c r="HV361" s="463"/>
      <c r="HW361" s="463"/>
      <c r="HX361" s="463"/>
      <c r="HY361" s="463"/>
      <c r="HZ361" s="463"/>
      <c r="IA361" s="463"/>
      <c r="IB361" s="463"/>
      <c r="IC361" s="463"/>
      <c r="ID361" s="463"/>
      <c r="IE361" s="463"/>
      <c r="IF361" s="463"/>
      <c r="IG361" s="463"/>
      <c r="IH361" s="463"/>
      <c r="II361" s="463"/>
      <c r="IJ361" s="463"/>
      <c r="IK361" s="463"/>
      <c r="IL361" s="463"/>
      <c r="IM361" s="463"/>
      <c r="IN361" s="463"/>
      <c r="IO361" s="463"/>
      <c r="IP361" s="463"/>
      <c r="IQ361" s="463"/>
      <c r="IR361" s="463"/>
      <c r="IS361" s="463"/>
      <c r="IT361" s="463"/>
      <c r="IU361" s="463"/>
      <c r="IV361" s="463"/>
      <c r="IW361" s="463"/>
      <c r="IX361" s="463"/>
      <c r="IY361" s="463"/>
      <c r="IZ361" s="463"/>
      <c r="JA361" s="463"/>
      <c r="JB361" s="463"/>
      <c r="JC361" s="463"/>
      <c r="JD361" s="463"/>
      <c r="JE361" s="463"/>
      <c r="JF361" s="463"/>
      <c r="JG361" s="463"/>
      <c r="JH361" s="463"/>
      <c r="JI361" s="463"/>
      <c r="JJ361" s="463"/>
      <c r="JK361" s="463"/>
      <c r="JL361" s="463"/>
      <c r="JM361" s="463"/>
      <c r="JN361" s="463"/>
    </row>
    <row r="362" spans="1:274" ht="13.5" x14ac:dyDescent="0.2">
      <c r="A362" s="449"/>
      <c r="B362" s="996" t="s">
        <v>1348</v>
      </c>
      <c r="C362" s="996"/>
      <c r="D362" s="996"/>
      <c r="E362" s="996"/>
      <c r="F362" s="997"/>
      <c r="G362" s="450"/>
      <c r="H362" s="451"/>
      <c r="I362" s="451"/>
      <c r="J362" s="451"/>
      <c r="K362" s="451"/>
      <c r="L362" s="451"/>
      <c r="M362" s="451"/>
      <c r="N362" s="451"/>
      <c r="O362" s="451"/>
      <c r="P362" s="452"/>
      <c r="Q362" s="451"/>
      <c r="R362" s="451"/>
      <c r="S362" s="451"/>
      <c r="T362" s="451"/>
      <c r="U362" s="451"/>
      <c r="V362" s="451"/>
      <c r="W362" s="451"/>
      <c r="X362" s="451"/>
      <c r="Y362" s="451"/>
      <c r="Z362" s="451"/>
      <c r="AA362" s="451"/>
      <c r="AB362" s="451"/>
      <c r="AC362" s="451"/>
      <c r="AD362" s="451"/>
      <c r="AE362" s="451"/>
      <c r="AF362" s="451"/>
      <c r="AG362" s="451"/>
      <c r="AH362" s="451"/>
      <c r="AI362" s="451"/>
      <c r="AJ362" s="451"/>
      <c r="AK362" s="451"/>
      <c r="AL362" s="451"/>
      <c r="AM362" s="451"/>
      <c r="AN362" s="451"/>
      <c r="AO362" s="451"/>
      <c r="AP362" s="451"/>
      <c r="AQ362" s="451"/>
      <c r="AR362" s="451"/>
      <c r="AS362" s="451"/>
      <c r="AT362" s="451"/>
      <c r="AU362" s="451"/>
      <c r="AV362" s="451"/>
      <c r="AW362" s="451"/>
      <c r="AX362" s="451"/>
      <c r="AY362" s="451"/>
      <c r="AZ362" s="451"/>
      <c r="BA362" s="451"/>
      <c r="BB362" s="451"/>
      <c r="BC362" s="451"/>
      <c r="BD362" s="451"/>
      <c r="BE362" s="451"/>
      <c r="BF362" s="451"/>
      <c r="BG362" s="451"/>
      <c r="BH362" s="451"/>
      <c r="BI362" s="451"/>
      <c r="BJ362" s="451"/>
      <c r="BK362" s="451"/>
      <c r="BL362" s="451"/>
      <c r="BM362" s="451"/>
      <c r="BN362" s="451"/>
      <c r="BO362" s="451"/>
      <c r="BP362" s="451"/>
      <c r="BQ362" s="451"/>
      <c r="BR362" s="451"/>
      <c r="BS362" s="451"/>
      <c r="BT362" s="451"/>
      <c r="BU362" s="451"/>
      <c r="BV362" s="451"/>
      <c r="BW362" s="451"/>
      <c r="BX362" s="451"/>
      <c r="BY362" s="451"/>
      <c r="BZ362" s="451"/>
      <c r="CA362" s="451"/>
      <c r="CB362" s="451"/>
      <c r="CC362" s="451"/>
      <c r="CD362" s="451"/>
      <c r="CE362" s="451"/>
      <c r="CF362" s="451"/>
      <c r="CG362" s="451"/>
      <c r="CH362" s="451"/>
      <c r="CI362" s="451"/>
      <c r="CJ362" s="451"/>
      <c r="CK362" s="451"/>
      <c r="CL362" s="451"/>
      <c r="CM362" s="451"/>
      <c r="CN362" s="451"/>
      <c r="CO362" s="451"/>
      <c r="CP362" s="451"/>
      <c r="CQ362" s="451"/>
      <c r="CR362" s="451"/>
      <c r="CS362" s="451"/>
      <c r="CT362" s="451"/>
      <c r="CU362" s="451"/>
      <c r="CV362" s="451"/>
      <c r="CW362" s="451"/>
      <c r="CX362" s="451"/>
      <c r="CY362" s="451"/>
      <c r="CZ362" s="451"/>
      <c r="DA362" s="451"/>
      <c r="DB362" s="451"/>
      <c r="DC362" s="451"/>
      <c r="DD362" s="451"/>
      <c r="DE362" s="451"/>
      <c r="DF362" s="451"/>
      <c r="DG362" s="451"/>
      <c r="DH362" s="451"/>
      <c r="DI362" s="451"/>
      <c r="DJ362" s="451"/>
      <c r="DK362" s="451"/>
      <c r="DL362" s="451"/>
      <c r="DM362" s="451"/>
      <c r="DN362" s="451"/>
      <c r="DO362" s="451"/>
      <c r="DP362" s="451"/>
      <c r="DQ362" s="451"/>
      <c r="DR362" s="451"/>
      <c r="DS362" s="451"/>
      <c r="DT362" s="451"/>
      <c r="DU362" s="451"/>
      <c r="DV362" s="451"/>
      <c r="DW362" s="451"/>
      <c r="DX362" s="451"/>
      <c r="DY362" s="451"/>
      <c r="DZ362" s="451"/>
      <c r="EA362" s="451"/>
      <c r="EB362" s="451"/>
      <c r="EC362" s="451"/>
      <c r="ED362" s="451"/>
      <c r="EE362" s="451"/>
      <c r="EF362" s="451"/>
      <c r="EG362" s="451"/>
      <c r="EH362" s="451"/>
      <c r="EI362" s="451"/>
      <c r="EJ362" s="451"/>
      <c r="EK362" s="451"/>
      <c r="EL362" s="451"/>
      <c r="EM362" s="451"/>
      <c r="EN362" s="451"/>
      <c r="EO362" s="451"/>
      <c r="EP362" s="451"/>
      <c r="EQ362" s="451"/>
      <c r="ER362" s="451"/>
      <c r="ES362" s="451"/>
      <c r="ET362" s="451"/>
      <c r="EU362" s="451"/>
      <c r="EV362" s="451"/>
      <c r="EW362" s="451"/>
      <c r="EX362" s="451"/>
      <c r="EY362" s="451"/>
      <c r="EZ362" s="451"/>
      <c r="FA362" s="451"/>
      <c r="FB362" s="451"/>
      <c r="FC362" s="451"/>
      <c r="FD362" s="451"/>
      <c r="FE362" s="451"/>
      <c r="FF362" s="451"/>
      <c r="FG362" s="451"/>
      <c r="FH362" s="451"/>
      <c r="FI362" s="451"/>
      <c r="FJ362" s="451"/>
      <c r="FK362" s="451"/>
      <c r="FL362" s="451"/>
      <c r="FM362" s="451"/>
      <c r="FN362" s="451"/>
      <c r="FO362" s="451"/>
      <c r="FP362" s="451"/>
      <c r="FQ362" s="451"/>
      <c r="FR362" s="451"/>
      <c r="FS362" s="451"/>
      <c r="FT362" s="451"/>
      <c r="FU362" s="451"/>
      <c r="FV362" s="451"/>
      <c r="FW362" s="451"/>
      <c r="FX362" s="451"/>
      <c r="FY362" s="451"/>
      <c r="FZ362" s="451"/>
      <c r="GA362" s="439"/>
      <c r="GB362" s="439"/>
      <c r="GC362" s="439"/>
      <c r="GD362" s="439"/>
      <c r="GE362" s="439"/>
      <c r="GF362" s="439"/>
      <c r="GG362" s="439"/>
      <c r="GH362" s="439"/>
      <c r="GI362" s="439"/>
      <c r="GJ362" s="439"/>
      <c r="GK362" s="439"/>
      <c r="GL362" s="439"/>
      <c r="GM362" s="439"/>
      <c r="GN362" s="439"/>
      <c r="GO362" s="439"/>
      <c r="GP362" s="439"/>
      <c r="GQ362" s="439"/>
      <c r="GR362" s="439"/>
      <c r="GS362" s="439"/>
      <c r="GT362" s="453"/>
      <c r="GU362" s="454"/>
      <c r="GV362" s="454"/>
      <c r="GW362" s="454"/>
      <c r="GX362" s="439"/>
      <c r="GY362" s="439"/>
      <c r="GZ362" s="439"/>
      <c r="HA362" s="439"/>
      <c r="HB362" s="439"/>
      <c r="HC362" s="439"/>
      <c r="HD362" s="439"/>
      <c r="HE362" s="439"/>
      <c r="HF362" s="439"/>
      <c r="HG362" s="439"/>
      <c r="HH362" s="439"/>
      <c r="HI362" s="439"/>
      <c r="HJ362" s="464"/>
      <c r="HK362" s="464"/>
      <c r="HL362" s="464"/>
      <c r="HM362" s="464"/>
      <c r="HN362" s="464"/>
      <c r="HO362" s="464"/>
      <c r="HP362" s="464"/>
      <c r="HQ362" s="464"/>
      <c r="HR362" s="464"/>
      <c r="HS362" s="464"/>
      <c r="HT362" s="464"/>
      <c r="HU362" s="464"/>
      <c r="HV362" s="464"/>
      <c r="HW362" s="464"/>
      <c r="HX362" s="464"/>
      <c r="HY362" s="464"/>
      <c r="HZ362" s="464"/>
      <c r="IA362" s="464"/>
      <c r="IB362" s="464"/>
      <c r="IC362" s="464"/>
      <c r="ID362" s="464"/>
      <c r="IE362" s="464"/>
      <c r="IF362" s="464"/>
      <c r="IG362" s="464"/>
      <c r="IH362" s="464"/>
      <c r="II362" s="464"/>
      <c r="IJ362" s="464"/>
      <c r="IK362" s="464"/>
      <c r="IL362" s="464"/>
      <c r="IM362" s="464"/>
      <c r="IN362" s="464"/>
      <c r="IO362" s="464"/>
      <c r="IP362" s="465"/>
      <c r="IQ362" s="465"/>
      <c r="IR362" s="465"/>
      <c r="IS362" s="465"/>
      <c r="IT362" s="465"/>
      <c r="IU362" s="465"/>
      <c r="IV362" s="465"/>
      <c r="IW362" s="465"/>
      <c r="IX362" s="465"/>
      <c r="IY362" s="465"/>
      <c r="IZ362" s="465"/>
      <c r="JA362" s="465"/>
      <c r="JB362" s="465"/>
      <c r="JC362" s="465"/>
      <c r="JD362" s="465"/>
      <c r="JE362" s="465"/>
      <c r="JF362" s="465"/>
      <c r="JG362" s="465"/>
      <c r="JH362" s="465"/>
      <c r="JI362" s="465"/>
      <c r="JJ362" s="465"/>
      <c r="JK362" s="465"/>
      <c r="JL362" s="465"/>
      <c r="JM362" s="465"/>
      <c r="JN362" s="465"/>
    </row>
    <row r="363" spans="1:274" ht="12" customHeight="1" x14ac:dyDescent="0.2">
      <c r="A363" s="449"/>
      <c r="B363" s="998">
        <v>1</v>
      </c>
      <c r="C363" s="1000" t="s">
        <v>1337</v>
      </c>
      <c r="D363" s="1002" t="s">
        <v>1200</v>
      </c>
      <c r="E363" s="1004">
        <v>3</v>
      </c>
      <c r="F363" s="466" t="str">
        <f>GJ5</f>
        <v>HS.12203</v>
      </c>
      <c r="G363" s="430"/>
      <c r="H363" s="429"/>
      <c r="I363" s="429"/>
      <c r="J363" s="429"/>
      <c r="K363" s="429"/>
      <c r="L363" s="429"/>
      <c r="M363" s="429"/>
      <c r="N363" s="429"/>
      <c r="O363" s="429"/>
      <c r="P363" s="429"/>
      <c r="Q363" s="429"/>
      <c r="R363" s="429"/>
      <c r="S363" s="429"/>
      <c r="T363" s="429"/>
      <c r="U363" s="429"/>
      <c r="V363" s="429"/>
      <c r="W363" s="429"/>
      <c r="X363" s="429"/>
      <c r="Y363" s="429"/>
      <c r="Z363" s="429"/>
      <c r="AA363" s="429"/>
      <c r="AB363" s="429"/>
      <c r="AC363" s="429"/>
      <c r="AD363" s="429"/>
      <c r="AE363" s="429"/>
      <c r="AF363" s="429"/>
      <c r="AG363" s="429"/>
      <c r="AH363" s="429"/>
      <c r="AI363" s="429"/>
      <c r="AJ363" s="429"/>
      <c r="AK363" s="429"/>
      <c r="AL363" s="430"/>
      <c r="AM363" s="429"/>
      <c r="AN363" s="429"/>
      <c r="AO363" s="429"/>
      <c r="AP363" s="429"/>
      <c r="AQ363" s="429"/>
      <c r="AR363" s="429"/>
      <c r="AS363" s="429"/>
      <c r="AT363" s="429"/>
      <c r="AU363" s="429"/>
      <c r="AV363" s="429"/>
      <c r="AW363" s="429"/>
      <c r="AX363" s="429"/>
      <c r="AY363" s="429"/>
      <c r="AZ363" s="429"/>
      <c r="BA363" s="430"/>
      <c r="BB363" s="428"/>
      <c r="BC363" s="428"/>
      <c r="BD363" s="429"/>
      <c r="BE363" s="429"/>
      <c r="BF363" s="429"/>
      <c r="BG363" s="429"/>
      <c r="BH363" s="429"/>
      <c r="BI363" s="429"/>
      <c r="BJ363" s="429"/>
      <c r="BK363" s="429"/>
      <c r="BL363" s="429"/>
      <c r="BM363" s="429"/>
      <c r="BN363" s="429"/>
      <c r="BO363" s="429"/>
      <c r="BP363" s="429"/>
      <c r="BQ363" s="429"/>
      <c r="BR363" s="429"/>
      <c r="BS363" s="429"/>
      <c r="BT363" s="430"/>
      <c r="BU363" s="429"/>
      <c r="BV363" s="429"/>
      <c r="BW363" s="429"/>
      <c r="BX363" s="429"/>
      <c r="BY363" s="429"/>
      <c r="BZ363" s="429"/>
      <c r="CA363" s="429"/>
      <c r="CB363" s="429"/>
      <c r="CC363" s="429"/>
      <c r="CD363" s="429"/>
      <c r="CE363" s="429"/>
      <c r="CF363" s="429"/>
      <c r="CG363" s="429"/>
      <c r="CH363" s="429"/>
      <c r="CI363" s="428"/>
      <c r="CJ363" s="430"/>
      <c r="CK363" s="429"/>
      <c r="CL363" s="429"/>
      <c r="CM363" s="429"/>
      <c r="CN363" s="429"/>
      <c r="CO363" s="429"/>
      <c r="CP363" s="429"/>
      <c r="CQ363" s="429"/>
      <c r="CR363" s="429"/>
      <c r="CS363" s="429"/>
      <c r="CT363" s="429"/>
      <c r="CU363" s="429"/>
      <c r="CV363" s="429"/>
      <c r="CW363" s="429"/>
      <c r="CX363" s="429"/>
      <c r="CY363" s="429"/>
      <c r="CZ363" s="429"/>
      <c r="DA363" s="429"/>
      <c r="DB363" s="429"/>
      <c r="DC363" s="429"/>
      <c r="DD363" s="429"/>
      <c r="DE363" s="429"/>
      <c r="DF363" s="429"/>
      <c r="DG363" s="429"/>
      <c r="DH363" s="429"/>
      <c r="DI363" s="429"/>
      <c r="DJ363" s="429"/>
      <c r="DK363" s="429"/>
      <c r="DL363" s="429"/>
      <c r="DM363" s="429"/>
      <c r="DN363" s="429"/>
      <c r="DO363" s="430"/>
      <c r="DP363" s="428"/>
      <c r="DQ363" s="428"/>
      <c r="DR363" s="428"/>
      <c r="DS363" s="428"/>
      <c r="DT363" s="429"/>
      <c r="DU363" s="429"/>
      <c r="DV363" s="429"/>
      <c r="DW363" s="429"/>
      <c r="DX363" s="429"/>
      <c r="DY363" s="429"/>
      <c r="DZ363" s="429"/>
      <c r="EA363" s="429"/>
      <c r="EB363" s="429"/>
      <c r="EC363" s="429"/>
      <c r="ED363" s="429"/>
      <c r="EE363" s="429"/>
      <c r="EF363" s="429"/>
      <c r="EG363" s="429"/>
      <c r="EH363" s="429"/>
      <c r="EI363" s="429"/>
      <c r="EJ363" s="429"/>
      <c r="EK363" s="429"/>
      <c r="EL363" s="429"/>
      <c r="EM363" s="429"/>
      <c r="EN363" s="429"/>
      <c r="EO363" s="429"/>
      <c r="EP363" s="429"/>
      <c r="EQ363" s="429"/>
      <c r="ER363" s="429"/>
      <c r="ES363" s="429"/>
      <c r="ET363" s="429"/>
      <c r="EU363" s="429"/>
      <c r="EV363" s="429"/>
      <c r="EW363" s="429"/>
      <c r="EX363" s="429"/>
      <c r="EY363" s="429"/>
      <c r="EZ363" s="429"/>
      <c r="FA363" s="429"/>
      <c r="FB363" s="429"/>
      <c r="FC363" s="429"/>
      <c r="FD363" s="429"/>
      <c r="FE363" s="429"/>
      <c r="FF363" s="429"/>
      <c r="FG363" s="429"/>
      <c r="FH363" s="429"/>
      <c r="FI363" s="429"/>
      <c r="FJ363" s="429"/>
      <c r="FK363" s="429"/>
      <c r="FL363" s="429"/>
      <c r="FM363" s="429"/>
      <c r="FN363" s="429"/>
      <c r="FO363" s="429"/>
      <c r="FP363" s="429"/>
      <c r="FQ363" s="429"/>
      <c r="FR363" s="429"/>
      <c r="FS363" s="429"/>
      <c r="FT363" s="429"/>
      <c r="FU363" s="429"/>
      <c r="FV363" s="429"/>
      <c r="FW363" s="429"/>
      <c r="FX363" s="429"/>
      <c r="FY363" s="429"/>
      <c r="FZ363" s="429"/>
      <c r="GA363" s="916"/>
      <c r="GB363" s="916"/>
      <c r="GC363" s="916"/>
      <c r="GD363" s="975">
        <v>1.5</v>
      </c>
      <c r="GE363" s="916"/>
      <c r="GF363" s="916"/>
      <c r="GG363" s="916"/>
      <c r="GH363" s="916"/>
      <c r="GI363" s="916"/>
      <c r="GJ363" s="975">
        <v>1.5</v>
      </c>
      <c r="GK363" s="916"/>
      <c r="GL363" s="916"/>
      <c r="GM363" s="916"/>
      <c r="GN363" s="916"/>
      <c r="GO363" s="916"/>
      <c r="GP363" s="916"/>
      <c r="GQ363" s="916"/>
      <c r="GR363" s="916"/>
      <c r="GS363" s="916"/>
      <c r="GT363" s="970"/>
      <c r="GU363" s="972"/>
      <c r="GV363" s="972"/>
      <c r="GW363" s="972"/>
      <c r="GX363" s="916"/>
      <c r="GY363" s="916"/>
      <c r="GZ363" s="916"/>
      <c r="HA363" s="916"/>
      <c r="HB363" s="916"/>
      <c r="HC363" s="916"/>
      <c r="HD363" s="916"/>
      <c r="HE363" s="916"/>
      <c r="HF363" s="916"/>
      <c r="HG363" s="916"/>
      <c r="HH363" s="916"/>
      <c r="HI363" s="438"/>
      <c r="HJ363" s="463"/>
      <c r="HK363" s="463"/>
      <c r="HL363" s="463"/>
      <c r="HM363" s="463"/>
      <c r="HN363" s="463"/>
      <c r="HO363" s="463"/>
      <c r="HP363" s="463"/>
      <c r="HQ363" s="463"/>
      <c r="HR363" s="463"/>
      <c r="HS363" s="463"/>
      <c r="HT363" s="463"/>
      <c r="HU363" s="463"/>
      <c r="HV363" s="463"/>
      <c r="HW363" s="463"/>
      <c r="HX363" s="463"/>
      <c r="HY363" s="463"/>
      <c r="HZ363" s="463"/>
      <c r="IA363" s="463"/>
      <c r="IB363" s="463"/>
      <c r="IC363" s="463"/>
      <c r="ID363" s="463"/>
      <c r="IE363" s="463"/>
      <c r="IF363" s="463"/>
      <c r="IG363" s="463"/>
      <c r="IH363" s="463"/>
      <c r="II363" s="463"/>
      <c r="IJ363" s="463"/>
      <c r="IK363" s="463"/>
      <c r="IL363" s="463"/>
      <c r="IM363" s="463"/>
      <c r="IN363" s="463"/>
      <c r="IO363" s="463"/>
      <c r="IP363" s="463"/>
      <c r="IQ363" s="463"/>
      <c r="IR363" s="463"/>
      <c r="IS363" s="463"/>
      <c r="IT363" s="463"/>
      <c r="IU363" s="463"/>
      <c r="IV363" s="463"/>
      <c r="IW363" s="463"/>
      <c r="IX363" s="463"/>
      <c r="IY363" s="463"/>
      <c r="IZ363" s="463"/>
      <c r="JA363" s="463"/>
      <c r="JB363" s="463"/>
      <c r="JC363" s="463"/>
      <c r="JD363" s="463"/>
      <c r="JE363" s="463"/>
      <c r="JF363" s="463"/>
      <c r="JG363" s="463"/>
      <c r="JH363" s="463"/>
      <c r="JI363" s="463"/>
      <c r="JJ363" s="463"/>
      <c r="JK363" s="463"/>
      <c r="JL363" s="463"/>
      <c r="JM363" s="463"/>
      <c r="JN363" s="463"/>
    </row>
    <row r="364" spans="1:274" ht="12" customHeight="1" x14ac:dyDescent="0.2">
      <c r="A364" s="449"/>
      <c r="B364" s="999"/>
      <c r="C364" s="1001"/>
      <c r="D364" s="1003"/>
      <c r="E364" s="1005"/>
      <c r="F364" s="466" t="str">
        <f>GD5</f>
        <v>BU.12224</v>
      </c>
      <c r="G364" s="430"/>
      <c r="H364" s="429"/>
      <c r="I364" s="429"/>
      <c r="J364" s="429"/>
      <c r="K364" s="429"/>
      <c r="L364" s="429"/>
      <c r="M364" s="429"/>
      <c r="N364" s="429"/>
      <c r="O364" s="429"/>
      <c r="P364" s="429"/>
      <c r="Q364" s="429"/>
      <c r="R364" s="429"/>
      <c r="S364" s="429"/>
      <c r="T364" s="429"/>
      <c r="U364" s="429"/>
      <c r="V364" s="429"/>
      <c r="W364" s="429"/>
      <c r="X364" s="429"/>
      <c r="Y364" s="429"/>
      <c r="Z364" s="429"/>
      <c r="AA364" s="429"/>
      <c r="AB364" s="429"/>
      <c r="AC364" s="429"/>
      <c r="AD364" s="429"/>
      <c r="AE364" s="429"/>
      <c r="AF364" s="429"/>
      <c r="AG364" s="429"/>
      <c r="AH364" s="429"/>
      <c r="AI364" s="429"/>
      <c r="AJ364" s="429"/>
      <c r="AK364" s="429"/>
      <c r="AL364" s="430"/>
      <c r="AM364" s="429"/>
      <c r="AN364" s="429"/>
      <c r="AO364" s="429"/>
      <c r="AP364" s="429"/>
      <c r="AQ364" s="429"/>
      <c r="AR364" s="429"/>
      <c r="AS364" s="429"/>
      <c r="AT364" s="429"/>
      <c r="AU364" s="429"/>
      <c r="AV364" s="429"/>
      <c r="AW364" s="429"/>
      <c r="AX364" s="429"/>
      <c r="AY364" s="429"/>
      <c r="AZ364" s="429"/>
      <c r="BA364" s="430"/>
      <c r="BB364" s="428"/>
      <c r="BC364" s="428"/>
      <c r="BD364" s="429"/>
      <c r="BE364" s="429"/>
      <c r="BF364" s="429"/>
      <c r="BG364" s="429"/>
      <c r="BH364" s="429"/>
      <c r="BI364" s="429"/>
      <c r="BJ364" s="429"/>
      <c r="BK364" s="429"/>
      <c r="BL364" s="429"/>
      <c r="BM364" s="429"/>
      <c r="BN364" s="429"/>
      <c r="BO364" s="429"/>
      <c r="BP364" s="429"/>
      <c r="BQ364" s="429"/>
      <c r="BR364" s="429"/>
      <c r="BS364" s="429"/>
      <c r="BT364" s="430"/>
      <c r="BU364" s="429"/>
      <c r="BV364" s="429"/>
      <c r="BW364" s="429"/>
      <c r="BX364" s="429"/>
      <c r="BY364" s="429"/>
      <c r="BZ364" s="429"/>
      <c r="CA364" s="429"/>
      <c r="CB364" s="429"/>
      <c r="CC364" s="429"/>
      <c r="CD364" s="429"/>
      <c r="CE364" s="429"/>
      <c r="CF364" s="429"/>
      <c r="CG364" s="429"/>
      <c r="CH364" s="429"/>
      <c r="CI364" s="428"/>
      <c r="CJ364" s="430"/>
      <c r="CK364" s="429"/>
      <c r="CL364" s="429"/>
      <c r="CM364" s="429"/>
      <c r="CN364" s="429"/>
      <c r="CO364" s="429"/>
      <c r="CP364" s="429"/>
      <c r="CQ364" s="429"/>
      <c r="CR364" s="429"/>
      <c r="CS364" s="429"/>
      <c r="CT364" s="429"/>
      <c r="CU364" s="429"/>
      <c r="CV364" s="429"/>
      <c r="CW364" s="429"/>
      <c r="CX364" s="429"/>
      <c r="CY364" s="429"/>
      <c r="CZ364" s="429"/>
      <c r="DA364" s="429"/>
      <c r="DB364" s="429"/>
      <c r="DC364" s="429"/>
      <c r="DD364" s="429"/>
      <c r="DE364" s="429"/>
      <c r="DF364" s="429"/>
      <c r="DG364" s="429"/>
      <c r="DH364" s="429"/>
      <c r="DI364" s="429"/>
      <c r="DJ364" s="429"/>
      <c r="DK364" s="429"/>
      <c r="DL364" s="429"/>
      <c r="DM364" s="429"/>
      <c r="DN364" s="429"/>
      <c r="DO364" s="430"/>
      <c r="DP364" s="428"/>
      <c r="DQ364" s="428"/>
      <c r="DR364" s="428"/>
      <c r="DS364" s="428"/>
      <c r="DT364" s="429"/>
      <c r="DU364" s="429"/>
      <c r="DV364" s="429"/>
      <c r="DW364" s="429"/>
      <c r="DX364" s="429"/>
      <c r="DY364" s="429"/>
      <c r="DZ364" s="429"/>
      <c r="EA364" s="429"/>
      <c r="EB364" s="429"/>
      <c r="EC364" s="429"/>
      <c r="ED364" s="429"/>
      <c r="EE364" s="429"/>
      <c r="EF364" s="429"/>
      <c r="EG364" s="429"/>
      <c r="EH364" s="429"/>
      <c r="EI364" s="429"/>
      <c r="EJ364" s="429"/>
      <c r="EK364" s="429"/>
      <c r="EL364" s="429"/>
      <c r="EM364" s="429"/>
      <c r="EN364" s="429"/>
      <c r="EO364" s="429"/>
      <c r="EP364" s="429"/>
      <c r="EQ364" s="429"/>
      <c r="ER364" s="429"/>
      <c r="ES364" s="429"/>
      <c r="ET364" s="429"/>
      <c r="EU364" s="429"/>
      <c r="EV364" s="429"/>
      <c r="EW364" s="429"/>
      <c r="EX364" s="429"/>
      <c r="EY364" s="429"/>
      <c r="EZ364" s="429"/>
      <c r="FA364" s="429"/>
      <c r="FB364" s="429"/>
      <c r="FC364" s="429"/>
      <c r="FD364" s="429"/>
      <c r="FE364" s="429"/>
      <c r="FF364" s="429"/>
      <c r="FG364" s="429"/>
      <c r="FH364" s="429"/>
      <c r="FI364" s="429"/>
      <c r="FJ364" s="429"/>
      <c r="FK364" s="429"/>
      <c r="FL364" s="429"/>
      <c r="FM364" s="429"/>
      <c r="FN364" s="429"/>
      <c r="FO364" s="429"/>
      <c r="FP364" s="429"/>
      <c r="FQ364" s="429"/>
      <c r="FR364" s="429"/>
      <c r="FS364" s="429"/>
      <c r="FT364" s="429"/>
      <c r="FU364" s="429"/>
      <c r="FV364" s="429"/>
      <c r="FW364" s="429"/>
      <c r="FX364" s="429"/>
      <c r="FY364" s="429"/>
      <c r="FZ364" s="429"/>
      <c r="GA364" s="917"/>
      <c r="GB364" s="917"/>
      <c r="GC364" s="917"/>
      <c r="GD364" s="976"/>
      <c r="GE364" s="917"/>
      <c r="GF364" s="917"/>
      <c r="GG364" s="917"/>
      <c r="GH364" s="917"/>
      <c r="GI364" s="917"/>
      <c r="GJ364" s="976"/>
      <c r="GK364" s="917"/>
      <c r="GL364" s="917"/>
      <c r="GM364" s="917"/>
      <c r="GN364" s="917"/>
      <c r="GO364" s="917"/>
      <c r="GP364" s="917"/>
      <c r="GQ364" s="917"/>
      <c r="GR364" s="917"/>
      <c r="GS364" s="917"/>
      <c r="GT364" s="971"/>
      <c r="GU364" s="972"/>
      <c r="GV364" s="972"/>
      <c r="GW364" s="972"/>
      <c r="GX364" s="917"/>
      <c r="GY364" s="917"/>
      <c r="GZ364" s="917"/>
      <c r="HA364" s="917"/>
      <c r="HB364" s="917"/>
      <c r="HC364" s="917"/>
      <c r="HD364" s="917"/>
      <c r="HE364" s="917"/>
      <c r="HF364" s="917"/>
      <c r="HG364" s="917"/>
      <c r="HH364" s="917"/>
      <c r="HI364" s="439"/>
      <c r="HJ364" s="463"/>
      <c r="HK364" s="463"/>
      <c r="HL364" s="463"/>
      <c r="HM364" s="463"/>
      <c r="HN364" s="463"/>
      <c r="HO364" s="463"/>
      <c r="HP364" s="463"/>
      <c r="HQ364" s="463"/>
      <c r="HR364" s="463"/>
      <c r="HS364" s="463"/>
      <c r="HT364" s="463"/>
      <c r="HU364" s="463"/>
      <c r="HV364" s="463"/>
      <c r="HW364" s="463"/>
      <c r="HX364" s="463"/>
      <c r="HY364" s="463"/>
      <c r="HZ364" s="463"/>
      <c r="IA364" s="463"/>
      <c r="IB364" s="463"/>
      <c r="IC364" s="463"/>
      <c r="ID364" s="463"/>
      <c r="IE364" s="463"/>
      <c r="IF364" s="463"/>
      <c r="IG364" s="463"/>
      <c r="IH364" s="463"/>
      <c r="II364" s="463"/>
      <c r="IJ364" s="463"/>
      <c r="IK364" s="463"/>
      <c r="IL364" s="463"/>
      <c r="IM364" s="463"/>
      <c r="IN364" s="463"/>
      <c r="IO364" s="463"/>
      <c r="IP364" s="463"/>
      <c r="IQ364" s="463"/>
      <c r="IR364" s="463"/>
      <c r="IS364" s="463"/>
      <c r="IT364" s="463"/>
      <c r="IU364" s="463"/>
      <c r="IV364" s="463"/>
      <c r="IW364" s="463"/>
      <c r="IX364" s="463"/>
      <c r="IY364" s="463"/>
      <c r="IZ364" s="463"/>
      <c r="JA364" s="463"/>
      <c r="JB364" s="463"/>
      <c r="JC364" s="463"/>
      <c r="JD364" s="463"/>
      <c r="JE364" s="463"/>
      <c r="JF364" s="463"/>
      <c r="JG364" s="463"/>
      <c r="JH364" s="463"/>
      <c r="JI364" s="463"/>
      <c r="JJ364" s="463"/>
      <c r="JK364" s="463"/>
      <c r="JL364" s="463"/>
      <c r="JM364" s="463"/>
      <c r="JN364" s="463"/>
    </row>
    <row r="365" spans="1:274" ht="12" customHeight="1" x14ac:dyDescent="0.2">
      <c r="A365" s="449"/>
      <c r="B365" s="998">
        <v>2</v>
      </c>
      <c r="C365" s="1000" t="s">
        <v>1338</v>
      </c>
      <c r="D365" s="1002" t="s">
        <v>1201</v>
      </c>
      <c r="E365" s="1004">
        <v>2</v>
      </c>
      <c r="F365" s="466" t="str">
        <f>GJ5</f>
        <v>HS.12203</v>
      </c>
      <c r="G365" s="430"/>
      <c r="H365" s="429"/>
      <c r="I365" s="429"/>
      <c r="J365" s="429"/>
      <c r="K365" s="429"/>
      <c r="L365" s="429"/>
      <c r="M365" s="429"/>
      <c r="N365" s="429"/>
      <c r="O365" s="429"/>
      <c r="P365" s="429"/>
      <c r="Q365" s="429"/>
      <c r="R365" s="429"/>
      <c r="S365" s="429"/>
      <c r="T365" s="429"/>
      <c r="U365" s="429"/>
      <c r="V365" s="429"/>
      <c r="W365" s="429"/>
      <c r="X365" s="429"/>
      <c r="Y365" s="429"/>
      <c r="Z365" s="429"/>
      <c r="AA365" s="429"/>
      <c r="AB365" s="429"/>
      <c r="AC365" s="429"/>
      <c r="AD365" s="429"/>
      <c r="AE365" s="429"/>
      <c r="AF365" s="429"/>
      <c r="AG365" s="429"/>
      <c r="AH365" s="429"/>
      <c r="AI365" s="429"/>
      <c r="AJ365" s="429"/>
      <c r="AK365" s="429"/>
      <c r="AL365" s="430"/>
      <c r="AM365" s="429"/>
      <c r="AN365" s="429"/>
      <c r="AO365" s="429"/>
      <c r="AP365" s="429"/>
      <c r="AQ365" s="429"/>
      <c r="AR365" s="429"/>
      <c r="AS365" s="429"/>
      <c r="AT365" s="429"/>
      <c r="AU365" s="429"/>
      <c r="AV365" s="429"/>
      <c r="AW365" s="429"/>
      <c r="AX365" s="429"/>
      <c r="AY365" s="429"/>
      <c r="AZ365" s="429"/>
      <c r="BA365" s="430"/>
      <c r="BB365" s="428"/>
      <c r="BC365" s="428"/>
      <c r="BD365" s="429"/>
      <c r="BE365" s="429"/>
      <c r="BF365" s="429"/>
      <c r="BG365" s="429"/>
      <c r="BH365" s="429"/>
      <c r="BI365" s="429"/>
      <c r="BJ365" s="429"/>
      <c r="BK365" s="429"/>
      <c r="BL365" s="429"/>
      <c r="BM365" s="429"/>
      <c r="BN365" s="429"/>
      <c r="BO365" s="429"/>
      <c r="BP365" s="429"/>
      <c r="BQ365" s="429"/>
      <c r="BR365" s="429"/>
      <c r="BS365" s="429"/>
      <c r="BT365" s="430"/>
      <c r="BU365" s="429"/>
      <c r="BV365" s="429"/>
      <c r="BW365" s="429"/>
      <c r="BX365" s="429"/>
      <c r="BY365" s="429"/>
      <c r="BZ365" s="429"/>
      <c r="CA365" s="429"/>
      <c r="CB365" s="429"/>
      <c r="CC365" s="429"/>
      <c r="CD365" s="429"/>
      <c r="CE365" s="429"/>
      <c r="CF365" s="429"/>
      <c r="CG365" s="429"/>
      <c r="CH365" s="429"/>
      <c r="CI365" s="428"/>
      <c r="CJ365" s="430"/>
      <c r="CK365" s="429"/>
      <c r="CL365" s="429"/>
      <c r="CM365" s="429"/>
      <c r="CN365" s="429"/>
      <c r="CO365" s="429"/>
      <c r="CP365" s="429"/>
      <c r="CQ365" s="429"/>
      <c r="CR365" s="429"/>
      <c r="CS365" s="429"/>
      <c r="CT365" s="429"/>
      <c r="CU365" s="429"/>
      <c r="CV365" s="429"/>
      <c r="CW365" s="429"/>
      <c r="CX365" s="429"/>
      <c r="CY365" s="429"/>
      <c r="CZ365" s="429"/>
      <c r="DA365" s="429"/>
      <c r="DB365" s="429"/>
      <c r="DC365" s="429"/>
      <c r="DD365" s="429"/>
      <c r="DE365" s="429"/>
      <c r="DF365" s="429"/>
      <c r="DG365" s="429"/>
      <c r="DH365" s="429"/>
      <c r="DI365" s="429"/>
      <c r="DJ365" s="429"/>
      <c r="DK365" s="429"/>
      <c r="DL365" s="429"/>
      <c r="DM365" s="429"/>
      <c r="DN365" s="429"/>
      <c r="DO365" s="430"/>
      <c r="DP365" s="428"/>
      <c r="DQ365" s="428"/>
      <c r="DR365" s="428"/>
      <c r="DS365" s="428"/>
      <c r="DT365" s="429"/>
      <c r="DU365" s="429"/>
      <c r="DV365" s="429"/>
      <c r="DW365" s="429"/>
      <c r="DX365" s="429"/>
      <c r="DY365" s="429"/>
      <c r="DZ365" s="429"/>
      <c r="EA365" s="429"/>
      <c r="EB365" s="429"/>
      <c r="EC365" s="429"/>
      <c r="ED365" s="429"/>
      <c r="EE365" s="429"/>
      <c r="EF365" s="429"/>
      <c r="EG365" s="429"/>
      <c r="EH365" s="429"/>
      <c r="EI365" s="429"/>
      <c r="EJ365" s="429"/>
      <c r="EK365" s="429"/>
      <c r="EL365" s="429"/>
      <c r="EM365" s="429"/>
      <c r="EN365" s="429"/>
      <c r="EO365" s="429"/>
      <c r="EP365" s="429"/>
      <c r="EQ365" s="429"/>
      <c r="ER365" s="429"/>
      <c r="ES365" s="429"/>
      <c r="ET365" s="429"/>
      <c r="EU365" s="429"/>
      <c r="EV365" s="429"/>
      <c r="EW365" s="429"/>
      <c r="EX365" s="429"/>
      <c r="EY365" s="429"/>
      <c r="EZ365" s="429"/>
      <c r="FA365" s="429"/>
      <c r="FB365" s="429"/>
      <c r="FC365" s="429"/>
      <c r="FD365" s="429"/>
      <c r="FE365" s="429"/>
      <c r="FF365" s="429"/>
      <c r="FG365" s="429"/>
      <c r="FH365" s="429"/>
      <c r="FI365" s="429"/>
      <c r="FJ365" s="429"/>
      <c r="FK365" s="429"/>
      <c r="FL365" s="429"/>
      <c r="FM365" s="429"/>
      <c r="FN365" s="429"/>
      <c r="FO365" s="429"/>
      <c r="FP365" s="429"/>
      <c r="FQ365" s="429"/>
      <c r="FR365" s="429"/>
      <c r="FS365" s="429"/>
      <c r="FT365" s="429"/>
      <c r="FU365" s="429"/>
      <c r="FV365" s="429"/>
      <c r="FW365" s="429"/>
      <c r="FX365" s="429"/>
      <c r="FY365" s="429"/>
      <c r="FZ365" s="429"/>
      <c r="GA365" s="916"/>
      <c r="GB365" s="916"/>
      <c r="GC365" s="916"/>
      <c r="GD365" s="916"/>
      <c r="GE365" s="916"/>
      <c r="GF365" s="916"/>
      <c r="GG365" s="916"/>
      <c r="GH365" s="916"/>
      <c r="GI365" s="916"/>
      <c r="GJ365" s="975">
        <v>1</v>
      </c>
      <c r="GK365" s="916"/>
      <c r="GL365" s="916"/>
      <c r="GM365" s="916"/>
      <c r="GN365" s="916"/>
      <c r="GO365" s="916"/>
      <c r="GP365" s="916"/>
      <c r="GQ365" s="916"/>
      <c r="GR365" s="916"/>
      <c r="GS365" s="916"/>
      <c r="GT365" s="981">
        <v>1</v>
      </c>
      <c r="GU365" s="972"/>
      <c r="GV365" s="972"/>
      <c r="GW365" s="972"/>
      <c r="GX365" s="916"/>
      <c r="GY365" s="916"/>
      <c r="GZ365" s="916"/>
      <c r="HA365" s="916"/>
      <c r="HB365" s="916"/>
      <c r="HC365" s="916"/>
      <c r="HD365" s="916"/>
      <c r="HE365" s="916"/>
      <c r="HF365" s="916"/>
      <c r="HG365" s="916"/>
      <c r="HH365" s="916"/>
      <c r="HI365" s="438"/>
      <c r="HJ365" s="463"/>
      <c r="HK365" s="463"/>
      <c r="HL365" s="463"/>
      <c r="HM365" s="463"/>
      <c r="HN365" s="463"/>
      <c r="HO365" s="463"/>
      <c r="HP365" s="463"/>
      <c r="HQ365" s="463"/>
      <c r="HR365" s="463"/>
      <c r="HS365" s="463"/>
      <c r="HT365" s="463"/>
      <c r="HU365" s="463"/>
      <c r="HV365" s="463"/>
      <c r="HW365" s="463"/>
      <c r="HX365" s="463"/>
      <c r="HY365" s="463"/>
      <c r="HZ365" s="463"/>
      <c r="IA365" s="463"/>
      <c r="IB365" s="463"/>
      <c r="IC365" s="463"/>
      <c r="ID365" s="463"/>
      <c r="IE365" s="463"/>
      <c r="IF365" s="463"/>
      <c r="IG365" s="463"/>
      <c r="IH365" s="463"/>
      <c r="II365" s="463"/>
      <c r="IJ365" s="463"/>
      <c r="IK365" s="463"/>
      <c r="IL365" s="463"/>
      <c r="IM365" s="463"/>
      <c r="IN365" s="463"/>
      <c r="IO365" s="463"/>
      <c r="IP365" s="463"/>
      <c r="IQ365" s="463"/>
      <c r="IR365" s="463"/>
      <c r="IS365" s="463"/>
      <c r="IT365" s="463"/>
      <c r="IU365" s="463"/>
      <c r="IV365" s="463"/>
      <c r="IW365" s="463"/>
      <c r="IX365" s="463"/>
      <c r="IY365" s="463"/>
      <c r="IZ365" s="463"/>
      <c r="JA365" s="463"/>
      <c r="JB365" s="463"/>
      <c r="JC365" s="463"/>
      <c r="JD365" s="463"/>
      <c r="JE365" s="463"/>
      <c r="JF365" s="463"/>
      <c r="JG365" s="463"/>
      <c r="JH365" s="463"/>
      <c r="JI365" s="463"/>
      <c r="JJ365" s="463"/>
      <c r="JK365" s="463"/>
      <c r="JL365" s="463"/>
      <c r="JM365" s="463"/>
      <c r="JN365" s="463"/>
    </row>
    <row r="366" spans="1:274" ht="12" customHeight="1" x14ac:dyDescent="0.2">
      <c r="A366" s="449"/>
      <c r="B366" s="999"/>
      <c r="C366" s="1001"/>
      <c r="D366" s="1003"/>
      <c r="E366" s="1005"/>
      <c r="F366" s="466" t="str">
        <f>GT5</f>
        <v>SB.12230</v>
      </c>
      <c r="G366" s="430"/>
      <c r="H366" s="429"/>
      <c r="I366" s="429"/>
      <c r="J366" s="429"/>
      <c r="K366" s="429"/>
      <c r="L366" s="429"/>
      <c r="M366" s="429"/>
      <c r="N366" s="429"/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  <c r="Y366" s="429"/>
      <c r="Z366" s="429"/>
      <c r="AA366" s="429"/>
      <c r="AB366" s="429"/>
      <c r="AC366" s="429"/>
      <c r="AD366" s="429"/>
      <c r="AE366" s="429"/>
      <c r="AF366" s="429"/>
      <c r="AG366" s="429"/>
      <c r="AH366" s="429"/>
      <c r="AI366" s="429"/>
      <c r="AJ366" s="429"/>
      <c r="AK366" s="429"/>
      <c r="AL366" s="430"/>
      <c r="AM366" s="429"/>
      <c r="AN366" s="429"/>
      <c r="AO366" s="429"/>
      <c r="AP366" s="429"/>
      <c r="AQ366" s="429"/>
      <c r="AR366" s="429"/>
      <c r="AS366" s="429"/>
      <c r="AT366" s="429"/>
      <c r="AU366" s="429"/>
      <c r="AV366" s="429"/>
      <c r="AW366" s="429"/>
      <c r="AX366" s="429"/>
      <c r="AY366" s="429"/>
      <c r="AZ366" s="429"/>
      <c r="BA366" s="430"/>
      <c r="BB366" s="428"/>
      <c r="BC366" s="428"/>
      <c r="BD366" s="429"/>
      <c r="BE366" s="429"/>
      <c r="BF366" s="429"/>
      <c r="BG366" s="429"/>
      <c r="BH366" s="429"/>
      <c r="BI366" s="429"/>
      <c r="BJ366" s="429"/>
      <c r="BK366" s="429"/>
      <c r="BL366" s="429"/>
      <c r="BM366" s="429"/>
      <c r="BN366" s="429"/>
      <c r="BO366" s="429"/>
      <c r="BP366" s="429"/>
      <c r="BQ366" s="429"/>
      <c r="BR366" s="429"/>
      <c r="BS366" s="429"/>
      <c r="BT366" s="430"/>
      <c r="BU366" s="429"/>
      <c r="BV366" s="429"/>
      <c r="BW366" s="429"/>
      <c r="BX366" s="429"/>
      <c r="BY366" s="429"/>
      <c r="BZ366" s="429"/>
      <c r="CA366" s="429"/>
      <c r="CB366" s="429"/>
      <c r="CC366" s="429"/>
      <c r="CD366" s="429"/>
      <c r="CE366" s="429"/>
      <c r="CF366" s="429"/>
      <c r="CG366" s="429"/>
      <c r="CH366" s="429"/>
      <c r="CI366" s="428"/>
      <c r="CJ366" s="430"/>
      <c r="CK366" s="429"/>
      <c r="CL366" s="429"/>
      <c r="CM366" s="429"/>
      <c r="CN366" s="429"/>
      <c r="CO366" s="429"/>
      <c r="CP366" s="429"/>
      <c r="CQ366" s="429"/>
      <c r="CR366" s="429"/>
      <c r="CS366" s="429"/>
      <c r="CT366" s="429"/>
      <c r="CU366" s="429"/>
      <c r="CV366" s="429"/>
      <c r="CW366" s="429"/>
      <c r="CX366" s="429"/>
      <c r="CY366" s="429"/>
      <c r="CZ366" s="429"/>
      <c r="DA366" s="429"/>
      <c r="DB366" s="429"/>
      <c r="DC366" s="429"/>
      <c r="DD366" s="429"/>
      <c r="DE366" s="429"/>
      <c r="DF366" s="429"/>
      <c r="DG366" s="429"/>
      <c r="DH366" s="429"/>
      <c r="DI366" s="429"/>
      <c r="DJ366" s="429"/>
      <c r="DK366" s="429"/>
      <c r="DL366" s="429"/>
      <c r="DM366" s="429"/>
      <c r="DN366" s="429"/>
      <c r="DO366" s="430"/>
      <c r="DP366" s="428"/>
      <c r="DQ366" s="428"/>
      <c r="DR366" s="428"/>
      <c r="DS366" s="428"/>
      <c r="DT366" s="429"/>
      <c r="DU366" s="429"/>
      <c r="DV366" s="429"/>
      <c r="DW366" s="429"/>
      <c r="DX366" s="429"/>
      <c r="DY366" s="429"/>
      <c r="DZ366" s="429"/>
      <c r="EA366" s="429"/>
      <c r="EB366" s="429"/>
      <c r="EC366" s="429"/>
      <c r="ED366" s="429"/>
      <c r="EE366" s="429"/>
      <c r="EF366" s="429"/>
      <c r="EG366" s="429"/>
      <c r="EH366" s="429"/>
      <c r="EI366" s="429"/>
      <c r="EJ366" s="429"/>
      <c r="EK366" s="429"/>
      <c r="EL366" s="429"/>
      <c r="EM366" s="429"/>
      <c r="EN366" s="429"/>
      <c r="EO366" s="429"/>
      <c r="EP366" s="429"/>
      <c r="EQ366" s="429"/>
      <c r="ER366" s="429"/>
      <c r="ES366" s="429"/>
      <c r="ET366" s="429"/>
      <c r="EU366" s="429"/>
      <c r="EV366" s="429"/>
      <c r="EW366" s="429"/>
      <c r="EX366" s="429"/>
      <c r="EY366" s="429"/>
      <c r="EZ366" s="429"/>
      <c r="FA366" s="429"/>
      <c r="FB366" s="429"/>
      <c r="FC366" s="429"/>
      <c r="FD366" s="429"/>
      <c r="FE366" s="429"/>
      <c r="FF366" s="429"/>
      <c r="FG366" s="429"/>
      <c r="FH366" s="429"/>
      <c r="FI366" s="429"/>
      <c r="FJ366" s="429"/>
      <c r="FK366" s="429"/>
      <c r="FL366" s="429"/>
      <c r="FM366" s="429"/>
      <c r="FN366" s="429"/>
      <c r="FO366" s="429"/>
      <c r="FP366" s="429"/>
      <c r="FQ366" s="429"/>
      <c r="FR366" s="429"/>
      <c r="FS366" s="429"/>
      <c r="FT366" s="429"/>
      <c r="FU366" s="429"/>
      <c r="FV366" s="429"/>
      <c r="FW366" s="429"/>
      <c r="FX366" s="429"/>
      <c r="FY366" s="429"/>
      <c r="FZ366" s="429"/>
      <c r="GA366" s="917"/>
      <c r="GB366" s="917"/>
      <c r="GC366" s="917"/>
      <c r="GD366" s="917"/>
      <c r="GE366" s="917"/>
      <c r="GF366" s="917"/>
      <c r="GG366" s="917"/>
      <c r="GH366" s="917"/>
      <c r="GI366" s="917"/>
      <c r="GJ366" s="976"/>
      <c r="GK366" s="917"/>
      <c r="GL366" s="917"/>
      <c r="GM366" s="917"/>
      <c r="GN366" s="917"/>
      <c r="GO366" s="917"/>
      <c r="GP366" s="917"/>
      <c r="GQ366" s="917"/>
      <c r="GR366" s="917"/>
      <c r="GS366" s="917"/>
      <c r="GT366" s="982"/>
      <c r="GU366" s="972"/>
      <c r="GV366" s="972"/>
      <c r="GW366" s="972"/>
      <c r="GX366" s="917"/>
      <c r="GY366" s="917"/>
      <c r="GZ366" s="917"/>
      <c r="HA366" s="917"/>
      <c r="HB366" s="917"/>
      <c r="HC366" s="917"/>
      <c r="HD366" s="917"/>
      <c r="HE366" s="917"/>
      <c r="HF366" s="917"/>
      <c r="HG366" s="917"/>
      <c r="HH366" s="917"/>
      <c r="HI366" s="439"/>
      <c r="HJ366" s="463"/>
      <c r="HK366" s="463"/>
      <c r="HL366" s="463"/>
      <c r="HM366" s="463"/>
      <c r="HN366" s="463"/>
      <c r="HO366" s="463"/>
      <c r="HP366" s="463"/>
      <c r="HQ366" s="463"/>
      <c r="HR366" s="463"/>
      <c r="HS366" s="463"/>
      <c r="HT366" s="463"/>
      <c r="HU366" s="463"/>
      <c r="HV366" s="463"/>
      <c r="HW366" s="463"/>
      <c r="HX366" s="463"/>
      <c r="HY366" s="463"/>
      <c r="HZ366" s="463"/>
      <c r="IA366" s="463"/>
      <c r="IB366" s="463"/>
      <c r="IC366" s="463"/>
      <c r="ID366" s="463"/>
      <c r="IE366" s="463"/>
      <c r="IF366" s="463"/>
      <c r="IG366" s="463"/>
      <c r="IH366" s="463"/>
      <c r="II366" s="463"/>
      <c r="IJ366" s="463"/>
      <c r="IK366" s="463"/>
      <c r="IL366" s="463"/>
      <c r="IM366" s="463"/>
      <c r="IN366" s="463"/>
      <c r="IO366" s="463"/>
      <c r="IP366" s="463"/>
      <c r="IQ366" s="463"/>
      <c r="IR366" s="463"/>
      <c r="IS366" s="463"/>
      <c r="IT366" s="463"/>
      <c r="IU366" s="463"/>
      <c r="IV366" s="463"/>
      <c r="IW366" s="463"/>
      <c r="IX366" s="463"/>
      <c r="IY366" s="463"/>
      <c r="IZ366" s="463"/>
      <c r="JA366" s="463"/>
      <c r="JB366" s="463"/>
      <c r="JC366" s="463"/>
      <c r="JD366" s="463"/>
      <c r="JE366" s="463"/>
      <c r="JF366" s="463"/>
      <c r="JG366" s="463"/>
      <c r="JH366" s="463"/>
      <c r="JI366" s="463"/>
      <c r="JJ366" s="463"/>
      <c r="JK366" s="463"/>
      <c r="JL366" s="463"/>
      <c r="JM366" s="463"/>
      <c r="JN366" s="463"/>
    </row>
    <row r="367" spans="1:274" ht="12" customHeight="1" x14ac:dyDescent="0.2">
      <c r="A367" s="449"/>
      <c r="B367" s="998">
        <v>3</v>
      </c>
      <c r="C367" s="1000" t="s">
        <v>1339</v>
      </c>
      <c r="D367" s="1002" t="s">
        <v>1219</v>
      </c>
      <c r="E367" s="1004">
        <v>2</v>
      </c>
      <c r="F367" s="466" t="str">
        <f>GB5</f>
        <v>SU.12212</v>
      </c>
      <c r="G367" s="430"/>
      <c r="H367" s="429"/>
      <c r="I367" s="429"/>
      <c r="J367" s="429"/>
      <c r="K367" s="429"/>
      <c r="L367" s="429"/>
      <c r="M367" s="429"/>
      <c r="N367" s="429"/>
      <c r="O367" s="429"/>
      <c r="P367" s="429"/>
      <c r="Q367" s="429"/>
      <c r="R367" s="429"/>
      <c r="S367" s="429"/>
      <c r="T367" s="429"/>
      <c r="U367" s="429"/>
      <c r="V367" s="429"/>
      <c r="W367" s="429"/>
      <c r="X367" s="429"/>
      <c r="Y367" s="429"/>
      <c r="Z367" s="429"/>
      <c r="AA367" s="429"/>
      <c r="AB367" s="429"/>
      <c r="AC367" s="429"/>
      <c r="AD367" s="429"/>
      <c r="AE367" s="429"/>
      <c r="AF367" s="429"/>
      <c r="AG367" s="429"/>
      <c r="AH367" s="429"/>
      <c r="AI367" s="429"/>
      <c r="AJ367" s="429"/>
      <c r="AK367" s="429"/>
      <c r="AL367" s="430"/>
      <c r="AM367" s="429"/>
      <c r="AN367" s="429"/>
      <c r="AO367" s="429"/>
      <c r="AP367" s="429"/>
      <c r="AQ367" s="429"/>
      <c r="AR367" s="429"/>
      <c r="AS367" s="429"/>
      <c r="AT367" s="429"/>
      <c r="AU367" s="429"/>
      <c r="AV367" s="429"/>
      <c r="AW367" s="429"/>
      <c r="AX367" s="429"/>
      <c r="AY367" s="429"/>
      <c r="AZ367" s="429"/>
      <c r="BA367" s="430"/>
      <c r="BB367" s="428"/>
      <c r="BC367" s="428"/>
      <c r="BD367" s="429"/>
      <c r="BE367" s="429"/>
      <c r="BF367" s="429"/>
      <c r="BG367" s="429"/>
      <c r="BH367" s="429"/>
      <c r="BI367" s="429"/>
      <c r="BJ367" s="429"/>
      <c r="BK367" s="429"/>
      <c r="BL367" s="429"/>
      <c r="BM367" s="429"/>
      <c r="BN367" s="429"/>
      <c r="BO367" s="429"/>
      <c r="BP367" s="429"/>
      <c r="BQ367" s="429"/>
      <c r="BR367" s="429"/>
      <c r="BS367" s="429"/>
      <c r="BT367" s="430"/>
      <c r="BU367" s="429"/>
      <c r="BV367" s="429"/>
      <c r="BW367" s="429"/>
      <c r="BX367" s="429"/>
      <c r="BY367" s="429"/>
      <c r="BZ367" s="429"/>
      <c r="CA367" s="429"/>
      <c r="CB367" s="429"/>
      <c r="CC367" s="429"/>
      <c r="CD367" s="429"/>
      <c r="CE367" s="429"/>
      <c r="CF367" s="429"/>
      <c r="CG367" s="429"/>
      <c r="CH367" s="429"/>
      <c r="CI367" s="428"/>
      <c r="CJ367" s="430"/>
      <c r="CK367" s="429"/>
      <c r="CL367" s="429"/>
      <c r="CM367" s="429"/>
      <c r="CN367" s="429"/>
      <c r="CO367" s="429"/>
      <c r="CP367" s="429"/>
      <c r="CQ367" s="429"/>
      <c r="CR367" s="429"/>
      <c r="CS367" s="429"/>
      <c r="CT367" s="429"/>
      <c r="CU367" s="429"/>
      <c r="CV367" s="429"/>
      <c r="CW367" s="429"/>
      <c r="CX367" s="429"/>
      <c r="CY367" s="429"/>
      <c r="CZ367" s="429"/>
      <c r="DA367" s="429"/>
      <c r="DB367" s="429"/>
      <c r="DC367" s="429"/>
      <c r="DD367" s="429"/>
      <c r="DE367" s="429"/>
      <c r="DF367" s="429"/>
      <c r="DG367" s="429"/>
      <c r="DH367" s="429"/>
      <c r="DI367" s="429"/>
      <c r="DJ367" s="429"/>
      <c r="DK367" s="429"/>
      <c r="DL367" s="429"/>
      <c r="DM367" s="429"/>
      <c r="DN367" s="429"/>
      <c r="DO367" s="430"/>
      <c r="DP367" s="428"/>
      <c r="DQ367" s="428"/>
      <c r="DR367" s="428"/>
      <c r="DS367" s="428"/>
      <c r="DT367" s="429"/>
      <c r="DU367" s="429"/>
      <c r="DV367" s="429"/>
      <c r="DW367" s="429"/>
      <c r="DX367" s="429"/>
      <c r="DY367" s="429"/>
      <c r="DZ367" s="429"/>
      <c r="EA367" s="429"/>
      <c r="EB367" s="429"/>
      <c r="EC367" s="429"/>
      <c r="ED367" s="429"/>
      <c r="EE367" s="429"/>
      <c r="EF367" s="429"/>
      <c r="EG367" s="429"/>
      <c r="EH367" s="429"/>
      <c r="EI367" s="429"/>
      <c r="EJ367" s="429"/>
      <c r="EK367" s="429"/>
      <c r="EL367" s="429"/>
      <c r="EM367" s="429"/>
      <c r="EN367" s="429"/>
      <c r="EO367" s="429"/>
      <c r="EP367" s="429"/>
      <c r="EQ367" s="429"/>
      <c r="ER367" s="429"/>
      <c r="ES367" s="429"/>
      <c r="ET367" s="429"/>
      <c r="EU367" s="429"/>
      <c r="EV367" s="429"/>
      <c r="EW367" s="429"/>
      <c r="EX367" s="429"/>
      <c r="EY367" s="429"/>
      <c r="EZ367" s="429"/>
      <c r="FA367" s="429"/>
      <c r="FB367" s="429"/>
      <c r="FC367" s="429"/>
      <c r="FD367" s="429"/>
      <c r="FE367" s="429"/>
      <c r="FF367" s="429"/>
      <c r="FG367" s="429"/>
      <c r="FH367" s="429"/>
      <c r="FI367" s="429"/>
      <c r="FJ367" s="429"/>
      <c r="FK367" s="429"/>
      <c r="FL367" s="429"/>
      <c r="FM367" s="429"/>
      <c r="FN367" s="429"/>
      <c r="FO367" s="429"/>
      <c r="FP367" s="429"/>
      <c r="FQ367" s="429"/>
      <c r="FR367" s="429"/>
      <c r="FS367" s="429"/>
      <c r="FT367" s="429"/>
      <c r="FU367" s="429"/>
      <c r="FV367" s="429"/>
      <c r="FW367" s="429"/>
      <c r="FX367" s="429"/>
      <c r="FY367" s="429"/>
      <c r="FZ367" s="429"/>
      <c r="GA367" s="916"/>
      <c r="GB367" s="975">
        <v>1</v>
      </c>
      <c r="GC367" s="916"/>
      <c r="GD367" s="916"/>
      <c r="GE367" s="916"/>
      <c r="GF367" s="916"/>
      <c r="GG367" s="916"/>
      <c r="GH367" s="916"/>
      <c r="GI367" s="916"/>
      <c r="GJ367" s="916"/>
      <c r="GK367" s="916"/>
      <c r="GL367" s="916"/>
      <c r="GM367" s="916"/>
      <c r="GN367" s="916"/>
      <c r="GO367" s="916"/>
      <c r="GP367" s="916"/>
      <c r="GQ367" s="916"/>
      <c r="GR367" s="916"/>
      <c r="GS367" s="916"/>
      <c r="GT367" s="970"/>
      <c r="GU367" s="972"/>
      <c r="GV367" s="972"/>
      <c r="GW367" s="972"/>
      <c r="GX367" s="916"/>
      <c r="GY367" s="916"/>
      <c r="GZ367" s="916"/>
      <c r="HA367" s="916"/>
      <c r="HB367" s="916"/>
      <c r="HC367" s="916"/>
      <c r="HD367" s="916"/>
      <c r="HE367" s="975">
        <v>1</v>
      </c>
      <c r="HF367" s="916"/>
      <c r="HG367" s="916"/>
      <c r="HH367" s="916"/>
      <c r="HI367" s="438"/>
      <c r="HJ367" s="463"/>
      <c r="HK367" s="463"/>
      <c r="HL367" s="463"/>
      <c r="HM367" s="463"/>
      <c r="HN367" s="463"/>
      <c r="HO367" s="463"/>
      <c r="HP367" s="463"/>
      <c r="HQ367" s="463"/>
      <c r="HR367" s="463"/>
      <c r="HS367" s="463"/>
      <c r="HT367" s="463"/>
      <c r="HU367" s="463"/>
      <c r="HV367" s="463"/>
      <c r="HW367" s="463"/>
      <c r="HX367" s="463"/>
      <c r="HY367" s="463"/>
      <c r="HZ367" s="463"/>
      <c r="IA367" s="463"/>
      <c r="IB367" s="463"/>
      <c r="IC367" s="463"/>
      <c r="ID367" s="463"/>
      <c r="IE367" s="463"/>
      <c r="IF367" s="463"/>
      <c r="IG367" s="463"/>
      <c r="IH367" s="463"/>
      <c r="II367" s="463"/>
      <c r="IJ367" s="463"/>
      <c r="IK367" s="463"/>
      <c r="IL367" s="463"/>
      <c r="IM367" s="463"/>
      <c r="IN367" s="463"/>
      <c r="IO367" s="463"/>
      <c r="IP367" s="463"/>
      <c r="IQ367" s="463"/>
      <c r="IR367" s="463"/>
      <c r="IS367" s="463"/>
      <c r="IT367" s="463"/>
      <c r="IU367" s="463"/>
      <c r="IV367" s="463"/>
      <c r="IW367" s="463"/>
      <c r="IX367" s="463"/>
      <c r="IY367" s="463"/>
      <c r="IZ367" s="463"/>
      <c r="JA367" s="463"/>
      <c r="JB367" s="463"/>
      <c r="JC367" s="463"/>
      <c r="JD367" s="463"/>
      <c r="JE367" s="463"/>
      <c r="JF367" s="463"/>
      <c r="JG367" s="463"/>
      <c r="JH367" s="463"/>
      <c r="JI367" s="463"/>
      <c r="JJ367" s="463"/>
      <c r="JK367" s="463"/>
      <c r="JL367" s="463"/>
      <c r="JM367" s="463"/>
      <c r="JN367" s="463"/>
    </row>
    <row r="368" spans="1:274" ht="12" customHeight="1" x14ac:dyDescent="0.2">
      <c r="A368" s="449"/>
      <c r="B368" s="999"/>
      <c r="C368" s="1001"/>
      <c r="D368" s="1003"/>
      <c r="E368" s="1005"/>
      <c r="F368" s="466" t="str">
        <f>HE5</f>
        <v>HA.12233</v>
      </c>
      <c r="G368" s="430"/>
      <c r="H368" s="429"/>
      <c r="I368" s="429"/>
      <c r="J368" s="429"/>
      <c r="K368" s="429"/>
      <c r="L368" s="429"/>
      <c r="M368" s="429"/>
      <c r="N368" s="429"/>
      <c r="O368" s="429"/>
      <c r="P368" s="429"/>
      <c r="Q368" s="429"/>
      <c r="R368" s="429"/>
      <c r="S368" s="429"/>
      <c r="T368" s="429"/>
      <c r="U368" s="429"/>
      <c r="V368" s="429"/>
      <c r="W368" s="429"/>
      <c r="X368" s="429"/>
      <c r="Y368" s="429"/>
      <c r="Z368" s="429"/>
      <c r="AA368" s="429"/>
      <c r="AB368" s="429"/>
      <c r="AC368" s="429"/>
      <c r="AD368" s="429"/>
      <c r="AE368" s="429"/>
      <c r="AF368" s="429"/>
      <c r="AG368" s="429"/>
      <c r="AH368" s="429"/>
      <c r="AI368" s="429"/>
      <c r="AJ368" s="429"/>
      <c r="AK368" s="429"/>
      <c r="AL368" s="430"/>
      <c r="AM368" s="429"/>
      <c r="AN368" s="429"/>
      <c r="AO368" s="429"/>
      <c r="AP368" s="429"/>
      <c r="AQ368" s="429"/>
      <c r="AR368" s="429"/>
      <c r="AS368" s="429"/>
      <c r="AT368" s="429"/>
      <c r="AU368" s="429"/>
      <c r="AV368" s="429"/>
      <c r="AW368" s="429"/>
      <c r="AX368" s="429"/>
      <c r="AY368" s="429"/>
      <c r="AZ368" s="429"/>
      <c r="BA368" s="430"/>
      <c r="BB368" s="428"/>
      <c r="BC368" s="428"/>
      <c r="BD368" s="429"/>
      <c r="BE368" s="429"/>
      <c r="BF368" s="429"/>
      <c r="BG368" s="429"/>
      <c r="BH368" s="429"/>
      <c r="BI368" s="429"/>
      <c r="BJ368" s="429"/>
      <c r="BK368" s="429"/>
      <c r="BL368" s="429"/>
      <c r="BM368" s="429"/>
      <c r="BN368" s="429"/>
      <c r="BO368" s="429"/>
      <c r="BP368" s="429"/>
      <c r="BQ368" s="429"/>
      <c r="BR368" s="429"/>
      <c r="BS368" s="429"/>
      <c r="BT368" s="430"/>
      <c r="BU368" s="429"/>
      <c r="BV368" s="429"/>
      <c r="BW368" s="429"/>
      <c r="BX368" s="429"/>
      <c r="BY368" s="429"/>
      <c r="BZ368" s="429"/>
      <c r="CA368" s="429"/>
      <c r="CB368" s="429"/>
      <c r="CC368" s="429"/>
      <c r="CD368" s="429"/>
      <c r="CE368" s="429"/>
      <c r="CF368" s="429"/>
      <c r="CG368" s="429"/>
      <c r="CH368" s="429"/>
      <c r="CI368" s="428"/>
      <c r="CJ368" s="430"/>
      <c r="CK368" s="429"/>
      <c r="CL368" s="429"/>
      <c r="CM368" s="429"/>
      <c r="CN368" s="429"/>
      <c r="CO368" s="429"/>
      <c r="CP368" s="429"/>
      <c r="CQ368" s="429"/>
      <c r="CR368" s="429"/>
      <c r="CS368" s="429"/>
      <c r="CT368" s="429"/>
      <c r="CU368" s="429"/>
      <c r="CV368" s="429"/>
      <c r="CW368" s="429"/>
      <c r="CX368" s="429"/>
      <c r="CY368" s="429"/>
      <c r="CZ368" s="429"/>
      <c r="DA368" s="429"/>
      <c r="DB368" s="429"/>
      <c r="DC368" s="429"/>
      <c r="DD368" s="429"/>
      <c r="DE368" s="429"/>
      <c r="DF368" s="429"/>
      <c r="DG368" s="429"/>
      <c r="DH368" s="429"/>
      <c r="DI368" s="429"/>
      <c r="DJ368" s="429"/>
      <c r="DK368" s="429"/>
      <c r="DL368" s="429"/>
      <c r="DM368" s="429"/>
      <c r="DN368" s="429"/>
      <c r="DO368" s="430"/>
      <c r="DP368" s="428"/>
      <c r="DQ368" s="428"/>
      <c r="DR368" s="428"/>
      <c r="DS368" s="428"/>
      <c r="DT368" s="429"/>
      <c r="DU368" s="429"/>
      <c r="DV368" s="429"/>
      <c r="DW368" s="429"/>
      <c r="DX368" s="429"/>
      <c r="DY368" s="429"/>
      <c r="DZ368" s="429"/>
      <c r="EA368" s="429"/>
      <c r="EB368" s="429"/>
      <c r="EC368" s="429"/>
      <c r="ED368" s="429"/>
      <c r="EE368" s="429"/>
      <c r="EF368" s="429"/>
      <c r="EG368" s="429"/>
      <c r="EH368" s="429"/>
      <c r="EI368" s="429"/>
      <c r="EJ368" s="429"/>
      <c r="EK368" s="429"/>
      <c r="EL368" s="429"/>
      <c r="EM368" s="429"/>
      <c r="EN368" s="429"/>
      <c r="EO368" s="429"/>
      <c r="EP368" s="429"/>
      <c r="EQ368" s="429"/>
      <c r="ER368" s="429"/>
      <c r="ES368" s="429"/>
      <c r="ET368" s="429"/>
      <c r="EU368" s="429"/>
      <c r="EV368" s="429"/>
      <c r="EW368" s="429"/>
      <c r="EX368" s="429"/>
      <c r="EY368" s="429"/>
      <c r="EZ368" s="429"/>
      <c r="FA368" s="429"/>
      <c r="FB368" s="429"/>
      <c r="FC368" s="429"/>
      <c r="FD368" s="429"/>
      <c r="FE368" s="429"/>
      <c r="FF368" s="429"/>
      <c r="FG368" s="429"/>
      <c r="FH368" s="429"/>
      <c r="FI368" s="429"/>
      <c r="FJ368" s="429"/>
      <c r="FK368" s="429"/>
      <c r="FL368" s="429"/>
      <c r="FM368" s="429"/>
      <c r="FN368" s="429"/>
      <c r="FO368" s="429"/>
      <c r="FP368" s="429"/>
      <c r="FQ368" s="429"/>
      <c r="FR368" s="429"/>
      <c r="FS368" s="429"/>
      <c r="FT368" s="429"/>
      <c r="FU368" s="429"/>
      <c r="FV368" s="429"/>
      <c r="FW368" s="429"/>
      <c r="FX368" s="429"/>
      <c r="FY368" s="429"/>
      <c r="FZ368" s="429"/>
      <c r="GA368" s="917"/>
      <c r="GB368" s="976"/>
      <c r="GC368" s="917"/>
      <c r="GD368" s="917"/>
      <c r="GE368" s="917"/>
      <c r="GF368" s="917"/>
      <c r="GG368" s="917"/>
      <c r="GH368" s="917"/>
      <c r="GI368" s="917"/>
      <c r="GJ368" s="917"/>
      <c r="GK368" s="917"/>
      <c r="GL368" s="917"/>
      <c r="GM368" s="917"/>
      <c r="GN368" s="917"/>
      <c r="GO368" s="917"/>
      <c r="GP368" s="917"/>
      <c r="GQ368" s="917"/>
      <c r="GR368" s="917"/>
      <c r="GS368" s="917"/>
      <c r="GT368" s="971"/>
      <c r="GU368" s="972"/>
      <c r="GV368" s="972"/>
      <c r="GW368" s="972"/>
      <c r="GX368" s="917"/>
      <c r="GY368" s="917"/>
      <c r="GZ368" s="917"/>
      <c r="HA368" s="917"/>
      <c r="HB368" s="917"/>
      <c r="HC368" s="917"/>
      <c r="HD368" s="917"/>
      <c r="HE368" s="976"/>
      <c r="HF368" s="917"/>
      <c r="HG368" s="917"/>
      <c r="HH368" s="917"/>
      <c r="HI368" s="439"/>
      <c r="HJ368" s="463"/>
      <c r="HK368" s="463"/>
      <c r="HL368" s="463"/>
      <c r="HM368" s="463"/>
      <c r="HN368" s="463"/>
      <c r="HO368" s="463"/>
      <c r="HP368" s="463"/>
      <c r="HQ368" s="463"/>
      <c r="HR368" s="463"/>
      <c r="HS368" s="463"/>
      <c r="HT368" s="463"/>
      <c r="HU368" s="463"/>
      <c r="HV368" s="463"/>
      <c r="HW368" s="463"/>
      <c r="HX368" s="463"/>
      <c r="HY368" s="463"/>
      <c r="HZ368" s="463"/>
      <c r="IA368" s="463"/>
      <c r="IB368" s="463"/>
      <c r="IC368" s="463"/>
      <c r="ID368" s="463"/>
      <c r="IE368" s="463"/>
      <c r="IF368" s="463"/>
      <c r="IG368" s="463"/>
      <c r="IH368" s="463"/>
      <c r="II368" s="463"/>
      <c r="IJ368" s="463"/>
      <c r="IK368" s="463"/>
      <c r="IL368" s="463"/>
      <c r="IM368" s="463"/>
      <c r="IN368" s="463"/>
      <c r="IO368" s="463"/>
      <c r="IP368" s="463"/>
      <c r="IQ368" s="463"/>
      <c r="IR368" s="463"/>
      <c r="IS368" s="463"/>
      <c r="IT368" s="463"/>
      <c r="IU368" s="463"/>
      <c r="IV368" s="463"/>
      <c r="IW368" s="463"/>
      <c r="IX368" s="463"/>
      <c r="IY368" s="463"/>
      <c r="IZ368" s="463"/>
      <c r="JA368" s="463"/>
      <c r="JB368" s="463"/>
      <c r="JC368" s="463"/>
      <c r="JD368" s="463"/>
      <c r="JE368" s="463"/>
      <c r="JF368" s="463"/>
      <c r="JG368" s="463"/>
      <c r="JH368" s="463"/>
      <c r="JI368" s="463"/>
      <c r="JJ368" s="463"/>
      <c r="JK368" s="463"/>
      <c r="JL368" s="463"/>
      <c r="JM368" s="463"/>
      <c r="JN368" s="463"/>
    </row>
    <row r="369" spans="1:274" ht="12" customHeight="1" x14ac:dyDescent="0.2">
      <c r="A369" s="449"/>
      <c r="B369" s="998">
        <v>4</v>
      </c>
      <c r="C369" s="1000" t="s">
        <v>1340</v>
      </c>
      <c r="D369" s="1002" t="s">
        <v>1207</v>
      </c>
      <c r="E369" s="1004">
        <v>3</v>
      </c>
      <c r="F369" s="466" t="str">
        <f>HB5</f>
        <v>AN.12213</v>
      </c>
      <c r="G369" s="430"/>
      <c r="H369" s="429"/>
      <c r="I369" s="429"/>
      <c r="J369" s="429"/>
      <c r="K369" s="429"/>
      <c r="L369" s="429"/>
      <c r="M369" s="429"/>
      <c r="N369" s="429"/>
      <c r="O369" s="429"/>
      <c r="P369" s="429"/>
      <c r="Q369" s="429"/>
      <c r="R369" s="429"/>
      <c r="S369" s="429"/>
      <c r="T369" s="429"/>
      <c r="U369" s="429"/>
      <c r="V369" s="429"/>
      <c r="W369" s="429"/>
      <c r="X369" s="429"/>
      <c r="Y369" s="429"/>
      <c r="Z369" s="429"/>
      <c r="AA369" s="429"/>
      <c r="AB369" s="429"/>
      <c r="AC369" s="429"/>
      <c r="AD369" s="429"/>
      <c r="AE369" s="429"/>
      <c r="AF369" s="429"/>
      <c r="AG369" s="429"/>
      <c r="AH369" s="429"/>
      <c r="AI369" s="429"/>
      <c r="AJ369" s="429"/>
      <c r="AK369" s="429"/>
      <c r="AL369" s="430"/>
      <c r="AM369" s="429"/>
      <c r="AN369" s="429"/>
      <c r="AO369" s="429"/>
      <c r="AP369" s="429"/>
      <c r="AQ369" s="429"/>
      <c r="AR369" s="429"/>
      <c r="AS369" s="429"/>
      <c r="AT369" s="429"/>
      <c r="AU369" s="429"/>
      <c r="AV369" s="429"/>
      <c r="AW369" s="429"/>
      <c r="AX369" s="429"/>
      <c r="AY369" s="429"/>
      <c r="AZ369" s="429"/>
      <c r="BA369" s="430"/>
      <c r="BB369" s="428"/>
      <c r="BC369" s="428"/>
      <c r="BD369" s="429"/>
      <c r="BE369" s="429"/>
      <c r="BF369" s="429"/>
      <c r="BG369" s="429"/>
      <c r="BH369" s="429"/>
      <c r="BI369" s="429"/>
      <c r="BJ369" s="429"/>
      <c r="BK369" s="429"/>
      <c r="BL369" s="429"/>
      <c r="BM369" s="429"/>
      <c r="BN369" s="429"/>
      <c r="BO369" s="429"/>
      <c r="BP369" s="429"/>
      <c r="BQ369" s="429"/>
      <c r="BR369" s="429"/>
      <c r="BS369" s="429"/>
      <c r="BT369" s="430"/>
      <c r="BU369" s="429"/>
      <c r="BV369" s="429"/>
      <c r="BW369" s="429"/>
      <c r="BX369" s="429"/>
      <c r="BY369" s="429"/>
      <c r="BZ369" s="429"/>
      <c r="CA369" s="429"/>
      <c r="CB369" s="429"/>
      <c r="CC369" s="429"/>
      <c r="CD369" s="429"/>
      <c r="CE369" s="429"/>
      <c r="CF369" s="429"/>
      <c r="CG369" s="429"/>
      <c r="CH369" s="429"/>
      <c r="CI369" s="428"/>
      <c r="CJ369" s="430"/>
      <c r="CK369" s="429"/>
      <c r="CL369" s="429"/>
      <c r="CM369" s="429"/>
      <c r="CN369" s="429"/>
      <c r="CO369" s="429"/>
      <c r="CP369" s="429"/>
      <c r="CQ369" s="429"/>
      <c r="CR369" s="429"/>
      <c r="CS369" s="429"/>
      <c r="CT369" s="429"/>
      <c r="CU369" s="429"/>
      <c r="CV369" s="429"/>
      <c r="CW369" s="429"/>
      <c r="CX369" s="429"/>
      <c r="CY369" s="429"/>
      <c r="CZ369" s="429"/>
      <c r="DA369" s="429"/>
      <c r="DB369" s="429"/>
      <c r="DC369" s="429"/>
      <c r="DD369" s="429"/>
      <c r="DE369" s="429"/>
      <c r="DF369" s="429"/>
      <c r="DG369" s="429"/>
      <c r="DH369" s="429"/>
      <c r="DI369" s="429"/>
      <c r="DJ369" s="429"/>
      <c r="DK369" s="429"/>
      <c r="DL369" s="429"/>
      <c r="DM369" s="429"/>
      <c r="DN369" s="429"/>
      <c r="DO369" s="430"/>
      <c r="DP369" s="428"/>
      <c r="DQ369" s="428"/>
      <c r="DR369" s="428"/>
      <c r="DS369" s="428"/>
      <c r="DT369" s="429"/>
      <c r="DU369" s="429"/>
      <c r="DV369" s="429"/>
      <c r="DW369" s="429"/>
      <c r="DX369" s="429"/>
      <c r="DY369" s="429"/>
      <c r="DZ369" s="429"/>
      <c r="EA369" s="429"/>
      <c r="EB369" s="429"/>
      <c r="EC369" s="429"/>
      <c r="ED369" s="429"/>
      <c r="EE369" s="429"/>
      <c r="EF369" s="429"/>
      <c r="EG369" s="429"/>
      <c r="EH369" s="429"/>
      <c r="EI369" s="429"/>
      <c r="EJ369" s="429"/>
      <c r="EK369" s="429"/>
      <c r="EL369" s="429"/>
      <c r="EM369" s="429"/>
      <c r="EN369" s="429"/>
      <c r="EO369" s="429"/>
      <c r="EP369" s="429"/>
      <c r="EQ369" s="429"/>
      <c r="ER369" s="429"/>
      <c r="ES369" s="429"/>
      <c r="ET369" s="429"/>
      <c r="EU369" s="429"/>
      <c r="EV369" s="429"/>
      <c r="EW369" s="429"/>
      <c r="EX369" s="429"/>
      <c r="EY369" s="429"/>
      <c r="EZ369" s="429"/>
      <c r="FA369" s="429"/>
      <c r="FB369" s="429"/>
      <c r="FC369" s="429"/>
      <c r="FD369" s="429"/>
      <c r="FE369" s="429"/>
      <c r="FF369" s="429"/>
      <c r="FG369" s="429"/>
      <c r="FH369" s="429"/>
      <c r="FI369" s="429"/>
      <c r="FJ369" s="429"/>
      <c r="FK369" s="429"/>
      <c r="FL369" s="429"/>
      <c r="FM369" s="429"/>
      <c r="FN369" s="429"/>
      <c r="FO369" s="429"/>
      <c r="FP369" s="429"/>
      <c r="FQ369" s="429"/>
      <c r="FR369" s="429"/>
      <c r="FS369" s="429"/>
      <c r="FT369" s="429"/>
      <c r="FU369" s="429"/>
      <c r="FV369" s="429"/>
      <c r="FW369" s="429"/>
      <c r="FX369" s="429"/>
      <c r="FY369" s="429"/>
      <c r="FZ369" s="429"/>
      <c r="GA369" s="916"/>
      <c r="GB369" s="916"/>
      <c r="GC369" s="916"/>
      <c r="GD369" s="916"/>
      <c r="GE369" s="916"/>
      <c r="GF369" s="916"/>
      <c r="GG369" s="916"/>
      <c r="GH369" s="916"/>
      <c r="GI369" s="916"/>
      <c r="GJ369" s="916"/>
      <c r="GK369" s="916"/>
      <c r="GL369" s="916"/>
      <c r="GM369" s="916"/>
      <c r="GN369" s="916"/>
      <c r="GO369" s="916"/>
      <c r="GP369" s="916"/>
      <c r="GQ369" s="916"/>
      <c r="GR369" s="916"/>
      <c r="GS369" s="916"/>
      <c r="GT369" s="970"/>
      <c r="GU369" s="972"/>
      <c r="GV369" s="972"/>
      <c r="GW369" s="972"/>
      <c r="GX369" s="916"/>
      <c r="GY369" s="916"/>
      <c r="GZ369" s="916"/>
      <c r="HA369" s="916"/>
      <c r="HB369" s="975">
        <v>1.5</v>
      </c>
      <c r="HC369" s="975">
        <v>1.5</v>
      </c>
      <c r="HD369" s="916"/>
      <c r="HE369" s="916"/>
      <c r="HF369" s="916"/>
      <c r="HG369" s="916"/>
      <c r="HH369" s="916"/>
      <c r="HI369" s="438"/>
      <c r="HJ369" s="463"/>
      <c r="HK369" s="463"/>
      <c r="HL369" s="463"/>
      <c r="HM369" s="463"/>
      <c r="HN369" s="463"/>
      <c r="HO369" s="463"/>
      <c r="HP369" s="463"/>
      <c r="HQ369" s="463"/>
      <c r="HR369" s="463"/>
      <c r="HS369" s="463"/>
      <c r="HT369" s="463"/>
      <c r="HU369" s="463"/>
      <c r="HV369" s="463"/>
      <c r="HW369" s="463"/>
      <c r="HX369" s="463"/>
      <c r="HY369" s="463"/>
      <c r="HZ369" s="463"/>
      <c r="IA369" s="463"/>
      <c r="IB369" s="463"/>
      <c r="IC369" s="463"/>
      <c r="ID369" s="463"/>
      <c r="IE369" s="463"/>
      <c r="IF369" s="463"/>
      <c r="IG369" s="463"/>
      <c r="IH369" s="463"/>
      <c r="II369" s="463"/>
      <c r="IJ369" s="463"/>
      <c r="IK369" s="463"/>
      <c r="IL369" s="463"/>
      <c r="IM369" s="463"/>
      <c r="IN369" s="463"/>
      <c r="IO369" s="463"/>
      <c r="IP369" s="463"/>
      <c r="IQ369" s="463"/>
      <c r="IR369" s="463"/>
      <c r="IS369" s="463"/>
      <c r="IT369" s="463"/>
      <c r="IU369" s="463"/>
      <c r="IV369" s="463"/>
      <c r="IW369" s="463"/>
      <c r="IX369" s="463"/>
      <c r="IY369" s="463"/>
      <c r="IZ369" s="463"/>
      <c r="JA369" s="463"/>
      <c r="JB369" s="463"/>
      <c r="JC369" s="463"/>
      <c r="JD369" s="463"/>
      <c r="JE369" s="463"/>
      <c r="JF369" s="463"/>
      <c r="JG369" s="463"/>
      <c r="JH369" s="463"/>
      <c r="JI369" s="463"/>
      <c r="JJ369" s="463"/>
      <c r="JK369" s="463"/>
      <c r="JL369" s="463"/>
      <c r="JM369" s="463"/>
      <c r="JN369" s="463"/>
    </row>
    <row r="370" spans="1:274" ht="12" customHeight="1" x14ac:dyDescent="0.2">
      <c r="A370" s="449"/>
      <c r="B370" s="999"/>
      <c r="C370" s="1001"/>
      <c r="D370" s="1003"/>
      <c r="E370" s="1005"/>
      <c r="F370" s="466" t="str">
        <f>HC5</f>
        <v>KM.12216</v>
      </c>
      <c r="G370" s="430"/>
      <c r="H370" s="429"/>
      <c r="I370" s="429"/>
      <c r="J370" s="429"/>
      <c r="K370" s="429"/>
      <c r="L370" s="429"/>
      <c r="M370" s="429"/>
      <c r="N370" s="429"/>
      <c r="O370" s="429"/>
      <c r="P370" s="429"/>
      <c r="Q370" s="429"/>
      <c r="R370" s="429"/>
      <c r="S370" s="429"/>
      <c r="T370" s="429"/>
      <c r="U370" s="429"/>
      <c r="V370" s="429"/>
      <c r="W370" s="429"/>
      <c r="X370" s="429"/>
      <c r="Y370" s="429"/>
      <c r="Z370" s="429"/>
      <c r="AA370" s="429"/>
      <c r="AB370" s="429"/>
      <c r="AC370" s="429"/>
      <c r="AD370" s="429"/>
      <c r="AE370" s="429"/>
      <c r="AF370" s="429"/>
      <c r="AG370" s="429"/>
      <c r="AH370" s="429"/>
      <c r="AI370" s="429"/>
      <c r="AJ370" s="429"/>
      <c r="AK370" s="429"/>
      <c r="AL370" s="430"/>
      <c r="AM370" s="429"/>
      <c r="AN370" s="429"/>
      <c r="AO370" s="429"/>
      <c r="AP370" s="429"/>
      <c r="AQ370" s="429"/>
      <c r="AR370" s="429"/>
      <c r="AS370" s="429"/>
      <c r="AT370" s="429"/>
      <c r="AU370" s="429"/>
      <c r="AV370" s="429"/>
      <c r="AW370" s="429"/>
      <c r="AX370" s="429"/>
      <c r="AY370" s="429"/>
      <c r="AZ370" s="429"/>
      <c r="BA370" s="430"/>
      <c r="BB370" s="428"/>
      <c r="BC370" s="428"/>
      <c r="BD370" s="429"/>
      <c r="BE370" s="429"/>
      <c r="BF370" s="429"/>
      <c r="BG370" s="429"/>
      <c r="BH370" s="429"/>
      <c r="BI370" s="429"/>
      <c r="BJ370" s="429"/>
      <c r="BK370" s="429"/>
      <c r="BL370" s="429"/>
      <c r="BM370" s="429"/>
      <c r="BN370" s="429"/>
      <c r="BO370" s="429"/>
      <c r="BP370" s="429"/>
      <c r="BQ370" s="429"/>
      <c r="BR370" s="429"/>
      <c r="BS370" s="429"/>
      <c r="BT370" s="430"/>
      <c r="BU370" s="429"/>
      <c r="BV370" s="429"/>
      <c r="BW370" s="429"/>
      <c r="BX370" s="429"/>
      <c r="BY370" s="429"/>
      <c r="BZ370" s="429"/>
      <c r="CA370" s="429"/>
      <c r="CB370" s="429"/>
      <c r="CC370" s="429"/>
      <c r="CD370" s="429"/>
      <c r="CE370" s="429"/>
      <c r="CF370" s="429"/>
      <c r="CG370" s="429"/>
      <c r="CH370" s="429"/>
      <c r="CI370" s="428"/>
      <c r="CJ370" s="430"/>
      <c r="CK370" s="429"/>
      <c r="CL370" s="429"/>
      <c r="CM370" s="429"/>
      <c r="CN370" s="429"/>
      <c r="CO370" s="429"/>
      <c r="CP370" s="429"/>
      <c r="CQ370" s="429"/>
      <c r="CR370" s="429"/>
      <c r="CS370" s="429"/>
      <c r="CT370" s="429"/>
      <c r="CU370" s="429"/>
      <c r="CV370" s="429"/>
      <c r="CW370" s="429"/>
      <c r="CX370" s="429"/>
      <c r="CY370" s="429"/>
      <c r="CZ370" s="429"/>
      <c r="DA370" s="429"/>
      <c r="DB370" s="429"/>
      <c r="DC370" s="429"/>
      <c r="DD370" s="429"/>
      <c r="DE370" s="429"/>
      <c r="DF370" s="429"/>
      <c r="DG370" s="429"/>
      <c r="DH370" s="429"/>
      <c r="DI370" s="429"/>
      <c r="DJ370" s="429"/>
      <c r="DK370" s="429"/>
      <c r="DL370" s="429"/>
      <c r="DM370" s="429"/>
      <c r="DN370" s="429"/>
      <c r="DO370" s="430"/>
      <c r="DP370" s="428"/>
      <c r="DQ370" s="428"/>
      <c r="DR370" s="428"/>
      <c r="DS370" s="428"/>
      <c r="DT370" s="429"/>
      <c r="DU370" s="429"/>
      <c r="DV370" s="429"/>
      <c r="DW370" s="429"/>
      <c r="DX370" s="429"/>
      <c r="DY370" s="429"/>
      <c r="DZ370" s="429"/>
      <c r="EA370" s="429"/>
      <c r="EB370" s="429"/>
      <c r="EC370" s="429"/>
      <c r="ED370" s="429"/>
      <c r="EE370" s="429"/>
      <c r="EF370" s="429"/>
      <c r="EG370" s="429"/>
      <c r="EH370" s="429"/>
      <c r="EI370" s="429"/>
      <c r="EJ370" s="429"/>
      <c r="EK370" s="429"/>
      <c r="EL370" s="429"/>
      <c r="EM370" s="429"/>
      <c r="EN370" s="429"/>
      <c r="EO370" s="429"/>
      <c r="EP370" s="429"/>
      <c r="EQ370" s="429"/>
      <c r="ER370" s="429"/>
      <c r="ES370" s="429"/>
      <c r="ET370" s="429"/>
      <c r="EU370" s="429"/>
      <c r="EV370" s="429"/>
      <c r="EW370" s="429"/>
      <c r="EX370" s="429"/>
      <c r="EY370" s="429"/>
      <c r="EZ370" s="429"/>
      <c r="FA370" s="429"/>
      <c r="FB370" s="429"/>
      <c r="FC370" s="429"/>
      <c r="FD370" s="429"/>
      <c r="FE370" s="429"/>
      <c r="FF370" s="429"/>
      <c r="FG370" s="429"/>
      <c r="FH370" s="429"/>
      <c r="FI370" s="429"/>
      <c r="FJ370" s="429"/>
      <c r="FK370" s="429"/>
      <c r="FL370" s="429"/>
      <c r="FM370" s="429"/>
      <c r="FN370" s="429"/>
      <c r="FO370" s="429"/>
      <c r="FP370" s="429"/>
      <c r="FQ370" s="429"/>
      <c r="FR370" s="429"/>
      <c r="FS370" s="429"/>
      <c r="FT370" s="429"/>
      <c r="FU370" s="429"/>
      <c r="FV370" s="429"/>
      <c r="FW370" s="429"/>
      <c r="FX370" s="429"/>
      <c r="FY370" s="429"/>
      <c r="FZ370" s="429"/>
      <c r="GA370" s="917"/>
      <c r="GB370" s="917"/>
      <c r="GC370" s="917"/>
      <c r="GD370" s="917"/>
      <c r="GE370" s="917"/>
      <c r="GF370" s="917"/>
      <c r="GG370" s="917"/>
      <c r="GH370" s="917"/>
      <c r="GI370" s="917"/>
      <c r="GJ370" s="917"/>
      <c r="GK370" s="917"/>
      <c r="GL370" s="917"/>
      <c r="GM370" s="917"/>
      <c r="GN370" s="917"/>
      <c r="GO370" s="917"/>
      <c r="GP370" s="917"/>
      <c r="GQ370" s="917"/>
      <c r="GR370" s="917"/>
      <c r="GS370" s="917"/>
      <c r="GT370" s="971"/>
      <c r="GU370" s="972"/>
      <c r="GV370" s="972"/>
      <c r="GW370" s="972"/>
      <c r="GX370" s="917"/>
      <c r="GY370" s="917"/>
      <c r="GZ370" s="917"/>
      <c r="HA370" s="917"/>
      <c r="HB370" s="976"/>
      <c r="HC370" s="976"/>
      <c r="HD370" s="917"/>
      <c r="HE370" s="917"/>
      <c r="HF370" s="917"/>
      <c r="HG370" s="917"/>
      <c r="HH370" s="917"/>
      <c r="HI370" s="439"/>
      <c r="HJ370" s="463"/>
      <c r="HK370" s="463"/>
      <c r="HL370" s="463"/>
      <c r="HM370" s="463"/>
      <c r="HN370" s="463"/>
      <c r="HO370" s="463"/>
      <c r="HP370" s="463"/>
      <c r="HQ370" s="463"/>
      <c r="HR370" s="463"/>
      <c r="HS370" s="463"/>
      <c r="HT370" s="463"/>
      <c r="HU370" s="463"/>
      <c r="HV370" s="463"/>
      <c r="HW370" s="463"/>
      <c r="HX370" s="463"/>
      <c r="HY370" s="463"/>
      <c r="HZ370" s="463"/>
      <c r="IA370" s="463"/>
      <c r="IB370" s="463"/>
      <c r="IC370" s="463"/>
      <c r="ID370" s="463"/>
      <c r="IE370" s="463"/>
      <c r="IF370" s="463"/>
      <c r="IG370" s="463"/>
      <c r="IH370" s="463"/>
      <c r="II370" s="463"/>
      <c r="IJ370" s="463"/>
      <c r="IK370" s="463"/>
      <c r="IL370" s="463"/>
      <c r="IM370" s="463"/>
      <c r="IN370" s="463"/>
      <c r="IO370" s="463"/>
      <c r="IP370" s="463"/>
      <c r="IQ370" s="463"/>
      <c r="IR370" s="463"/>
      <c r="IS370" s="463"/>
      <c r="IT370" s="463"/>
      <c r="IU370" s="463"/>
      <c r="IV370" s="463"/>
      <c r="IW370" s="463"/>
      <c r="IX370" s="463"/>
      <c r="IY370" s="463"/>
      <c r="IZ370" s="463"/>
      <c r="JA370" s="463"/>
      <c r="JB370" s="463"/>
      <c r="JC370" s="463"/>
      <c r="JD370" s="463"/>
      <c r="JE370" s="463"/>
      <c r="JF370" s="463"/>
      <c r="JG370" s="463"/>
      <c r="JH370" s="463"/>
      <c r="JI370" s="463"/>
      <c r="JJ370" s="463"/>
      <c r="JK370" s="463"/>
      <c r="JL370" s="463"/>
      <c r="JM370" s="463"/>
      <c r="JN370" s="463"/>
    </row>
    <row r="371" spans="1:274" ht="12" customHeight="1" x14ac:dyDescent="0.2">
      <c r="A371" s="449"/>
      <c r="B371" s="998">
        <v>5</v>
      </c>
      <c r="C371" s="1000" t="s">
        <v>1341</v>
      </c>
      <c r="D371" s="1002" t="s">
        <v>1342</v>
      </c>
      <c r="E371" s="1004">
        <v>3</v>
      </c>
      <c r="F371" s="466" t="str">
        <f>GI5</f>
        <v>SA.12236</v>
      </c>
      <c r="G371" s="430"/>
      <c r="H371" s="429"/>
      <c r="I371" s="429"/>
      <c r="J371" s="429"/>
      <c r="K371" s="429"/>
      <c r="L371" s="429"/>
      <c r="M371" s="429"/>
      <c r="N371" s="429"/>
      <c r="O371" s="429"/>
      <c r="P371" s="429"/>
      <c r="Q371" s="429"/>
      <c r="R371" s="429"/>
      <c r="S371" s="429"/>
      <c r="T371" s="429"/>
      <c r="U371" s="429"/>
      <c r="V371" s="429"/>
      <c r="W371" s="429"/>
      <c r="X371" s="429"/>
      <c r="Y371" s="429"/>
      <c r="Z371" s="429"/>
      <c r="AA371" s="429"/>
      <c r="AB371" s="429"/>
      <c r="AC371" s="429"/>
      <c r="AD371" s="429"/>
      <c r="AE371" s="429"/>
      <c r="AF371" s="429"/>
      <c r="AG371" s="429"/>
      <c r="AH371" s="429"/>
      <c r="AI371" s="429"/>
      <c r="AJ371" s="429"/>
      <c r="AK371" s="429"/>
      <c r="AL371" s="430"/>
      <c r="AM371" s="429"/>
      <c r="AN371" s="429"/>
      <c r="AO371" s="429"/>
      <c r="AP371" s="429"/>
      <c r="AQ371" s="429"/>
      <c r="AR371" s="429"/>
      <c r="AS371" s="429"/>
      <c r="AT371" s="429"/>
      <c r="AU371" s="429"/>
      <c r="AV371" s="429"/>
      <c r="AW371" s="429"/>
      <c r="AX371" s="429"/>
      <c r="AY371" s="429"/>
      <c r="AZ371" s="429"/>
      <c r="BA371" s="430"/>
      <c r="BB371" s="428"/>
      <c r="BC371" s="428"/>
      <c r="BD371" s="429"/>
      <c r="BE371" s="429"/>
      <c r="BF371" s="429"/>
      <c r="BG371" s="429"/>
      <c r="BH371" s="429"/>
      <c r="BI371" s="429"/>
      <c r="BJ371" s="429"/>
      <c r="BK371" s="429"/>
      <c r="BL371" s="429"/>
      <c r="BM371" s="429"/>
      <c r="BN371" s="429"/>
      <c r="BO371" s="429"/>
      <c r="BP371" s="429"/>
      <c r="BQ371" s="429"/>
      <c r="BR371" s="429"/>
      <c r="BS371" s="429"/>
      <c r="BT371" s="430"/>
      <c r="BU371" s="429"/>
      <c r="BV371" s="429"/>
      <c r="BW371" s="429"/>
      <c r="BX371" s="429"/>
      <c r="BY371" s="429"/>
      <c r="BZ371" s="429"/>
      <c r="CA371" s="429"/>
      <c r="CB371" s="429"/>
      <c r="CC371" s="429"/>
      <c r="CD371" s="429"/>
      <c r="CE371" s="429"/>
      <c r="CF371" s="429"/>
      <c r="CG371" s="429"/>
      <c r="CH371" s="429"/>
      <c r="CI371" s="428"/>
      <c r="CJ371" s="430"/>
      <c r="CK371" s="429"/>
      <c r="CL371" s="429"/>
      <c r="CM371" s="429"/>
      <c r="CN371" s="429"/>
      <c r="CO371" s="429"/>
      <c r="CP371" s="429"/>
      <c r="CQ371" s="429"/>
      <c r="CR371" s="429"/>
      <c r="CS371" s="429"/>
      <c r="CT371" s="429"/>
      <c r="CU371" s="429"/>
      <c r="CV371" s="429"/>
      <c r="CW371" s="429"/>
      <c r="CX371" s="429"/>
      <c r="CY371" s="429"/>
      <c r="CZ371" s="429"/>
      <c r="DA371" s="429"/>
      <c r="DB371" s="429"/>
      <c r="DC371" s="429"/>
      <c r="DD371" s="429"/>
      <c r="DE371" s="429"/>
      <c r="DF371" s="429"/>
      <c r="DG371" s="429"/>
      <c r="DH371" s="429"/>
      <c r="DI371" s="429"/>
      <c r="DJ371" s="429"/>
      <c r="DK371" s="429"/>
      <c r="DL371" s="429"/>
      <c r="DM371" s="429"/>
      <c r="DN371" s="429"/>
      <c r="DO371" s="430"/>
      <c r="DP371" s="428"/>
      <c r="DQ371" s="428"/>
      <c r="DR371" s="428"/>
      <c r="DS371" s="428"/>
      <c r="DT371" s="429"/>
      <c r="DU371" s="429"/>
      <c r="DV371" s="429"/>
      <c r="DW371" s="429"/>
      <c r="DX371" s="429"/>
      <c r="DY371" s="429"/>
      <c r="DZ371" s="429"/>
      <c r="EA371" s="429"/>
      <c r="EB371" s="429"/>
      <c r="EC371" s="429"/>
      <c r="ED371" s="429"/>
      <c r="EE371" s="429"/>
      <c r="EF371" s="429"/>
      <c r="EG371" s="429"/>
      <c r="EH371" s="429"/>
      <c r="EI371" s="429"/>
      <c r="EJ371" s="429"/>
      <c r="EK371" s="429"/>
      <c r="EL371" s="429"/>
      <c r="EM371" s="429"/>
      <c r="EN371" s="429"/>
      <c r="EO371" s="429"/>
      <c r="EP371" s="429"/>
      <c r="EQ371" s="429"/>
      <c r="ER371" s="429"/>
      <c r="ES371" s="429"/>
      <c r="ET371" s="429"/>
      <c r="EU371" s="429"/>
      <c r="EV371" s="429"/>
      <c r="EW371" s="429"/>
      <c r="EX371" s="429"/>
      <c r="EY371" s="429"/>
      <c r="EZ371" s="429"/>
      <c r="FA371" s="429"/>
      <c r="FB371" s="429"/>
      <c r="FC371" s="429"/>
      <c r="FD371" s="429"/>
      <c r="FE371" s="429"/>
      <c r="FF371" s="429"/>
      <c r="FG371" s="429"/>
      <c r="FH371" s="429"/>
      <c r="FI371" s="429"/>
      <c r="FJ371" s="429"/>
      <c r="FK371" s="429"/>
      <c r="FL371" s="429"/>
      <c r="FM371" s="429"/>
      <c r="FN371" s="429"/>
      <c r="FO371" s="429"/>
      <c r="FP371" s="429"/>
      <c r="FQ371" s="429"/>
      <c r="FR371" s="429"/>
      <c r="FS371" s="429"/>
      <c r="FT371" s="429"/>
      <c r="FU371" s="429"/>
      <c r="FV371" s="429"/>
      <c r="FW371" s="429"/>
      <c r="FX371" s="429"/>
      <c r="FY371" s="429"/>
      <c r="FZ371" s="429"/>
      <c r="GA371" s="916"/>
      <c r="GB371" s="916"/>
      <c r="GC371" s="916"/>
      <c r="GD371" s="916"/>
      <c r="GE371" s="916"/>
      <c r="GF371" s="916"/>
      <c r="GG371" s="975">
        <v>1.5</v>
      </c>
      <c r="GH371" s="916"/>
      <c r="GI371" s="975">
        <v>1.5</v>
      </c>
      <c r="GJ371" s="916"/>
      <c r="GK371" s="916"/>
      <c r="GL371" s="916"/>
      <c r="GM371" s="916"/>
      <c r="GN371" s="916"/>
      <c r="GO371" s="916"/>
      <c r="GP371" s="916"/>
      <c r="GQ371" s="916"/>
      <c r="GR371" s="916"/>
      <c r="GS371" s="916"/>
      <c r="GT371" s="970"/>
      <c r="GU371" s="972"/>
      <c r="GV371" s="972"/>
      <c r="GW371" s="972"/>
      <c r="GX371" s="916"/>
      <c r="GY371" s="916"/>
      <c r="GZ371" s="916"/>
      <c r="HA371" s="916"/>
      <c r="HB371" s="916"/>
      <c r="HC371" s="916"/>
      <c r="HD371" s="916"/>
      <c r="HE371" s="916"/>
      <c r="HF371" s="916"/>
      <c r="HG371" s="916"/>
      <c r="HH371" s="916"/>
      <c r="HI371" s="438"/>
      <c r="HJ371" s="463"/>
      <c r="HK371" s="463"/>
      <c r="HL371" s="463"/>
      <c r="HM371" s="463"/>
      <c r="HN371" s="463"/>
      <c r="HO371" s="463"/>
      <c r="HP371" s="463"/>
      <c r="HQ371" s="463"/>
      <c r="HR371" s="463"/>
      <c r="HS371" s="463"/>
      <c r="HT371" s="463"/>
      <c r="HU371" s="463"/>
      <c r="HV371" s="463"/>
      <c r="HW371" s="463"/>
      <c r="HX371" s="463"/>
      <c r="HY371" s="463"/>
      <c r="HZ371" s="463"/>
      <c r="IA371" s="463"/>
      <c r="IB371" s="463"/>
      <c r="IC371" s="463"/>
      <c r="ID371" s="463"/>
      <c r="IE371" s="463"/>
      <c r="IF371" s="463"/>
      <c r="IG371" s="463"/>
      <c r="IH371" s="463"/>
      <c r="II371" s="463"/>
      <c r="IJ371" s="463"/>
      <c r="IK371" s="463"/>
      <c r="IL371" s="463"/>
      <c r="IM371" s="463"/>
      <c r="IN371" s="463"/>
      <c r="IO371" s="463"/>
      <c r="IP371" s="463"/>
      <c r="IQ371" s="463"/>
      <c r="IR371" s="463"/>
      <c r="IS371" s="463"/>
      <c r="IT371" s="463"/>
      <c r="IU371" s="463"/>
      <c r="IV371" s="463"/>
      <c r="IW371" s="463"/>
      <c r="IX371" s="463"/>
      <c r="IY371" s="463"/>
      <c r="IZ371" s="463"/>
      <c r="JA371" s="463"/>
      <c r="JB371" s="463"/>
      <c r="JC371" s="463"/>
      <c r="JD371" s="463"/>
      <c r="JE371" s="463"/>
      <c r="JF371" s="463"/>
      <c r="JG371" s="463"/>
      <c r="JH371" s="463"/>
      <c r="JI371" s="463"/>
      <c r="JJ371" s="463"/>
      <c r="JK371" s="463"/>
      <c r="JL371" s="463"/>
      <c r="JM371" s="463"/>
      <c r="JN371" s="463"/>
    </row>
    <row r="372" spans="1:274" ht="12" customHeight="1" x14ac:dyDescent="0.2">
      <c r="A372" s="449"/>
      <c r="B372" s="999"/>
      <c r="C372" s="1001"/>
      <c r="D372" s="1003"/>
      <c r="E372" s="1005"/>
      <c r="F372" s="466" t="str">
        <f>GG5</f>
        <v>MM.12217</v>
      </c>
      <c r="G372" s="430"/>
      <c r="H372" s="429"/>
      <c r="I372" s="429"/>
      <c r="J372" s="429"/>
      <c r="K372" s="429"/>
      <c r="L372" s="429"/>
      <c r="M372" s="429"/>
      <c r="N372" s="429"/>
      <c r="O372" s="429"/>
      <c r="P372" s="429"/>
      <c r="Q372" s="429"/>
      <c r="R372" s="429"/>
      <c r="S372" s="429"/>
      <c r="T372" s="429"/>
      <c r="U372" s="429"/>
      <c r="V372" s="429"/>
      <c r="W372" s="429"/>
      <c r="X372" s="429"/>
      <c r="Y372" s="429"/>
      <c r="Z372" s="429"/>
      <c r="AA372" s="429"/>
      <c r="AB372" s="429"/>
      <c r="AC372" s="429"/>
      <c r="AD372" s="429"/>
      <c r="AE372" s="429"/>
      <c r="AF372" s="429"/>
      <c r="AG372" s="429"/>
      <c r="AH372" s="429"/>
      <c r="AI372" s="429"/>
      <c r="AJ372" s="429"/>
      <c r="AK372" s="429"/>
      <c r="AL372" s="430"/>
      <c r="AM372" s="429"/>
      <c r="AN372" s="429"/>
      <c r="AO372" s="429"/>
      <c r="AP372" s="429"/>
      <c r="AQ372" s="429"/>
      <c r="AR372" s="429"/>
      <c r="AS372" s="429"/>
      <c r="AT372" s="429"/>
      <c r="AU372" s="429"/>
      <c r="AV372" s="429"/>
      <c r="AW372" s="429"/>
      <c r="AX372" s="429"/>
      <c r="AY372" s="429"/>
      <c r="AZ372" s="429"/>
      <c r="BA372" s="430"/>
      <c r="BB372" s="428"/>
      <c r="BC372" s="428"/>
      <c r="BD372" s="429"/>
      <c r="BE372" s="429"/>
      <c r="BF372" s="429"/>
      <c r="BG372" s="429"/>
      <c r="BH372" s="429"/>
      <c r="BI372" s="429"/>
      <c r="BJ372" s="429"/>
      <c r="BK372" s="429"/>
      <c r="BL372" s="429"/>
      <c r="BM372" s="429"/>
      <c r="BN372" s="429"/>
      <c r="BO372" s="429"/>
      <c r="BP372" s="429"/>
      <c r="BQ372" s="429"/>
      <c r="BR372" s="429"/>
      <c r="BS372" s="429"/>
      <c r="BT372" s="430"/>
      <c r="BU372" s="429"/>
      <c r="BV372" s="429"/>
      <c r="BW372" s="429"/>
      <c r="BX372" s="429"/>
      <c r="BY372" s="429"/>
      <c r="BZ372" s="429"/>
      <c r="CA372" s="429"/>
      <c r="CB372" s="429"/>
      <c r="CC372" s="429"/>
      <c r="CD372" s="429"/>
      <c r="CE372" s="429"/>
      <c r="CF372" s="429"/>
      <c r="CG372" s="429"/>
      <c r="CH372" s="429"/>
      <c r="CI372" s="428"/>
      <c r="CJ372" s="430"/>
      <c r="CK372" s="429"/>
      <c r="CL372" s="429"/>
      <c r="CM372" s="429"/>
      <c r="CN372" s="429"/>
      <c r="CO372" s="429"/>
      <c r="CP372" s="429"/>
      <c r="CQ372" s="429"/>
      <c r="CR372" s="429"/>
      <c r="CS372" s="429"/>
      <c r="CT372" s="429"/>
      <c r="CU372" s="429"/>
      <c r="CV372" s="429"/>
      <c r="CW372" s="429"/>
      <c r="CX372" s="429"/>
      <c r="CY372" s="429"/>
      <c r="CZ372" s="429"/>
      <c r="DA372" s="429"/>
      <c r="DB372" s="429"/>
      <c r="DC372" s="429"/>
      <c r="DD372" s="429"/>
      <c r="DE372" s="429"/>
      <c r="DF372" s="429"/>
      <c r="DG372" s="429"/>
      <c r="DH372" s="429"/>
      <c r="DI372" s="429"/>
      <c r="DJ372" s="429"/>
      <c r="DK372" s="429"/>
      <c r="DL372" s="429"/>
      <c r="DM372" s="429"/>
      <c r="DN372" s="429"/>
      <c r="DO372" s="430"/>
      <c r="DP372" s="428"/>
      <c r="DQ372" s="428"/>
      <c r="DR372" s="428"/>
      <c r="DS372" s="428"/>
      <c r="DT372" s="429"/>
      <c r="DU372" s="429"/>
      <c r="DV372" s="429"/>
      <c r="DW372" s="429"/>
      <c r="DX372" s="429"/>
      <c r="DY372" s="429"/>
      <c r="DZ372" s="429"/>
      <c r="EA372" s="429"/>
      <c r="EB372" s="429"/>
      <c r="EC372" s="429"/>
      <c r="ED372" s="429"/>
      <c r="EE372" s="429"/>
      <c r="EF372" s="429"/>
      <c r="EG372" s="429"/>
      <c r="EH372" s="429"/>
      <c r="EI372" s="429"/>
      <c r="EJ372" s="429"/>
      <c r="EK372" s="429"/>
      <c r="EL372" s="429"/>
      <c r="EM372" s="429"/>
      <c r="EN372" s="429"/>
      <c r="EO372" s="429"/>
      <c r="EP372" s="429"/>
      <c r="EQ372" s="429"/>
      <c r="ER372" s="429"/>
      <c r="ES372" s="429"/>
      <c r="ET372" s="429"/>
      <c r="EU372" s="429"/>
      <c r="EV372" s="429"/>
      <c r="EW372" s="429"/>
      <c r="EX372" s="429"/>
      <c r="EY372" s="429"/>
      <c r="EZ372" s="429"/>
      <c r="FA372" s="429"/>
      <c r="FB372" s="429"/>
      <c r="FC372" s="429"/>
      <c r="FD372" s="429"/>
      <c r="FE372" s="429"/>
      <c r="FF372" s="429"/>
      <c r="FG372" s="429"/>
      <c r="FH372" s="429"/>
      <c r="FI372" s="429"/>
      <c r="FJ372" s="429"/>
      <c r="FK372" s="429"/>
      <c r="FL372" s="429"/>
      <c r="FM372" s="429"/>
      <c r="FN372" s="429"/>
      <c r="FO372" s="429"/>
      <c r="FP372" s="429"/>
      <c r="FQ372" s="429"/>
      <c r="FR372" s="429"/>
      <c r="FS372" s="429"/>
      <c r="FT372" s="429"/>
      <c r="FU372" s="429"/>
      <c r="FV372" s="429"/>
      <c r="FW372" s="429"/>
      <c r="FX372" s="429"/>
      <c r="FY372" s="429"/>
      <c r="FZ372" s="429"/>
      <c r="GA372" s="917"/>
      <c r="GB372" s="917"/>
      <c r="GC372" s="917"/>
      <c r="GD372" s="917"/>
      <c r="GE372" s="917"/>
      <c r="GF372" s="917"/>
      <c r="GG372" s="976"/>
      <c r="GH372" s="917"/>
      <c r="GI372" s="976"/>
      <c r="GJ372" s="917"/>
      <c r="GK372" s="917"/>
      <c r="GL372" s="917"/>
      <c r="GM372" s="917"/>
      <c r="GN372" s="917"/>
      <c r="GO372" s="917"/>
      <c r="GP372" s="917"/>
      <c r="GQ372" s="917"/>
      <c r="GR372" s="917"/>
      <c r="GS372" s="917"/>
      <c r="GT372" s="971"/>
      <c r="GU372" s="972"/>
      <c r="GV372" s="972"/>
      <c r="GW372" s="972"/>
      <c r="GX372" s="917"/>
      <c r="GY372" s="917"/>
      <c r="GZ372" s="917"/>
      <c r="HA372" s="917"/>
      <c r="HB372" s="917"/>
      <c r="HC372" s="917"/>
      <c r="HD372" s="917"/>
      <c r="HE372" s="917"/>
      <c r="HF372" s="917"/>
      <c r="HG372" s="917"/>
      <c r="HH372" s="917"/>
      <c r="HI372" s="439"/>
      <c r="HJ372" s="463"/>
      <c r="HK372" s="463"/>
      <c r="HL372" s="463"/>
      <c r="HM372" s="463"/>
      <c r="HN372" s="463"/>
      <c r="HO372" s="463"/>
      <c r="HP372" s="463"/>
      <c r="HQ372" s="463"/>
      <c r="HR372" s="463"/>
      <c r="HS372" s="463"/>
      <c r="HT372" s="463"/>
      <c r="HU372" s="463"/>
      <c r="HV372" s="463"/>
      <c r="HW372" s="463"/>
      <c r="HX372" s="463"/>
      <c r="HY372" s="463"/>
      <c r="HZ372" s="463"/>
      <c r="IA372" s="463"/>
      <c r="IB372" s="463"/>
      <c r="IC372" s="463"/>
      <c r="ID372" s="463"/>
      <c r="IE372" s="463"/>
      <c r="IF372" s="463"/>
      <c r="IG372" s="463"/>
      <c r="IH372" s="463"/>
      <c r="II372" s="463"/>
      <c r="IJ372" s="463"/>
      <c r="IK372" s="463"/>
      <c r="IL372" s="463"/>
      <c r="IM372" s="463"/>
      <c r="IN372" s="463"/>
      <c r="IO372" s="463"/>
      <c r="IP372" s="463"/>
      <c r="IQ372" s="463"/>
      <c r="IR372" s="463"/>
      <c r="IS372" s="463"/>
      <c r="IT372" s="463"/>
      <c r="IU372" s="463"/>
      <c r="IV372" s="463"/>
      <c r="IW372" s="463"/>
      <c r="IX372" s="463"/>
      <c r="IY372" s="463"/>
      <c r="IZ372" s="463"/>
      <c r="JA372" s="463"/>
      <c r="JB372" s="463"/>
      <c r="JC372" s="463"/>
      <c r="JD372" s="463"/>
      <c r="JE372" s="463"/>
      <c r="JF372" s="463"/>
      <c r="JG372" s="463"/>
      <c r="JH372" s="463"/>
      <c r="JI372" s="463"/>
      <c r="JJ372" s="463"/>
      <c r="JK372" s="463"/>
      <c r="JL372" s="463"/>
      <c r="JM372" s="463"/>
      <c r="JN372" s="463"/>
    </row>
    <row r="373" spans="1:274" ht="12" customHeight="1" x14ac:dyDescent="0.2">
      <c r="A373" s="449"/>
      <c r="B373" s="998">
        <v>6</v>
      </c>
      <c r="C373" s="1000" t="s">
        <v>1343</v>
      </c>
      <c r="D373" s="1006" t="s">
        <v>1194</v>
      </c>
      <c r="E373" s="1004">
        <v>3</v>
      </c>
      <c r="F373" s="466" t="str">
        <f>GG5</f>
        <v>MM.12217</v>
      </c>
      <c r="G373" s="430"/>
      <c r="H373" s="429"/>
      <c r="I373" s="429"/>
      <c r="J373" s="429"/>
      <c r="K373" s="429"/>
      <c r="L373" s="429"/>
      <c r="M373" s="429"/>
      <c r="N373" s="429"/>
      <c r="O373" s="429"/>
      <c r="P373" s="429"/>
      <c r="Q373" s="429"/>
      <c r="R373" s="429"/>
      <c r="S373" s="429"/>
      <c r="T373" s="429"/>
      <c r="U373" s="429"/>
      <c r="V373" s="429"/>
      <c r="W373" s="429"/>
      <c r="X373" s="429"/>
      <c r="Y373" s="429"/>
      <c r="Z373" s="429"/>
      <c r="AA373" s="429"/>
      <c r="AB373" s="429"/>
      <c r="AC373" s="429"/>
      <c r="AD373" s="429"/>
      <c r="AE373" s="429"/>
      <c r="AF373" s="429"/>
      <c r="AG373" s="429"/>
      <c r="AH373" s="429"/>
      <c r="AI373" s="429"/>
      <c r="AJ373" s="429"/>
      <c r="AK373" s="429"/>
      <c r="AL373" s="430"/>
      <c r="AM373" s="429"/>
      <c r="AN373" s="429"/>
      <c r="AO373" s="429"/>
      <c r="AP373" s="429"/>
      <c r="AQ373" s="429"/>
      <c r="AR373" s="429"/>
      <c r="AS373" s="429"/>
      <c r="AT373" s="429"/>
      <c r="AU373" s="429"/>
      <c r="AV373" s="429"/>
      <c r="AW373" s="429"/>
      <c r="AX373" s="429"/>
      <c r="AY373" s="429"/>
      <c r="AZ373" s="429"/>
      <c r="BA373" s="430"/>
      <c r="BB373" s="428"/>
      <c r="BC373" s="428"/>
      <c r="BD373" s="429"/>
      <c r="BE373" s="429"/>
      <c r="BF373" s="429"/>
      <c r="BG373" s="429"/>
      <c r="BH373" s="429"/>
      <c r="BI373" s="429"/>
      <c r="BJ373" s="429"/>
      <c r="BK373" s="429"/>
      <c r="BL373" s="429"/>
      <c r="BM373" s="429"/>
      <c r="BN373" s="429"/>
      <c r="BO373" s="429"/>
      <c r="BP373" s="429"/>
      <c r="BQ373" s="429"/>
      <c r="BR373" s="429"/>
      <c r="BS373" s="429"/>
      <c r="BT373" s="430"/>
      <c r="BU373" s="429"/>
      <c r="BV373" s="429"/>
      <c r="BW373" s="429"/>
      <c r="BX373" s="429"/>
      <c r="BY373" s="429"/>
      <c r="BZ373" s="429"/>
      <c r="CA373" s="429"/>
      <c r="CB373" s="429"/>
      <c r="CC373" s="429"/>
      <c r="CD373" s="429"/>
      <c r="CE373" s="429"/>
      <c r="CF373" s="429"/>
      <c r="CG373" s="429"/>
      <c r="CH373" s="429"/>
      <c r="CI373" s="428"/>
      <c r="CJ373" s="430"/>
      <c r="CK373" s="429"/>
      <c r="CL373" s="429"/>
      <c r="CM373" s="429"/>
      <c r="CN373" s="429"/>
      <c r="CO373" s="429"/>
      <c r="CP373" s="429"/>
      <c r="CQ373" s="429"/>
      <c r="CR373" s="429"/>
      <c r="CS373" s="429"/>
      <c r="CT373" s="429"/>
      <c r="CU373" s="429"/>
      <c r="CV373" s="429"/>
      <c r="CW373" s="429"/>
      <c r="CX373" s="429"/>
      <c r="CY373" s="429"/>
      <c r="CZ373" s="429"/>
      <c r="DA373" s="429"/>
      <c r="DB373" s="429"/>
      <c r="DC373" s="429"/>
      <c r="DD373" s="429"/>
      <c r="DE373" s="429"/>
      <c r="DF373" s="429"/>
      <c r="DG373" s="429"/>
      <c r="DH373" s="429"/>
      <c r="DI373" s="429"/>
      <c r="DJ373" s="429"/>
      <c r="DK373" s="429"/>
      <c r="DL373" s="429"/>
      <c r="DM373" s="429"/>
      <c r="DN373" s="429"/>
      <c r="DO373" s="430"/>
      <c r="DP373" s="428"/>
      <c r="DQ373" s="428"/>
      <c r="DR373" s="428"/>
      <c r="DS373" s="428"/>
      <c r="DT373" s="429"/>
      <c r="DU373" s="429"/>
      <c r="DV373" s="429"/>
      <c r="DW373" s="429"/>
      <c r="DX373" s="429"/>
      <c r="DY373" s="429"/>
      <c r="DZ373" s="429"/>
      <c r="EA373" s="429"/>
      <c r="EB373" s="429"/>
      <c r="EC373" s="429"/>
      <c r="ED373" s="429"/>
      <c r="EE373" s="429"/>
      <c r="EF373" s="429"/>
      <c r="EG373" s="429"/>
      <c r="EH373" s="429"/>
      <c r="EI373" s="429"/>
      <c r="EJ373" s="429"/>
      <c r="EK373" s="429"/>
      <c r="EL373" s="429"/>
      <c r="EM373" s="429"/>
      <c r="EN373" s="429"/>
      <c r="EO373" s="429"/>
      <c r="EP373" s="429"/>
      <c r="EQ373" s="429"/>
      <c r="ER373" s="429"/>
      <c r="ES373" s="429"/>
      <c r="ET373" s="429"/>
      <c r="EU373" s="429"/>
      <c r="EV373" s="429"/>
      <c r="EW373" s="429"/>
      <c r="EX373" s="429"/>
      <c r="EY373" s="429"/>
      <c r="EZ373" s="429"/>
      <c r="FA373" s="429"/>
      <c r="FB373" s="429"/>
      <c r="FC373" s="429"/>
      <c r="FD373" s="429"/>
      <c r="FE373" s="429"/>
      <c r="FF373" s="429"/>
      <c r="FG373" s="429"/>
      <c r="FH373" s="429"/>
      <c r="FI373" s="429"/>
      <c r="FJ373" s="429"/>
      <c r="FK373" s="429"/>
      <c r="FL373" s="429"/>
      <c r="FM373" s="429"/>
      <c r="FN373" s="429"/>
      <c r="FO373" s="429"/>
      <c r="FP373" s="429"/>
      <c r="FQ373" s="429"/>
      <c r="FR373" s="429"/>
      <c r="FS373" s="429"/>
      <c r="FT373" s="429"/>
      <c r="FU373" s="429"/>
      <c r="FV373" s="429"/>
      <c r="FW373" s="429"/>
      <c r="FX373" s="429"/>
      <c r="FY373" s="429"/>
      <c r="FZ373" s="429"/>
      <c r="GA373" s="916"/>
      <c r="GB373" s="916"/>
      <c r="GC373" s="916"/>
      <c r="GD373" s="916"/>
      <c r="GE373" s="916"/>
      <c r="GF373" s="916"/>
      <c r="GG373" s="975">
        <v>1.5</v>
      </c>
      <c r="GH373" s="916"/>
      <c r="GI373" s="916"/>
      <c r="GJ373" s="916"/>
      <c r="GK373" s="916"/>
      <c r="GL373" s="916"/>
      <c r="GM373" s="916"/>
      <c r="GN373" s="916"/>
      <c r="GO373" s="916"/>
      <c r="GP373" s="916"/>
      <c r="GQ373" s="916"/>
      <c r="GR373" s="916"/>
      <c r="GS373" s="916"/>
      <c r="GT373" s="970"/>
      <c r="GU373" s="972"/>
      <c r="GV373" s="972"/>
      <c r="GW373" s="972"/>
      <c r="GX373" s="916"/>
      <c r="GY373" s="916"/>
      <c r="GZ373" s="916"/>
      <c r="HA373" s="916"/>
      <c r="HB373" s="916"/>
      <c r="HC373" s="916"/>
      <c r="HD373" s="975">
        <v>1.5</v>
      </c>
      <c r="HE373" s="916"/>
      <c r="HF373" s="916"/>
      <c r="HG373" s="916"/>
      <c r="HH373" s="916"/>
      <c r="HI373" s="438"/>
      <c r="HJ373" s="463"/>
      <c r="HK373" s="463"/>
      <c r="HL373" s="463"/>
      <c r="HM373" s="463"/>
      <c r="HN373" s="463"/>
      <c r="HO373" s="463"/>
      <c r="HP373" s="463"/>
      <c r="HQ373" s="463"/>
      <c r="HR373" s="463"/>
      <c r="HS373" s="463"/>
      <c r="HT373" s="463"/>
      <c r="HU373" s="463"/>
      <c r="HV373" s="463"/>
      <c r="HW373" s="463"/>
      <c r="HX373" s="463"/>
      <c r="HY373" s="463"/>
      <c r="HZ373" s="463"/>
      <c r="IA373" s="463"/>
      <c r="IB373" s="463"/>
      <c r="IC373" s="463"/>
      <c r="ID373" s="463"/>
      <c r="IE373" s="463"/>
      <c r="IF373" s="463"/>
      <c r="IG373" s="463"/>
      <c r="IH373" s="463"/>
      <c r="II373" s="463"/>
      <c r="IJ373" s="463"/>
      <c r="IK373" s="463"/>
      <c r="IL373" s="463"/>
      <c r="IM373" s="463"/>
      <c r="IN373" s="463"/>
      <c r="IO373" s="463"/>
      <c r="IP373" s="463"/>
      <c r="IQ373" s="463"/>
      <c r="IR373" s="463"/>
      <c r="IS373" s="463"/>
      <c r="IT373" s="463"/>
      <c r="IU373" s="463"/>
      <c r="IV373" s="463"/>
      <c r="IW373" s="463"/>
      <c r="IX373" s="463"/>
      <c r="IY373" s="463"/>
      <c r="IZ373" s="463"/>
      <c r="JA373" s="463"/>
      <c r="JB373" s="463"/>
      <c r="JC373" s="463"/>
      <c r="JD373" s="463"/>
      <c r="JE373" s="463"/>
      <c r="JF373" s="463"/>
      <c r="JG373" s="463"/>
      <c r="JH373" s="463"/>
      <c r="JI373" s="463"/>
      <c r="JJ373" s="463"/>
      <c r="JK373" s="463"/>
      <c r="JL373" s="463"/>
      <c r="JM373" s="463"/>
      <c r="JN373" s="463"/>
    </row>
    <row r="374" spans="1:274" ht="12" customHeight="1" x14ac:dyDescent="0.2">
      <c r="A374" s="449"/>
      <c r="B374" s="999"/>
      <c r="C374" s="1001"/>
      <c r="D374" s="1007"/>
      <c r="E374" s="1005"/>
      <c r="F374" s="466" t="str">
        <f>HD5</f>
        <v>MH.12226</v>
      </c>
      <c r="G374" s="430"/>
      <c r="H374" s="429"/>
      <c r="I374" s="429"/>
      <c r="J374" s="429"/>
      <c r="K374" s="429"/>
      <c r="L374" s="429"/>
      <c r="M374" s="429"/>
      <c r="N374" s="429"/>
      <c r="O374" s="429"/>
      <c r="P374" s="429"/>
      <c r="Q374" s="429"/>
      <c r="R374" s="429"/>
      <c r="S374" s="429"/>
      <c r="T374" s="429"/>
      <c r="U374" s="429"/>
      <c r="V374" s="429"/>
      <c r="W374" s="429"/>
      <c r="X374" s="429"/>
      <c r="Y374" s="429"/>
      <c r="Z374" s="429"/>
      <c r="AA374" s="429"/>
      <c r="AB374" s="429"/>
      <c r="AC374" s="429"/>
      <c r="AD374" s="429"/>
      <c r="AE374" s="429"/>
      <c r="AF374" s="429"/>
      <c r="AG374" s="429"/>
      <c r="AH374" s="429"/>
      <c r="AI374" s="429"/>
      <c r="AJ374" s="429"/>
      <c r="AK374" s="429"/>
      <c r="AL374" s="430"/>
      <c r="AM374" s="429"/>
      <c r="AN374" s="429"/>
      <c r="AO374" s="429"/>
      <c r="AP374" s="429"/>
      <c r="AQ374" s="429"/>
      <c r="AR374" s="429"/>
      <c r="AS374" s="429"/>
      <c r="AT374" s="429"/>
      <c r="AU374" s="429"/>
      <c r="AV374" s="429"/>
      <c r="AW374" s="429"/>
      <c r="AX374" s="429"/>
      <c r="AY374" s="429"/>
      <c r="AZ374" s="429"/>
      <c r="BA374" s="430"/>
      <c r="BB374" s="428"/>
      <c r="BC374" s="428"/>
      <c r="BD374" s="429"/>
      <c r="BE374" s="429"/>
      <c r="BF374" s="429"/>
      <c r="BG374" s="429"/>
      <c r="BH374" s="429"/>
      <c r="BI374" s="429"/>
      <c r="BJ374" s="429"/>
      <c r="BK374" s="429"/>
      <c r="BL374" s="429"/>
      <c r="BM374" s="429"/>
      <c r="BN374" s="429"/>
      <c r="BO374" s="429"/>
      <c r="BP374" s="429"/>
      <c r="BQ374" s="429"/>
      <c r="BR374" s="429"/>
      <c r="BS374" s="429"/>
      <c r="BT374" s="430"/>
      <c r="BU374" s="429"/>
      <c r="BV374" s="429"/>
      <c r="BW374" s="429"/>
      <c r="BX374" s="429"/>
      <c r="BY374" s="429"/>
      <c r="BZ374" s="429"/>
      <c r="CA374" s="429"/>
      <c r="CB374" s="429"/>
      <c r="CC374" s="429"/>
      <c r="CD374" s="429"/>
      <c r="CE374" s="429"/>
      <c r="CF374" s="429"/>
      <c r="CG374" s="429"/>
      <c r="CH374" s="429"/>
      <c r="CI374" s="428"/>
      <c r="CJ374" s="430"/>
      <c r="CK374" s="429"/>
      <c r="CL374" s="429"/>
      <c r="CM374" s="429"/>
      <c r="CN374" s="429"/>
      <c r="CO374" s="429"/>
      <c r="CP374" s="429"/>
      <c r="CQ374" s="429"/>
      <c r="CR374" s="429"/>
      <c r="CS374" s="429"/>
      <c r="CT374" s="429"/>
      <c r="CU374" s="429"/>
      <c r="CV374" s="429"/>
      <c r="CW374" s="429"/>
      <c r="CX374" s="429"/>
      <c r="CY374" s="429"/>
      <c r="CZ374" s="429"/>
      <c r="DA374" s="429"/>
      <c r="DB374" s="429"/>
      <c r="DC374" s="429"/>
      <c r="DD374" s="429"/>
      <c r="DE374" s="429"/>
      <c r="DF374" s="429"/>
      <c r="DG374" s="429"/>
      <c r="DH374" s="429"/>
      <c r="DI374" s="429"/>
      <c r="DJ374" s="429"/>
      <c r="DK374" s="429"/>
      <c r="DL374" s="429"/>
      <c r="DM374" s="429"/>
      <c r="DN374" s="429"/>
      <c r="DO374" s="430"/>
      <c r="DP374" s="428"/>
      <c r="DQ374" s="428"/>
      <c r="DR374" s="428"/>
      <c r="DS374" s="428"/>
      <c r="DT374" s="429"/>
      <c r="DU374" s="429"/>
      <c r="DV374" s="429"/>
      <c r="DW374" s="429"/>
      <c r="DX374" s="429"/>
      <c r="DY374" s="429"/>
      <c r="DZ374" s="429"/>
      <c r="EA374" s="429"/>
      <c r="EB374" s="429"/>
      <c r="EC374" s="429"/>
      <c r="ED374" s="429"/>
      <c r="EE374" s="429"/>
      <c r="EF374" s="429"/>
      <c r="EG374" s="429"/>
      <c r="EH374" s="429"/>
      <c r="EI374" s="429"/>
      <c r="EJ374" s="429"/>
      <c r="EK374" s="429"/>
      <c r="EL374" s="429"/>
      <c r="EM374" s="429"/>
      <c r="EN374" s="429"/>
      <c r="EO374" s="429"/>
      <c r="EP374" s="429"/>
      <c r="EQ374" s="429"/>
      <c r="ER374" s="429"/>
      <c r="ES374" s="429"/>
      <c r="ET374" s="429"/>
      <c r="EU374" s="429"/>
      <c r="EV374" s="429"/>
      <c r="EW374" s="429"/>
      <c r="EX374" s="429"/>
      <c r="EY374" s="429"/>
      <c r="EZ374" s="429"/>
      <c r="FA374" s="429"/>
      <c r="FB374" s="429"/>
      <c r="FC374" s="429"/>
      <c r="FD374" s="429"/>
      <c r="FE374" s="429"/>
      <c r="FF374" s="429"/>
      <c r="FG374" s="429"/>
      <c r="FH374" s="429"/>
      <c r="FI374" s="429"/>
      <c r="FJ374" s="429"/>
      <c r="FK374" s="429"/>
      <c r="FL374" s="429"/>
      <c r="FM374" s="429"/>
      <c r="FN374" s="429"/>
      <c r="FO374" s="429"/>
      <c r="FP374" s="429"/>
      <c r="FQ374" s="429"/>
      <c r="FR374" s="429"/>
      <c r="FS374" s="429"/>
      <c r="FT374" s="429"/>
      <c r="FU374" s="429"/>
      <c r="FV374" s="429"/>
      <c r="FW374" s="429"/>
      <c r="FX374" s="429"/>
      <c r="FY374" s="429"/>
      <c r="FZ374" s="429"/>
      <c r="GA374" s="917"/>
      <c r="GB374" s="917"/>
      <c r="GC374" s="917"/>
      <c r="GD374" s="917"/>
      <c r="GE374" s="917"/>
      <c r="GF374" s="917"/>
      <c r="GG374" s="976"/>
      <c r="GH374" s="917"/>
      <c r="GI374" s="917"/>
      <c r="GJ374" s="917"/>
      <c r="GK374" s="917"/>
      <c r="GL374" s="917"/>
      <c r="GM374" s="917"/>
      <c r="GN374" s="917"/>
      <c r="GO374" s="917"/>
      <c r="GP374" s="917"/>
      <c r="GQ374" s="917"/>
      <c r="GR374" s="917"/>
      <c r="GS374" s="917"/>
      <c r="GT374" s="971"/>
      <c r="GU374" s="972"/>
      <c r="GV374" s="972"/>
      <c r="GW374" s="972"/>
      <c r="GX374" s="917"/>
      <c r="GY374" s="917"/>
      <c r="GZ374" s="917"/>
      <c r="HA374" s="917"/>
      <c r="HB374" s="917"/>
      <c r="HC374" s="917"/>
      <c r="HD374" s="976"/>
      <c r="HE374" s="917"/>
      <c r="HF374" s="917"/>
      <c r="HG374" s="917"/>
      <c r="HH374" s="917"/>
      <c r="HI374" s="439"/>
      <c r="HJ374" s="463"/>
      <c r="HK374" s="463"/>
      <c r="HL374" s="463"/>
      <c r="HM374" s="463"/>
      <c r="HN374" s="463"/>
      <c r="HO374" s="463"/>
      <c r="HP374" s="463"/>
      <c r="HQ374" s="463"/>
      <c r="HR374" s="463"/>
      <c r="HS374" s="463"/>
      <c r="HT374" s="463"/>
      <c r="HU374" s="463"/>
      <c r="HV374" s="463"/>
      <c r="HW374" s="463"/>
      <c r="HX374" s="463"/>
      <c r="HY374" s="463"/>
      <c r="HZ374" s="463"/>
      <c r="IA374" s="463"/>
      <c r="IB374" s="463"/>
      <c r="IC374" s="463"/>
      <c r="ID374" s="463"/>
      <c r="IE374" s="463"/>
      <c r="IF374" s="463"/>
      <c r="IG374" s="463"/>
      <c r="IH374" s="463"/>
      <c r="II374" s="463"/>
      <c r="IJ374" s="463"/>
      <c r="IK374" s="463"/>
      <c r="IL374" s="463"/>
      <c r="IM374" s="463"/>
      <c r="IN374" s="463"/>
      <c r="IO374" s="463"/>
      <c r="IP374" s="463"/>
      <c r="IQ374" s="463"/>
      <c r="IR374" s="463"/>
      <c r="IS374" s="463"/>
      <c r="IT374" s="463"/>
      <c r="IU374" s="463"/>
      <c r="IV374" s="463"/>
      <c r="IW374" s="463"/>
      <c r="IX374" s="463"/>
      <c r="IY374" s="463"/>
      <c r="IZ374" s="463"/>
      <c r="JA374" s="463"/>
      <c r="JB374" s="463"/>
      <c r="JC374" s="463"/>
      <c r="JD374" s="463"/>
      <c r="JE374" s="463"/>
      <c r="JF374" s="463"/>
      <c r="JG374" s="463"/>
      <c r="JH374" s="463"/>
      <c r="JI374" s="463"/>
      <c r="JJ374" s="463"/>
      <c r="JK374" s="463"/>
      <c r="JL374" s="463"/>
      <c r="JM374" s="463"/>
      <c r="JN374" s="463"/>
    </row>
    <row r="375" spans="1:274" ht="12" customHeight="1" x14ac:dyDescent="0.2">
      <c r="A375" s="449"/>
      <c r="B375" s="998">
        <v>7</v>
      </c>
      <c r="C375" s="1000" t="s">
        <v>1344</v>
      </c>
      <c r="D375" s="1006" t="s">
        <v>1196</v>
      </c>
      <c r="E375" s="1004">
        <v>3</v>
      </c>
      <c r="F375" s="466" t="str">
        <f>GS5</f>
        <v>ER.12227</v>
      </c>
      <c r="G375" s="430"/>
      <c r="H375" s="429"/>
      <c r="I375" s="429"/>
      <c r="J375" s="429"/>
      <c r="K375" s="429"/>
      <c r="L375" s="429"/>
      <c r="M375" s="429"/>
      <c r="N375" s="429"/>
      <c r="O375" s="429"/>
      <c r="P375" s="429"/>
      <c r="Q375" s="429"/>
      <c r="R375" s="429"/>
      <c r="S375" s="429"/>
      <c r="T375" s="429"/>
      <c r="U375" s="429"/>
      <c r="V375" s="429"/>
      <c r="W375" s="429"/>
      <c r="X375" s="429"/>
      <c r="Y375" s="429"/>
      <c r="Z375" s="429"/>
      <c r="AA375" s="429"/>
      <c r="AB375" s="429"/>
      <c r="AC375" s="429"/>
      <c r="AD375" s="429"/>
      <c r="AE375" s="429"/>
      <c r="AF375" s="429"/>
      <c r="AG375" s="429"/>
      <c r="AH375" s="429"/>
      <c r="AI375" s="429"/>
      <c r="AJ375" s="429"/>
      <c r="AK375" s="429"/>
      <c r="AL375" s="430"/>
      <c r="AM375" s="429"/>
      <c r="AN375" s="429"/>
      <c r="AO375" s="429"/>
      <c r="AP375" s="429"/>
      <c r="AQ375" s="429"/>
      <c r="AR375" s="429"/>
      <c r="AS375" s="429"/>
      <c r="AT375" s="429"/>
      <c r="AU375" s="429"/>
      <c r="AV375" s="429"/>
      <c r="AW375" s="429"/>
      <c r="AX375" s="429"/>
      <c r="AY375" s="429"/>
      <c r="AZ375" s="429"/>
      <c r="BA375" s="430"/>
      <c r="BB375" s="428"/>
      <c r="BC375" s="428"/>
      <c r="BD375" s="429"/>
      <c r="BE375" s="429"/>
      <c r="BF375" s="429"/>
      <c r="BG375" s="429"/>
      <c r="BH375" s="429"/>
      <c r="BI375" s="429"/>
      <c r="BJ375" s="429"/>
      <c r="BK375" s="429"/>
      <c r="BL375" s="429"/>
      <c r="BM375" s="429"/>
      <c r="BN375" s="429"/>
      <c r="BO375" s="429"/>
      <c r="BP375" s="429"/>
      <c r="BQ375" s="429"/>
      <c r="BR375" s="429"/>
      <c r="BS375" s="429"/>
      <c r="BT375" s="430"/>
      <c r="BU375" s="429"/>
      <c r="BV375" s="429"/>
      <c r="BW375" s="429"/>
      <c r="BX375" s="429"/>
      <c r="BY375" s="429"/>
      <c r="BZ375" s="429"/>
      <c r="CA375" s="429"/>
      <c r="CB375" s="429"/>
      <c r="CC375" s="429"/>
      <c r="CD375" s="429"/>
      <c r="CE375" s="429"/>
      <c r="CF375" s="429"/>
      <c r="CG375" s="429"/>
      <c r="CH375" s="429"/>
      <c r="CI375" s="428"/>
      <c r="CJ375" s="430"/>
      <c r="CK375" s="429"/>
      <c r="CL375" s="429"/>
      <c r="CM375" s="429"/>
      <c r="CN375" s="429"/>
      <c r="CO375" s="429"/>
      <c r="CP375" s="429"/>
      <c r="CQ375" s="429"/>
      <c r="CR375" s="429"/>
      <c r="CS375" s="429"/>
      <c r="CT375" s="429"/>
      <c r="CU375" s="429"/>
      <c r="CV375" s="429"/>
      <c r="CW375" s="429"/>
      <c r="CX375" s="429"/>
      <c r="CY375" s="429"/>
      <c r="CZ375" s="429"/>
      <c r="DA375" s="429"/>
      <c r="DB375" s="429"/>
      <c r="DC375" s="429"/>
      <c r="DD375" s="429"/>
      <c r="DE375" s="429"/>
      <c r="DF375" s="429"/>
      <c r="DG375" s="429"/>
      <c r="DH375" s="429"/>
      <c r="DI375" s="429"/>
      <c r="DJ375" s="429"/>
      <c r="DK375" s="429"/>
      <c r="DL375" s="429"/>
      <c r="DM375" s="429"/>
      <c r="DN375" s="429"/>
      <c r="DO375" s="430"/>
      <c r="DP375" s="428"/>
      <c r="DQ375" s="428"/>
      <c r="DR375" s="428"/>
      <c r="DS375" s="428"/>
      <c r="DT375" s="429"/>
      <c r="DU375" s="429"/>
      <c r="DV375" s="429"/>
      <c r="DW375" s="429"/>
      <c r="DX375" s="429"/>
      <c r="DY375" s="429"/>
      <c r="DZ375" s="429"/>
      <c r="EA375" s="429"/>
      <c r="EB375" s="429"/>
      <c r="EC375" s="429"/>
      <c r="ED375" s="429"/>
      <c r="EE375" s="429"/>
      <c r="EF375" s="429"/>
      <c r="EG375" s="429"/>
      <c r="EH375" s="429"/>
      <c r="EI375" s="429"/>
      <c r="EJ375" s="429"/>
      <c r="EK375" s="429"/>
      <c r="EL375" s="429"/>
      <c r="EM375" s="429"/>
      <c r="EN375" s="429"/>
      <c r="EO375" s="429"/>
      <c r="EP375" s="429"/>
      <c r="EQ375" s="429"/>
      <c r="ER375" s="429"/>
      <c r="ES375" s="429"/>
      <c r="ET375" s="429"/>
      <c r="EU375" s="429"/>
      <c r="EV375" s="429"/>
      <c r="EW375" s="429"/>
      <c r="EX375" s="429"/>
      <c r="EY375" s="429"/>
      <c r="EZ375" s="429"/>
      <c r="FA375" s="429"/>
      <c r="FB375" s="429"/>
      <c r="FC375" s="429"/>
      <c r="FD375" s="429"/>
      <c r="FE375" s="429"/>
      <c r="FF375" s="429"/>
      <c r="FG375" s="429"/>
      <c r="FH375" s="429"/>
      <c r="FI375" s="429"/>
      <c r="FJ375" s="429"/>
      <c r="FK375" s="429"/>
      <c r="FL375" s="429"/>
      <c r="FM375" s="429"/>
      <c r="FN375" s="429"/>
      <c r="FO375" s="429"/>
      <c r="FP375" s="429"/>
      <c r="FQ375" s="429"/>
      <c r="FR375" s="429"/>
      <c r="FS375" s="429"/>
      <c r="FT375" s="429"/>
      <c r="FU375" s="429"/>
      <c r="FV375" s="429"/>
      <c r="FW375" s="429"/>
      <c r="FX375" s="429"/>
      <c r="FY375" s="429"/>
      <c r="FZ375" s="429"/>
      <c r="GA375" s="916"/>
      <c r="GB375" s="916"/>
      <c r="GC375" s="916"/>
      <c r="GD375" s="916"/>
      <c r="GE375" s="916"/>
      <c r="GF375" s="916"/>
      <c r="GG375" s="916"/>
      <c r="GH375" s="916"/>
      <c r="GI375" s="916"/>
      <c r="GJ375" s="916"/>
      <c r="GK375" s="916"/>
      <c r="GL375" s="916"/>
      <c r="GM375" s="916"/>
      <c r="GN375" s="916"/>
      <c r="GO375" s="916"/>
      <c r="GP375" s="916"/>
      <c r="GQ375" s="916"/>
      <c r="GR375" s="916"/>
      <c r="GS375" s="975">
        <v>1.5</v>
      </c>
      <c r="GT375" s="970"/>
      <c r="GU375" s="972"/>
      <c r="GV375" s="972"/>
      <c r="GW375" s="972"/>
      <c r="GX375" s="916"/>
      <c r="GY375" s="975">
        <v>1.5</v>
      </c>
      <c r="GZ375" s="916"/>
      <c r="HA375" s="916"/>
      <c r="HB375" s="916"/>
      <c r="HC375" s="916"/>
      <c r="HD375" s="916"/>
      <c r="HE375" s="916"/>
      <c r="HF375" s="916"/>
      <c r="HG375" s="916"/>
      <c r="HH375" s="916"/>
      <c r="HI375" s="438"/>
      <c r="HJ375" s="463"/>
      <c r="HK375" s="463"/>
      <c r="HL375" s="463"/>
      <c r="HM375" s="463"/>
      <c r="HN375" s="463"/>
      <c r="HO375" s="463"/>
      <c r="HP375" s="463"/>
      <c r="HQ375" s="463"/>
      <c r="HR375" s="463"/>
      <c r="HS375" s="463"/>
      <c r="HT375" s="463"/>
      <c r="HU375" s="463"/>
      <c r="HV375" s="463"/>
      <c r="HW375" s="463"/>
      <c r="HX375" s="463"/>
      <c r="HY375" s="463"/>
      <c r="HZ375" s="463"/>
      <c r="IA375" s="463"/>
      <c r="IB375" s="463"/>
      <c r="IC375" s="463"/>
      <c r="ID375" s="463"/>
      <c r="IE375" s="463"/>
      <c r="IF375" s="463"/>
      <c r="IG375" s="463"/>
      <c r="IH375" s="463"/>
      <c r="II375" s="463"/>
      <c r="IJ375" s="463"/>
      <c r="IK375" s="463"/>
      <c r="IL375" s="463"/>
      <c r="IM375" s="463"/>
      <c r="IN375" s="463"/>
      <c r="IO375" s="463"/>
      <c r="IP375" s="463"/>
      <c r="IQ375" s="463"/>
      <c r="IR375" s="463"/>
      <c r="IS375" s="463"/>
      <c r="IT375" s="463"/>
      <c r="IU375" s="463"/>
      <c r="IV375" s="463"/>
      <c r="IW375" s="463"/>
      <c r="IX375" s="463"/>
      <c r="IY375" s="463"/>
      <c r="IZ375" s="463"/>
      <c r="JA375" s="463"/>
      <c r="JB375" s="463"/>
      <c r="JC375" s="463"/>
      <c r="JD375" s="463"/>
      <c r="JE375" s="463"/>
      <c r="JF375" s="463"/>
      <c r="JG375" s="463"/>
      <c r="JH375" s="463"/>
      <c r="JI375" s="463"/>
      <c r="JJ375" s="463"/>
      <c r="JK375" s="463"/>
      <c r="JL375" s="463"/>
      <c r="JM375" s="463"/>
      <c r="JN375" s="463"/>
    </row>
    <row r="376" spans="1:274" ht="12" customHeight="1" x14ac:dyDescent="0.2">
      <c r="A376" s="449"/>
      <c r="B376" s="999"/>
      <c r="C376" s="1001"/>
      <c r="D376" s="1007"/>
      <c r="E376" s="1005"/>
      <c r="F376" s="466" t="str">
        <f>GY5</f>
        <v>AK.12222</v>
      </c>
      <c r="G376" s="430"/>
      <c r="H376" s="429"/>
      <c r="I376" s="429"/>
      <c r="J376" s="429"/>
      <c r="K376" s="429"/>
      <c r="L376" s="429"/>
      <c r="M376" s="429"/>
      <c r="N376" s="429"/>
      <c r="O376" s="429"/>
      <c r="P376" s="429"/>
      <c r="Q376" s="429"/>
      <c r="R376" s="429"/>
      <c r="S376" s="429"/>
      <c r="T376" s="429"/>
      <c r="U376" s="429"/>
      <c r="V376" s="429"/>
      <c r="W376" s="429"/>
      <c r="X376" s="429"/>
      <c r="Y376" s="429"/>
      <c r="Z376" s="429"/>
      <c r="AA376" s="429"/>
      <c r="AB376" s="429"/>
      <c r="AC376" s="429"/>
      <c r="AD376" s="429"/>
      <c r="AE376" s="429"/>
      <c r="AF376" s="429"/>
      <c r="AG376" s="429"/>
      <c r="AH376" s="429"/>
      <c r="AI376" s="429"/>
      <c r="AJ376" s="429"/>
      <c r="AK376" s="429"/>
      <c r="AL376" s="430"/>
      <c r="AM376" s="429"/>
      <c r="AN376" s="429"/>
      <c r="AO376" s="429"/>
      <c r="AP376" s="429"/>
      <c r="AQ376" s="429"/>
      <c r="AR376" s="429"/>
      <c r="AS376" s="429"/>
      <c r="AT376" s="429"/>
      <c r="AU376" s="429"/>
      <c r="AV376" s="429"/>
      <c r="AW376" s="429"/>
      <c r="AX376" s="429"/>
      <c r="AY376" s="429"/>
      <c r="AZ376" s="429"/>
      <c r="BA376" s="430"/>
      <c r="BB376" s="428"/>
      <c r="BC376" s="428"/>
      <c r="BD376" s="429"/>
      <c r="BE376" s="429"/>
      <c r="BF376" s="429"/>
      <c r="BG376" s="429"/>
      <c r="BH376" s="429"/>
      <c r="BI376" s="429"/>
      <c r="BJ376" s="429"/>
      <c r="BK376" s="429"/>
      <c r="BL376" s="429"/>
      <c r="BM376" s="429"/>
      <c r="BN376" s="429"/>
      <c r="BO376" s="429"/>
      <c r="BP376" s="429"/>
      <c r="BQ376" s="429"/>
      <c r="BR376" s="429"/>
      <c r="BS376" s="429"/>
      <c r="BT376" s="430"/>
      <c r="BU376" s="429"/>
      <c r="BV376" s="429"/>
      <c r="BW376" s="429"/>
      <c r="BX376" s="429"/>
      <c r="BY376" s="429"/>
      <c r="BZ376" s="429"/>
      <c r="CA376" s="429"/>
      <c r="CB376" s="429"/>
      <c r="CC376" s="429"/>
      <c r="CD376" s="429"/>
      <c r="CE376" s="429"/>
      <c r="CF376" s="429"/>
      <c r="CG376" s="429"/>
      <c r="CH376" s="429"/>
      <c r="CI376" s="428"/>
      <c r="CJ376" s="430"/>
      <c r="CK376" s="429"/>
      <c r="CL376" s="429"/>
      <c r="CM376" s="429"/>
      <c r="CN376" s="429"/>
      <c r="CO376" s="429"/>
      <c r="CP376" s="429"/>
      <c r="CQ376" s="429"/>
      <c r="CR376" s="429"/>
      <c r="CS376" s="429"/>
      <c r="CT376" s="429"/>
      <c r="CU376" s="429"/>
      <c r="CV376" s="429"/>
      <c r="CW376" s="429"/>
      <c r="CX376" s="429"/>
      <c r="CY376" s="429"/>
      <c r="CZ376" s="429"/>
      <c r="DA376" s="429"/>
      <c r="DB376" s="429"/>
      <c r="DC376" s="429"/>
      <c r="DD376" s="429"/>
      <c r="DE376" s="429"/>
      <c r="DF376" s="429"/>
      <c r="DG376" s="429"/>
      <c r="DH376" s="429"/>
      <c r="DI376" s="429"/>
      <c r="DJ376" s="429"/>
      <c r="DK376" s="429"/>
      <c r="DL376" s="429"/>
      <c r="DM376" s="429"/>
      <c r="DN376" s="429"/>
      <c r="DO376" s="430"/>
      <c r="DP376" s="428"/>
      <c r="DQ376" s="428"/>
      <c r="DR376" s="428"/>
      <c r="DS376" s="428"/>
      <c r="DT376" s="429"/>
      <c r="DU376" s="429"/>
      <c r="DV376" s="429"/>
      <c r="DW376" s="429"/>
      <c r="DX376" s="429"/>
      <c r="DY376" s="429"/>
      <c r="DZ376" s="429"/>
      <c r="EA376" s="429"/>
      <c r="EB376" s="429"/>
      <c r="EC376" s="429"/>
      <c r="ED376" s="429"/>
      <c r="EE376" s="429"/>
      <c r="EF376" s="429"/>
      <c r="EG376" s="429"/>
      <c r="EH376" s="429"/>
      <c r="EI376" s="429"/>
      <c r="EJ376" s="429"/>
      <c r="EK376" s="429"/>
      <c r="EL376" s="429"/>
      <c r="EM376" s="429"/>
      <c r="EN376" s="429"/>
      <c r="EO376" s="429"/>
      <c r="EP376" s="429"/>
      <c r="EQ376" s="429"/>
      <c r="ER376" s="429"/>
      <c r="ES376" s="429"/>
      <c r="ET376" s="429"/>
      <c r="EU376" s="429"/>
      <c r="EV376" s="429"/>
      <c r="EW376" s="429"/>
      <c r="EX376" s="429"/>
      <c r="EY376" s="429"/>
      <c r="EZ376" s="429"/>
      <c r="FA376" s="429"/>
      <c r="FB376" s="429"/>
      <c r="FC376" s="429"/>
      <c r="FD376" s="429"/>
      <c r="FE376" s="429"/>
      <c r="FF376" s="429"/>
      <c r="FG376" s="429"/>
      <c r="FH376" s="429"/>
      <c r="FI376" s="429"/>
      <c r="FJ376" s="429"/>
      <c r="FK376" s="429"/>
      <c r="FL376" s="429"/>
      <c r="FM376" s="429"/>
      <c r="FN376" s="429"/>
      <c r="FO376" s="429"/>
      <c r="FP376" s="429"/>
      <c r="FQ376" s="429"/>
      <c r="FR376" s="429"/>
      <c r="FS376" s="429"/>
      <c r="FT376" s="429"/>
      <c r="FU376" s="429"/>
      <c r="FV376" s="429"/>
      <c r="FW376" s="429"/>
      <c r="FX376" s="429"/>
      <c r="FY376" s="429"/>
      <c r="FZ376" s="429"/>
      <c r="GA376" s="917"/>
      <c r="GB376" s="917"/>
      <c r="GC376" s="917"/>
      <c r="GD376" s="917"/>
      <c r="GE376" s="917"/>
      <c r="GF376" s="917"/>
      <c r="GG376" s="917"/>
      <c r="GH376" s="917"/>
      <c r="GI376" s="917"/>
      <c r="GJ376" s="917"/>
      <c r="GK376" s="917"/>
      <c r="GL376" s="917"/>
      <c r="GM376" s="917"/>
      <c r="GN376" s="917"/>
      <c r="GO376" s="917"/>
      <c r="GP376" s="917"/>
      <c r="GQ376" s="917"/>
      <c r="GR376" s="917"/>
      <c r="GS376" s="976"/>
      <c r="GT376" s="971"/>
      <c r="GU376" s="972"/>
      <c r="GV376" s="972"/>
      <c r="GW376" s="972"/>
      <c r="GX376" s="917"/>
      <c r="GY376" s="976"/>
      <c r="GZ376" s="917"/>
      <c r="HA376" s="917"/>
      <c r="HB376" s="917"/>
      <c r="HC376" s="917"/>
      <c r="HD376" s="917"/>
      <c r="HE376" s="917"/>
      <c r="HF376" s="917"/>
      <c r="HG376" s="917"/>
      <c r="HH376" s="917"/>
      <c r="HI376" s="439"/>
      <c r="HJ376" s="463"/>
      <c r="HK376" s="463"/>
      <c r="HL376" s="463"/>
      <c r="HM376" s="463"/>
      <c r="HN376" s="463"/>
      <c r="HO376" s="463"/>
      <c r="HP376" s="463"/>
      <c r="HQ376" s="463"/>
      <c r="HR376" s="463"/>
      <c r="HS376" s="463"/>
      <c r="HT376" s="463"/>
      <c r="HU376" s="463"/>
      <c r="HV376" s="463"/>
      <c r="HW376" s="463"/>
      <c r="HX376" s="463"/>
      <c r="HY376" s="463"/>
      <c r="HZ376" s="463"/>
      <c r="IA376" s="463"/>
      <c r="IB376" s="463"/>
      <c r="IC376" s="463"/>
      <c r="ID376" s="463"/>
      <c r="IE376" s="463"/>
      <c r="IF376" s="463"/>
      <c r="IG376" s="463"/>
      <c r="IH376" s="463"/>
      <c r="II376" s="463"/>
      <c r="IJ376" s="463"/>
      <c r="IK376" s="463"/>
      <c r="IL376" s="463"/>
      <c r="IM376" s="463"/>
      <c r="IN376" s="463"/>
      <c r="IO376" s="463"/>
      <c r="IP376" s="463"/>
      <c r="IQ376" s="463"/>
      <c r="IR376" s="463"/>
      <c r="IS376" s="463"/>
      <c r="IT376" s="463"/>
      <c r="IU376" s="463"/>
      <c r="IV376" s="463"/>
      <c r="IW376" s="463"/>
      <c r="IX376" s="463"/>
      <c r="IY376" s="463"/>
      <c r="IZ376" s="463"/>
      <c r="JA376" s="463"/>
      <c r="JB376" s="463"/>
      <c r="JC376" s="463"/>
      <c r="JD376" s="463"/>
      <c r="JE376" s="463"/>
      <c r="JF376" s="463"/>
      <c r="JG376" s="463"/>
      <c r="JH376" s="463"/>
      <c r="JI376" s="463"/>
      <c r="JJ376" s="463"/>
      <c r="JK376" s="463"/>
      <c r="JL376" s="463"/>
      <c r="JM376" s="463"/>
      <c r="JN376" s="463"/>
    </row>
    <row r="377" spans="1:274" ht="12" customHeight="1" x14ac:dyDescent="0.2">
      <c r="A377" s="449"/>
      <c r="B377" s="998">
        <v>8</v>
      </c>
      <c r="C377" s="1000" t="s">
        <v>1345</v>
      </c>
      <c r="D377" s="1002" t="s">
        <v>1346</v>
      </c>
      <c r="E377" s="1004">
        <v>3</v>
      </c>
      <c r="F377" s="466" t="str">
        <f>GV5</f>
        <v>NA.12220</v>
      </c>
      <c r="G377" s="430"/>
      <c r="H377" s="429"/>
      <c r="I377" s="429"/>
      <c r="J377" s="429"/>
      <c r="K377" s="429"/>
      <c r="L377" s="429"/>
      <c r="M377" s="429"/>
      <c r="N377" s="429"/>
      <c r="O377" s="429"/>
      <c r="P377" s="429"/>
      <c r="Q377" s="429"/>
      <c r="R377" s="429"/>
      <c r="S377" s="429"/>
      <c r="T377" s="429"/>
      <c r="U377" s="429"/>
      <c r="V377" s="429"/>
      <c r="W377" s="429"/>
      <c r="X377" s="429"/>
      <c r="Y377" s="429"/>
      <c r="Z377" s="429"/>
      <c r="AA377" s="429"/>
      <c r="AB377" s="429"/>
      <c r="AC377" s="429"/>
      <c r="AD377" s="429"/>
      <c r="AE377" s="429"/>
      <c r="AF377" s="429"/>
      <c r="AG377" s="429"/>
      <c r="AH377" s="429"/>
      <c r="AI377" s="429"/>
      <c r="AJ377" s="429"/>
      <c r="AK377" s="429"/>
      <c r="AL377" s="430"/>
      <c r="AM377" s="429"/>
      <c r="AN377" s="429"/>
      <c r="AO377" s="429"/>
      <c r="AP377" s="429"/>
      <c r="AQ377" s="429"/>
      <c r="AR377" s="429"/>
      <c r="AS377" s="429"/>
      <c r="AT377" s="429"/>
      <c r="AU377" s="429"/>
      <c r="AV377" s="429"/>
      <c r="AW377" s="429"/>
      <c r="AX377" s="429"/>
      <c r="AY377" s="429"/>
      <c r="AZ377" s="429"/>
      <c r="BA377" s="430"/>
      <c r="BB377" s="428"/>
      <c r="BC377" s="428"/>
      <c r="BD377" s="429"/>
      <c r="BE377" s="429"/>
      <c r="BF377" s="429"/>
      <c r="BG377" s="429"/>
      <c r="BH377" s="429"/>
      <c r="BI377" s="429"/>
      <c r="BJ377" s="429"/>
      <c r="BK377" s="429"/>
      <c r="BL377" s="429"/>
      <c r="BM377" s="429"/>
      <c r="BN377" s="429"/>
      <c r="BO377" s="429"/>
      <c r="BP377" s="429"/>
      <c r="BQ377" s="429"/>
      <c r="BR377" s="429"/>
      <c r="BS377" s="429"/>
      <c r="BT377" s="430"/>
      <c r="BU377" s="429"/>
      <c r="BV377" s="429"/>
      <c r="BW377" s="429"/>
      <c r="BX377" s="429"/>
      <c r="BY377" s="429"/>
      <c r="BZ377" s="429"/>
      <c r="CA377" s="429"/>
      <c r="CB377" s="429"/>
      <c r="CC377" s="429"/>
      <c r="CD377" s="429"/>
      <c r="CE377" s="429"/>
      <c r="CF377" s="429"/>
      <c r="CG377" s="429"/>
      <c r="CH377" s="429"/>
      <c r="CI377" s="428"/>
      <c r="CJ377" s="430"/>
      <c r="CK377" s="429"/>
      <c r="CL377" s="429"/>
      <c r="CM377" s="429"/>
      <c r="CN377" s="429"/>
      <c r="CO377" s="429"/>
      <c r="CP377" s="429"/>
      <c r="CQ377" s="429"/>
      <c r="CR377" s="429"/>
      <c r="CS377" s="429"/>
      <c r="CT377" s="429"/>
      <c r="CU377" s="429"/>
      <c r="CV377" s="429"/>
      <c r="CW377" s="429"/>
      <c r="CX377" s="429"/>
      <c r="CY377" s="429"/>
      <c r="CZ377" s="429"/>
      <c r="DA377" s="429"/>
      <c r="DB377" s="429"/>
      <c r="DC377" s="429"/>
      <c r="DD377" s="429"/>
      <c r="DE377" s="429"/>
      <c r="DF377" s="429"/>
      <c r="DG377" s="429"/>
      <c r="DH377" s="429"/>
      <c r="DI377" s="429"/>
      <c r="DJ377" s="429"/>
      <c r="DK377" s="429"/>
      <c r="DL377" s="429"/>
      <c r="DM377" s="429"/>
      <c r="DN377" s="429"/>
      <c r="DO377" s="430"/>
      <c r="DP377" s="428"/>
      <c r="DQ377" s="428"/>
      <c r="DR377" s="428"/>
      <c r="DS377" s="428"/>
      <c r="DT377" s="429"/>
      <c r="DU377" s="429"/>
      <c r="DV377" s="429"/>
      <c r="DW377" s="429"/>
      <c r="DX377" s="429"/>
      <c r="DY377" s="429"/>
      <c r="DZ377" s="429"/>
      <c r="EA377" s="429"/>
      <c r="EB377" s="429"/>
      <c r="EC377" s="429"/>
      <c r="ED377" s="429"/>
      <c r="EE377" s="429"/>
      <c r="EF377" s="429"/>
      <c r="EG377" s="429"/>
      <c r="EH377" s="429"/>
      <c r="EI377" s="429"/>
      <c r="EJ377" s="429"/>
      <c r="EK377" s="429"/>
      <c r="EL377" s="429"/>
      <c r="EM377" s="429"/>
      <c r="EN377" s="429"/>
      <c r="EO377" s="429"/>
      <c r="EP377" s="429"/>
      <c r="EQ377" s="429"/>
      <c r="ER377" s="429"/>
      <c r="ES377" s="429"/>
      <c r="ET377" s="429"/>
      <c r="EU377" s="429"/>
      <c r="EV377" s="429"/>
      <c r="EW377" s="429"/>
      <c r="EX377" s="429"/>
      <c r="EY377" s="429"/>
      <c r="EZ377" s="429"/>
      <c r="FA377" s="429"/>
      <c r="FB377" s="429"/>
      <c r="FC377" s="429"/>
      <c r="FD377" s="429"/>
      <c r="FE377" s="429"/>
      <c r="FF377" s="429"/>
      <c r="FG377" s="429"/>
      <c r="FH377" s="429"/>
      <c r="FI377" s="429"/>
      <c r="FJ377" s="429"/>
      <c r="FK377" s="429"/>
      <c r="FL377" s="429"/>
      <c r="FM377" s="429"/>
      <c r="FN377" s="429"/>
      <c r="FO377" s="429"/>
      <c r="FP377" s="429"/>
      <c r="FQ377" s="429"/>
      <c r="FR377" s="429"/>
      <c r="FS377" s="429"/>
      <c r="FT377" s="429"/>
      <c r="FU377" s="429"/>
      <c r="FV377" s="429"/>
      <c r="FW377" s="429"/>
      <c r="FX377" s="429"/>
      <c r="FY377" s="429"/>
      <c r="FZ377" s="429"/>
      <c r="GA377" s="916"/>
      <c r="GB377" s="916"/>
      <c r="GC377" s="916"/>
      <c r="GD377" s="916"/>
      <c r="GE377" s="916"/>
      <c r="GF377" s="916"/>
      <c r="GG377" s="916"/>
      <c r="GH377" s="916"/>
      <c r="GI377" s="916"/>
      <c r="GJ377" s="916"/>
      <c r="GK377" s="916"/>
      <c r="GL377" s="916"/>
      <c r="GM377" s="916"/>
      <c r="GN377" s="916"/>
      <c r="GO377" s="916"/>
      <c r="GP377" s="916"/>
      <c r="GQ377" s="916"/>
      <c r="GR377" s="916"/>
      <c r="GS377" s="916"/>
      <c r="GT377" s="970"/>
      <c r="GU377" s="972"/>
      <c r="GV377" s="991">
        <v>1.5</v>
      </c>
      <c r="GW377" s="972"/>
      <c r="GX377" s="916"/>
      <c r="GY377" s="975">
        <v>1.5</v>
      </c>
      <c r="GZ377" s="916"/>
      <c r="HA377" s="916"/>
      <c r="HB377" s="916"/>
      <c r="HC377" s="916"/>
      <c r="HD377" s="916"/>
      <c r="HE377" s="916"/>
      <c r="HF377" s="916"/>
      <c r="HG377" s="916"/>
      <c r="HH377" s="916"/>
      <c r="HI377" s="438"/>
      <c r="HJ377" s="463"/>
      <c r="HK377" s="463"/>
      <c r="HL377" s="463"/>
      <c r="HM377" s="463"/>
      <c r="HN377" s="463"/>
      <c r="HO377" s="463"/>
      <c r="HP377" s="463"/>
      <c r="HQ377" s="463"/>
      <c r="HR377" s="463"/>
      <c r="HS377" s="463"/>
      <c r="HT377" s="463"/>
      <c r="HU377" s="463"/>
      <c r="HV377" s="463"/>
      <c r="HW377" s="463"/>
      <c r="HX377" s="463"/>
      <c r="HY377" s="463"/>
      <c r="HZ377" s="463"/>
      <c r="IA377" s="463"/>
      <c r="IB377" s="463"/>
      <c r="IC377" s="463"/>
      <c r="ID377" s="463"/>
      <c r="IE377" s="463"/>
      <c r="IF377" s="463"/>
      <c r="IG377" s="463"/>
      <c r="IH377" s="463"/>
      <c r="II377" s="463"/>
      <c r="IJ377" s="463"/>
      <c r="IK377" s="463"/>
      <c r="IL377" s="463"/>
      <c r="IM377" s="463"/>
      <c r="IN377" s="463"/>
      <c r="IO377" s="463"/>
      <c r="IP377" s="463"/>
      <c r="IQ377" s="463"/>
      <c r="IR377" s="463"/>
      <c r="IS377" s="463"/>
      <c r="IT377" s="463"/>
      <c r="IU377" s="463"/>
      <c r="IV377" s="463"/>
      <c r="IW377" s="463"/>
      <c r="IX377" s="463"/>
      <c r="IY377" s="463"/>
      <c r="IZ377" s="463"/>
      <c r="JA377" s="463"/>
      <c r="JB377" s="463"/>
      <c r="JC377" s="463"/>
      <c r="JD377" s="463"/>
      <c r="JE377" s="463"/>
      <c r="JF377" s="463"/>
      <c r="JG377" s="463"/>
      <c r="JH377" s="463"/>
      <c r="JI377" s="463"/>
      <c r="JJ377" s="463"/>
      <c r="JK377" s="463"/>
      <c r="JL377" s="463"/>
      <c r="JM377" s="463"/>
      <c r="JN377" s="463"/>
    </row>
    <row r="378" spans="1:274" ht="12" customHeight="1" x14ac:dyDescent="0.2">
      <c r="A378" s="449"/>
      <c r="B378" s="999"/>
      <c r="C378" s="1001"/>
      <c r="D378" s="1003"/>
      <c r="E378" s="1005"/>
      <c r="F378" s="466" t="str">
        <f>GY5</f>
        <v>AK.12222</v>
      </c>
      <c r="G378" s="430"/>
      <c r="H378" s="429"/>
      <c r="I378" s="429"/>
      <c r="J378" s="429"/>
      <c r="K378" s="429"/>
      <c r="L378" s="429"/>
      <c r="M378" s="429"/>
      <c r="N378" s="429"/>
      <c r="O378" s="429"/>
      <c r="P378" s="429"/>
      <c r="Q378" s="429"/>
      <c r="R378" s="429"/>
      <c r="S378" s="429"/>
      <c r="T378" s="429"/>
      <c r="U378" s="429"/>
      <c r="V378" s="429"/>
      <c r="W378" s="429"/>
      <c r="X378" s="429"/>
      <c r="Y378" s="429"/>
      <c r="Z378" s="429"/>
      <c r="AA378" s="429"/>
      <c r="AB378" s="429"/>
      <c r="AC378" s="429"/>
      <c r="AD378" s="429"/>
      <c r="AE378" s="429"/>
      <c r="AF378" s="429"/>
      <c r="AG378" s="429"/>
      <c r="AH378" s="429"/>
      <c r="AI378" s="429"/>
      <c r="AJ378" s="429"/>
      <c r="AK378" s="429"/>
      <c r="AL378" s="430"/>
      <c r="AM378" s="429"/>
      <c r="AN378" s="429"/>
      <c r="AO378" s="429"/>
      <c r="AP378" s="429"/>
      <c r="AQ378" s="429"/>
      <c r="AR378" s="429"/>
      <c r="AS378" s="429"/>
      <c r="AT378" s="429"/>
      <c r="AU378" s="429"/>
      <c r="AV378" s="429"/>
      <c r="AW378" s="429"/>
      <c r="AX378" s="429"/>
      <c r="AY378" s="429"/>
      <c r="AZ378" s="429"/>
      <c r="BA378" s="430"/>
      <c r="BB378" s="428"/>
      <c r="BC378" s="428"/>
      <c r="BD378" s="429"/>
      <c r="BE378" s="429"/>
      <c r="BF378" s="429"/>
      <c r="BG378" s="429"/>
      <c r="BH378" s="429"/>
      <c r="BI378" s="429"/>
      <c r="BJ378" s="429"/>
      <c r="BK378" s="429"/>
      <c r="BL378" s="429"/>
      <c r="BM378" s="429"/>
      <c r="BN378" s="429"/>
      <c r="BO378" s="429"/>
      <c r="BP378" s="429"/>
      <c r="BQ378" s="429"/>
      <c r="BR378" s="429"/>
      <c r="BS378" s="429"/>
      <c r="BT378" s="430"/>
      <c r="BU378" s="429"/>
      <c r="BV378" s="429"/>
      <c r="BW378" s="429"/>
      <c r="BX378" s="429"/>
      <c r="BY378" s="429"/>
      <c r="BZ378" s="429"/>
      <c r="CA378" s="429"/>
      <c r="CB378" s="429"/>
      <c r="CC378" s="429"/>
      <c r="CD378" s="429"/>
      <c r="CE378" s="429"/>
      <c r="CF378" s="429"/>
      <c r="CG378" s="429"/>
      <c r="CH378" s="429"/>
      <c r="CI378" s="428"/>
      <c r="CJ378" s="430"/>
      <c r="CK378" s="429"/>
      <c r="CL378" s="429"/>
      <c r="CM378" s="429"/>
      <c r="CN378" s="429"/>
      <c r="CO378" s="429"/>
      <c r="CP378" s="429"/>
      <c r="CQ378" s="429"/>
      <c r="CR378" s="429"/>
      <c r="CS378" s="429"/>
      <c r="CT378" s="429"/>
      <c r="CU378" s="429"/>
      <c r="CV378" s="429"/>
      <c r="CW378" s="429"/>
      <c r="CX378" s="429"/>
      <c r="CY378" s="429"/>
      <c r="CZ378" s="429"/>
      <c r="DA378" s="429"/>
      <c r="DB378" s="429"/>
      <c r="DC378" s="429"/>
      <c r="DD378" s="429"/>
      <c r="DE378" s="429"/>
      <c r="DF378" s="429"/>
      <c r="DG378" s="429"/>
      <c r="DH378" s="429"/>
      <c r="DI378" s="429"/>
      <c r="DJ378" s="429"/>
      <c r="DK378" s="429"/>
      <c r="DL378" s="429"/>
      <c r="DM378" s="429"/>
      <c r="DN378" s="429"/>
      <c r="DO378" s="430"/>
      <c r="DP378" s="428"/>
      <c r="DQ378" s="428"/>
      <c r="DR378" s="428"/>
      <c r="DS378" s="428"/>
      <c r="DT378" s="429"/>
      <c r="DU378" s="429"/>
      <c r="DV378" s="429"/>
      <c r="DW378" s="429"/>
      <c r="DX378" s="429"/>
      <c r="DY378" s="429"/>
      <c r="DZ378" s="429"/>
      <c r="EA378" s="429"/>
      <c r="EB378" s="429"/>
      <c r="EC378" s="429"/>
      <c r="ED378" s="429"/>
      <c r="EE378" s="429"/>
      <c r="EF378" s="429"/>
      <c r="EG378" s="429"/>
      <c r="EH378" s="429"/>
      <c r="EI378" s="429"/>
      <c r="EJ378" s="429"/>
      <c r="EK378" s="429"/>
      <c r="EL378" s="429"/>
      <c r="EM378" s="429"/>
      <c r="EN378" s="429"/>
      <c r="EO378" s="429"/>
      <c r="EP378" s="429"/>
      <c r="EQ378" s="429"/>
      <c r="ER378" s="429"/>
      <c r="ES378" s="429"/>
      <c r="ET378" s="429"/>
      <c r="EU378" s="429"/>
      <c r="EV378" s="429"/>
      <c r="EW378" s="429"/>
      <c r="EX378" s="429"/>
      <c r="EY378" s="429"/>
      <c r="EZ378" s="429"/>
      <c r="FA378" s="429"/>
      <c r="FB378" s="429"/>
      <c r="FC378" s="429"/>
      <c r="FD378" s="429"/>
      <c r="FE378" s="429"/>
      <c r="FF378" s="429"/>
      <c r="FG378" s="429"/>
      <c r="FH378" s="429"/>
      <c r="FI378" s="429"/>
      <c r="FJ378" s="429"/>
      <c r="FK378" s="429"/>
      <c r="FL378" s="429"/>
      <c r="FM378" s="429"/>
      <c r="FN378" s="429"/>
      <c r="FO378" s="429"/>
      <c r="FP378" s="429"/>
      <c r="FQ378" s="429"/>
      <c r="FR378" s="429"/>
      <c r="FS378" s="429"/>
      <c r="FT378" s="429"/>
      <c r="FU378" s="429"/>
      <c r="FV378" s="429"/>
      <c r="FW378" s="429"/>
      <c r="FX378" s="429"/>
      <c r="FY378" s="429"/>
      <c r="FZ378" s="429"/>
      <c r="GA378" s="917"/>
      <c r="GB378" s="917"/>
      <c r="GC378" s="917"/>
      <c r="GD378" s="917"/>
      <c r="GE378" s="917"/>
      <c r="GF378" s="917"/>
      <c r="GG378" s="917"/>
      <c r="GH378" s="917"/>
      <c r="GI378" s="917"/>
      <c r="GJ378" s="917"/>
      <c r="GK378" s="917"/>
      <c r="GL378" s="917"/>
      <c r="GM378" s="917"/>
      <c r="GN378" s="917"/>
      <c r="GO378" s="917"/>
      <c r="GP378" s="917"/>
      <c r="GQ378" s="917"/>
      <c r="GR378" s="917"/>
      <c r="GS378" s="917"/>
      <c r="GT378" s="971"/>
      <c r="GU378" s="972"/>
      <c r="GV378" s="991"/>
      <c r="GW378" s="972"/>
      <c r="GX378" s="917"/>
      <c r="GY378" s="976"/>
      <c r="GZ378" s="917"/>
      <c r="HA378" s="917"/>
      <c r="HB378" s="917"/>
      <c r="HC378" s="917"/>
      <c r="HD378" s="917"/>
      <c r="HE378" s="917"/>
      <c r="HF378" s="917"/>
      <c r="HG378" s="917"/>
      <c r="HH378" s="917"/>
      <c r="HI378" s="439"/>
      <c r="HJ378" s="463"/>
      <c r="HK378" s="463"/>
      <c r="HL378" s="463"/>
      <c r="HM378" s="463"/>
      <c r="HN378" s="463"/>
      <c r="HO378" s="463"/>
      <c r="HP378" s="463"/>
      <c r="HQ378" s="463"/>
      <c r="HR378" s="463"/>
      <c r="HS378" s="463"/>
      <c r="HT378" s="463"/>
      <c r="HU378" s="463"/>
      <c r="HV378" s="463"/>
      <c r="HW378" s="463"/>
      <c r="HX378" s="463"/>
      <c r="HY378" s="463"/>
      <c r="HZ378" s="463"/>
      <c r="IA378" s="463"/>
      <c r="IB378" s="463"/>
      <c r="IC378" s="463"/>
      <c r="ID378" s="463"/>
      <c r="IE378" s="463"/>
      <c r="IF378" s="463"/>
      <c r="IG378" s="463"/>
      <c r="IH378" s="463"/>
      <c r="II378" s="463"/>
      <c r="IJ378" s="463"/>
      <c r="IK378" s="463"/>
      <c r="IL378" s="463"/>
      <c r="IM378" s="463"/>
      <c r="IN378" s="463"/>
      <c r="IO378" s="463"/>
      <c r="IP378" s="463"/>
      <c r="IQ378" s="463"/>
      <c r="IR378" s="463"/>
      <c r="IS378" s="463"/>
      <c r="IT378" s="463"/>
      <c r="IU378" s="463"/>
      <c r="IV378" s="463"/>
      <c r="IW378" s="463"/>
      <c r="IX378" s="463"/>
      <c r="IY378" s="463"/>
      <c r="IZ378" s="463"/>
      <c r="JA378" s="463"/>
      <c r="JB378" s="463"/>
      <c r="JC378" s="463"/>
      <c r="JD378" s="463"/>
      <c r="JE378" s="463"/>
      <c r="JF378" s="463"/>
      <c r="JG378" s="463"/>
      <c r="JH378" s="463"/>
      <c r="JI378" s="463"/>
      <c r="JJ378" s="463"/>
      <c r="JK378" s="463"/>
      <c r="JL378" s="463"/>
      <c r="JM378" s="463"/>
      <c r="JN378" s="463"/>
    </row>
    <row r="379" spans="1:274" ht="13.5" x14ac:dyDescent="0.2">
      <c r="A379" s="449"/>
      <c r="B379" s="1008" t="s">
        <v>1312</v>
      </c>
      <c r="C379" s="1008"/>
      <c r="D379" s="1009"/>
      <c r="E379" s="467">
        <f>E377+E375+E373+E371+E369+E367+E365+E363</f>
        <v>22</v>
      </c>
      <c r="F379" s="468" t="s">
        <v>6</v>
      </c>
      <c r="G379" s="428"/>
      <c r="H379" s="429"/>
      <c r="I379" s="429"/>
      <c r="J379" s="429"/>
      <c r="K379" s="429"/>
      <c r="L379" s="429"/>
      <c r="M379" s="429"/>
      <c r="N379" s="429"/>
      <c r="O379" s="429"/>
      <c r="P379" s="429"/>
      <c r="Q379" s="429"/>
      <c r="R379" s="429"/>
      <c r="S379" s="429"/>
      <c r="T379" s="429"/>
      <c r="U379" s="429"/>
      <c r="V379" s="429"/>
      <c r="W379" s="429"/>
      <c r="X379" s="429"/>
      <c r="Y379" s="429"/>
      <c r="Z379" s="429"/>
      <c r="AA379" s="429"/>
      <c r="AB379" s="429"/>
      <c r="AC379" s="429"/>
      <c r="AD379" s="429"/>
      <c r="AE379" s="429"/>
      <c r="AF379" s="429"/>
      <c r="AG379" s="429"/>
      <c r="AH379" s="429"/>
      <c r="AI379" s="429"/>
      <c r="AJ379" s="429"/>
      <c r="AK379" s="429"/>
      <c r="AL379" s="430"/>
      <c r="AM379" s="429"/>
      <c r="AN379" s="429"/>
      <c r="AO379" s="429"/>
      <c r="AP379" s="429"/>
      <c r="AQ379" s="429"/>
      <c r="AR379" s="429"/>
      <c r="AS379" s="429"/>
      <c r="AT379" s="429"/>
      <c r="AU379" s="429"/>
      <c r="AV379" s="429"/>
      <c r="AW379" s="429"/>
      <c r="AX379" s="429"/>
      <c r="AY379" s="429"/>
      <c r="AZ379" s="429"/>
      <c r="BA379" s="430"/>
      <c r="BB379" s="428"/>
      <c r="BC379" s="428"/>
      <c r="BD379" s="429"/>
      <c r="BE379" s="429"/>
      <c r="BF379" s="429"/>
      <c r="BG379" s="429"/>
      <c r="BH379" s="429"/>
      <c r="BI379" s="429"/>
      <c r="BJ379" s="429"/>
      <c r="BK379" s="429"/>
      <c r="BL379" s="429"/>
      <c r="BM379" s="429"/>
      <c r="BN379" s="429"/>
      <c r="BO379" s="429"/>
      <c r="BP379" s="429"/>
      <c r="BQ379" s="429"/>
      <c r="BR379" s="429"/>
      <c r="BS379" s="429"/>
      <c r="BT379" s="430"/>
      <c r="BU379" s="429"/>
      <c r="BV379" s="429"/>
      <c r="BW379" s="429"/>
      <c r="BX379" s="429"/>
      <c r="BY379" s="429"/>
      <c r="BZ379" s="429"/>
      <c r="CA379" s="429"/>
      <c r="CB379" s="429"/>
      <c r="CC379" s="429"/>
      <c r="CD379" s="429"/>
      <c r="CE379" s="429"/>
      <c r="CF379" s="429"/>
      <c r="CG379" s="429"/>
      <c r="CH379" s="429"/>
      <c r="CI379" s="428"/>
      <c r="CJ379" s="430"/>
      <c r="CK379" s="429"/>
      <c r="CL379" s="429"/>
      <c r="CM379" s="429"/>
      <c r="CN379" s="429"/>
      <c r="CO379" s="429"/>
      <c r="CP379" s="429"/>
      <c r="CQ379" s="429"/>
      <c r="CR379" s="429"/>
      <c r="CS379" s="429"/>
      <c r="CT379" s="429"/>
      <c r="CU379" s="429"/>
      <c r="CV379" s="429"/>
      <c r="CW379" s="429"/>
      <c r="CX379" s="429"/>
      <c r="CY379" s="429"/>
      <c r="CZ379" s="429"/>
      <c r="DA379" s="429"/>
      <c r="DB379" s="429"/>
      <c r="DC379" s="429"/>
      <c r="DD379" s="429"/>
      <c r="DE379" s="429"/>
      <c r="DF379" s="429"/>
      <c r="DG379" s="429"/>
      <c r="DH379" s="429"/>
      <c r="DI379" s="429"/>
      <c r="DJ379" s="429"/>
      <c r="DK379" s="429"/>
      <c r="DL379" s="429"/>
      <c r="DM379" s="429"/>
      <c r="DN379" s="429"/>
      <c r="DO379" s="430"/>
      <c r="DP379" s="428"/>
      <c r="DQ379" s="428"/>
      <c r="DR379" s="428"/>
      <c r="DS379" s="428"/>
      <c r="DT379" s="429"/>
      <c r="DU379" s="429"/>
      <c r="DV379" s="429"/>
      <c r="DW379" s="429"/>
      <c r="DX379" s="429"/>
      <c r="DY379" s="429"/>
      <c r="DZ379" s="429"/>
      <c r="EA379" s="429"/>
      <c r="EB379" s="429"/>
      <c r="EC379" s="429"/>
      <c r="ED379" s="429"/>
      <c r="EE379" s="429"/>
      <c r="EF379" s="429"/>
      <c r="EG379" s="429"/>
      <c r="EH379" s="429"/>
      <c r="EI379" s="429"/>
      <c r="EJ379" s="429"/>
      <c r="EK379" s="429"/>
      <c r="EL379" s="429"/>
      <c r="EM379" s="429"/>
      <c r="EN379" s="429"/>
      <c r="EO379" s="429"/>
      <c r="EP379" s="429"/>
      <c r="EQ379" s="429"/>
      <c r="ER379" s="429"/>
      <c r="ES379" s="429"/>
      <c r="ET379" s="429"/>
      <c r="EU379" s="429"/>
      <c r="EV379" s="429"/>
      <c r="EW379" s="429"/>
      <c r="EX379" s="429"/>
      <c r="EY379" s="429"/>
      <c r="EZ379" s="429"/>
      <c r="FA379" s="429"/>
      <c r="FB379" s="429"/>
      <c r="FC379" s="429"/>
      <c r="FD379" s="429"/>
      <c r="FE379" s="429"/>
      <c r="FF379" s="429"/>
      <c r="FG379" s="429"/>
      <c r="FH379" s="429"/>
      <c r="FI379" s="429"/>
      <c r="FJ379" s="429"/>
      <c r="FK379" s="429"/>
      <c r="FL379" s="429"/>
      <c r="FM379" s="429"/>
      <c r="FN379" s="429"/>
      <c r="FO379" s="429"/>
      <c r="FP379" s="429"/>
      <c r="FQ379" s="429"/>
      <c r="FR379" s="429"/>
      <c r="FS379" s="429"/>
      <c r="FT379" s="429"/>
      <c r="FU379" s="429"/>
      <c r="FV379" s="429"/>
      <c r="FW379" s="429"/>
      <c r="FX379" s="429"/>
      <c r="FY379" s="429"/>
      <c r="FZ379" s="429"/>
      <c r="GA379" s="434"/>
      <c r="GB379" s="434"/>
      <c r="GC379" s="434"/>
      <c r="GD379" s="434"/>
      <c r="GE379" s="434"/>
      <c r="GF379" s="434"/>
      <c r="GG379" s="434"/>
      <c r="GH379" s="434"/>
      <c r="GI379" s="434"/>
      <c r="GJ379" s="434"/>
      <c r="GK379" s="434"/>
      <c r="GL379" s="434"/>
      <c r="GM379" s="434"/>
      <c r="GN379" s="434"/>
      <c r="GO379" s="434"/>
      <c r="GP379" s="434"/>
      <c r="GQ379" s="434"/>
      <c r="GR379" s="434"/>
      <c r="GS379" s="434"/>
      <c r="GT379" s="447"/>
      <c r="GU379" s="448"/>
      <c r="GV379" s="448"/>
      <c r="GW379" s="448"/>
      <c r="GX379" s="434"/>
      <c r="GY379" s="434"/>
      <c r="GZ379" s="434"/>
      <c r="HA379" s="434"/>
      <c r="HB379" s="434"/>
      <c r="HC379" s="434"/>
      <c r="HD379" s="434"/>
      <c r="HE379" s="434"/>
      <c r="HF379" s="434"/>
      <c r="HG379" s="434"/>
      <c r="HH379" s="434"/>
      <c r="HI379" s="434"/>
      <c r="HJ379" s="463"/>
      <c r="HK379" s="463"/>
      <c r="HL379" s="463"/>
      <c r="HM379" s="463"/>
      <c r="HN379" s="463"/>
      <c r="HO379" s="463"/>
      <c r="HP379" s="463"/>
      <c r="HQ379" s="463"/>
      <c r="HR379" s="463"/>
      <c r="HS379" s="463"/>
      <c r="HT379" s="463"/>
      <c r="HU379" s="463"/>
      <c r="HV379" s="463"/>
      <c r="HW379" s="463"/>
      <c r="HX379" s="463"/>
      <c r="HY379" s="463"/>
      <c r="HZ379" s="463"/>
      <c r="IA379" s="463"/>
      <c r="IB379" s="463"/>
      <c r="IC379" s="463"/>
      <c r="ID379" s="463"/>
      <c r="IE379" s="463"/>
      <c r="IF379" s="463"/>
      <c r="IG379" s="463"/>
      <c r="IH379" s="463"/>
      <c r="II379" s="463"/>
      <c r="IJ379" s="463"/>
      <c r="IK379" s="463"/>
      <c r="IL379" s="463"/>
      <c r="IM379" s="463"/>
      <c r="IN379" s="463"/>
      <c r="IO379" s="463"/>
      <c r="IP379" s="463"/>
      <c r="IQ379" s="463"/>
      <c r="IR379" s="463"/>
      <c r="IS379" s="463"/>
      <c r="IT379" s="463"/>
      <c r="IU379" s="463"/>
      <c r="IV379" s="463"/>
      <c r="IW379" s="463"/>
      <c r="IX379" s="463"/>
      <c r="IY379" s="463"/>
      <c r="IZ379" s="463"/>
      <c r="JA379" s="463"/>
      <c r="JB379" s="463"/>
      <c r="JC379" s="463"/>
      <c r="JD379" s="463"/>
      <c r="JE379" s="463"/>
      <c r="JF379" s="463"/>
      <c r="JG379" s="463"/>
      <c r="JH379" s="463"/>
      <c r="JI379" s="463"/>
      <c r="JJ379" s="463"/>
      <c r="JK379" s="463"/>
      <c r="JL379" s="463"/>
      <c r="JM379" s="463"/>
      <c r="JN379" s="463"/>
    </row>
    <row r="380" spans="1:274" ht="13.5" x14ac:dyDescent="0.2">
      <c r="A380" s="449"/>
      <c r="B380" s="996" t="s">
        <v>1349</v>
      </c>
      <c r="C380" s="996"/>
      <c r="D380" s="996"/>
      <c r="E380" s="996"/>
      <c r="F380" s="997"/>
      <c r="G380" s="450"/>
      <c r="H380" s="451"/>
      <c r="I380" s="451"/>
      <c r="J380" s="451"/>
      <c r="K380" s="451"/>
      <c r="L380" s="451"/>
      <c r="M380" s="451"/>
      <c r="N380" s="451"/>
      <c r="O380" s="451"/>
      <c r="P380" s="452"/>
      <c r="Q380" s="451"/>
      <c r="R380" s="451"/>
      <c r="S380" s="451"/>
      <c r="T380" s="451"/>
      <c r="U380" s="451"/>
      <c r="V380" s="451"/>
      <c r="W380" s="451"/>
      <c r="X380" s="451"/>
      <c r="Y380" s="451"/>
      <c r="Z380" s="451"/>
      <c r="AA380" s="451"/>
      <c r="AB380" s="451"/>
      <c r="AC380" s="451"/>
      <c r="AD380" s="451"/>
      <c r="AE380" s="451"/>
      <c r="AF380" s="451"/>
      <c r="AG380" s="451"/>
      <c r="AH380" s="451"/>
      <c r="AI380" s="451"/>
      <c r="AJ380" s="451"/>
      <c r="AK380" s="451"/>
      <c r="AL380" s="451"/>
      <c r="AM380" s="451"/>
      <c r="AN380" s="451"/>
      <c r="AO380" s="451"/>
      <c r="AP380" s="451"/>
      <c r="AQ380" s="451"/>
      <c r="AR380" s="451"/>
      <c r="AS380" s="451"/>
      <c r="AT380" s="451"/>
      <c r="AU380" s="451"/>
      <c r="AV380" s="451"/>
      <c r="AW380" s="451"/>
      <c r="AX380" s="451"/>
      <c r="AY380" s="451"/>
      <c r="AZ380" s="451"/>
      <c r="BA380" s="451"/>
      <c r="BB380" s="451"/>
      <c r="BC380" s="451"/>
      <c r="BD380" s="451"/>
      <c r="BE380" s="451"/>
      <c r="BF380" s="451"/>
      <c r="BG380" s="451"/>
      <c r="BH380" s="451"/>
      <c r="BI380" s="451"/>
      <c r="BJ380" s="451"/>
      <c r="BK380" s="451"/>
      <c r="BL380" s="451"/>
      <c r="BM380" s="451"/>
      <c r="BN380" s="451"/>
      <c r="BO380" s="451"/>
      <c r="BP380" s="451"/>
      <c r="BQ380" s="451"/>
      <c r="BR380" s="451"/>
      <c r="BS380" s="451"/>
      <c r="BT380" s="451"/>
      <c r="BU380" s="451"/>
      <c r="BV380" s="451"/>
      <c r="BW380" s="451"/>
      <c r="BX380" s="451"/>
      <c r="BY380" s="451"/>
      <c r="BZ380" s="451"/>
      <c r="CA380" s="451"/>
      <c r="CB380" s="451"/>
      <c r="CC380" s="451"/>
      <c r="CD380" s="451"/>
      <c r="CE380" s="451"/>
      <c r="CF380" s="451"/>
      <c r="CG380" s="451"/>
      <c r="CH380" s="451"/>
      <c r="CI380" s="451"/>
      <c r="CJ380" s="451"/>
      <c r="CK380" s="451"/>
      <c r="CL380" s="451"/>
      <c r="CM380" s="451"/>
      <c r="CN380" s="451"/>
      <c r="CO380" s="451"/>
      <c r="CP380" s="451"/>
      <c r="CQ380" s="451"/>
      <c r="CR380" s="451"/>
      <c r="CS380" s="451"/>
      <c r="CT380" s="451"/>
      <c r="CU380" s="451"/>
      <c r="CV380" s="451"/>
      <c r="CW380" s="451"/>
      <c r="CX380" s="451"/>
      <c r="CY380" s="451"/>
      <c r="CZ380" s="451"/>
      <c r="DA380" s="451"/>
      <c r="DB380" s="451"/>
      <c r="DC380" s="451"/>
      <c r="DD380" s="451"/>
      <c r="DE380" s="451"/>
      <c r="DF380" s="451"/>
      <c r="DG380" s="451"/>
      <c r="DH380" s="451"/>
      <c r="DI380" s="451"/>
      <c r="DJ380" s="451"/>
      <c r="DK380" s="451"/>
      <c r="DL380" s="451"/>
      <c r="DM380" s="451"/>
      <c r="DN380" s="451"/>
      <c r="DO380" s="451"/>
      <c r="DP380" s="451"/>
      <c r="DQ380" s="451"/>
      <c r="DR380" s="451"/>
      <c r="DS380" s="451"/>
      <c r="DT380" s="451"/>
      <c r="DU380" s="451"/>
      <c r="DV380" s="451"/>
      <c r="DW380" s="451"/>
      <c r="DX380" s="451"/>
      <c r="DY380" s="451"/>
      <c r="DZ380" s="451"/>
      <c r="EA380" s="451"/>
      <c r="EB380" s="451"/>
      <c r="EC380" s="451"/>
      <c r="ED380" s="451"/>
      <c r="EE380" s="451"/>
      <c r="EF380" s="451"/>
      <c r="EG380" s="451"/>
      <c r="EH380" s="451"/>
      <c r="EI380" s="451"/>
      <c r="EJ380" s="451"/>
      <c r="EK380" s="451"/>
      <c r="EL380" s="451"/>
      <c r="EM380" s="451"/>
      <c r="EN380" s="451"/>
      <c r="EO380" s="451"/>
      <c r="EP380" s="451"/>
      <c r="EQ380" s="451"/>
      <c r="ER380" s="451"/>
      <c r="ES380" s="451"/>
      <c r="ET380" s="451"/>
      <c r="EU380" s="451"/>
      <c r="EV380" s="451"/>
      <c r="EW380" s="451"/>
      <c r="EX380" s="451"/>
      <c r="EY380" s="451"/>
      <c r="EZ380" s="451"/>
      <c r="FA380" s="451"/>
      <c r="FB380" s="451"/>
      <c r="FC380" s="451"/>
      <c r="FD380" s="451"/>
      <c r="FE380" s="451"/>
      <c r="FF380" s="451"/>
      <c r="FG380" s="451"/>
      <c r="FH380" s="451"/>
      <c r="FI380" s="451"/>
      <c r="FJ380" s="451"/>
      <c r="FK380" s="451"/>
      <c r="FL380" s="451"/>
      <c r="FM380" s="451"/>
      <c r="FN380" s="451"/>
      <c r="FO380" s="451"/>
      <c r="FP380" s="451"/>
      <c r="FQ380" s="451"/>
      <c r="FR380" s="451"/>
      <c r="FS380" s="451"/>
      <c r="FT380" s="451"/>
      <c r="FU380" s="451"/>
      <c r="FV380" s="451"/>
      <c r="FW380" s="451"/>
      <c r="FX380" s="451"/>
      <c r="FY380" s="451"/>
      <c r="FZ380" s="451"/>
      <c r="GA380" s="439"/>
      <c r="GB380" s="439"/>
      <c r="GC380" s="439"/>
      <c r="GD380" s="439"/>
      <c r="GE380" s="439"/>
      <c r="GF380" s="439"/>
      <c r="GG380" s="439"/>
      <c r="GH380" s="439"/>
      <c r="GI380" s="439"/>
      <c r="GJ380" s="439"/>
      <c r="GK380" s="439"/>
      <c r="GL380" s="439"/>
      <c r="GM380" s="439"/>
      <c r="GN380" s="439"/>
      <c r="GO380" s="439"/>
      <c r="GP380" s="439"/>
      <c r="GQ380" s="439"/>
      <c r="GR380" s="439"/>
      <c r="GS380" s="439"/>
      <c r="GT380" s="453"/>
      <c r="GU380" s="454"/>
      <c r="GV380" s="454"/>
      <c r="GW380" s="454"/>
      <c r="GX380" s="439"/>
      <c r="GY380" s="439"/>
      <c r="GZ380" s="439"/>
      <c r="HA380" s="439"/>
      <c r="HB380" s="439"/>
      <c r="HC380" s="439"/>
      <c r="HD380" s="439"/>
      <c r="HE380" s="439"/>
      <c r="HF380" s="439"/>
      <c r="HG380" s="439"/>
      <c r="HH380" s="439"/>
      <c r="HI380" s="439"/>
      <c r="HJ380" s="464"/>
      <c r="HK380" s="464"/>
      <c r="HL380" s="464"/>
      <c r="HM380" s="464"/>
      <c r="HN380" s="464"/>
      <c r="HO380" s="464"/>
      <c r="HP380" s="464"/>
      <c r="HQ380" s="464"/>
      <c r="HR380" s="464"/>
      <c r="HS380" s="464"/>
      <c r="HT380" s="464"/>
      <c r="HU380" s="464"/>
      <c r="HV380" s="464"/>
      <c r="HW380" s="464"/>
      <c r="HX380" s="464"/>
      <c r="HY380" s="464"/>
      <c r="HZ380" s="464"/>
      <c r="IA380" s="464"/>
      <c r="IB380" s="464"/>
      <c r="IC380" s="464"/>
      <c r="ID380" s="464"/>
      <c r="IE380" s="464"/>
      <c r="IF380" s="464"/>
      <c r="IG380" s="464"/>
      <c r="IH380" s="464"/>
      <c r="II380" s="464"/>
      <c r="IJ380" s="464"/>
      <c r="IK380" s="464"/>
      <c r="IL380" s="464"/>
      <c r="IM380" s="464"/>
      <c r="IN380" s="464"/>
      <c r="IO380" s="464"/>
      <c r="IP380" s="465"/>
      <c r="IQ380" s="465"/>
      <c r="IR380" s="465"/>
      <c r="IS380" s="465"/>
      <c r="IT380" s="465"/>
      <c r="IU380" s="465"/>
      <c r="IV380" s="465"/>
      <c r="IW380" s="465"/>
      <c r="IX380" s="465"/>
      <c r="IY380" s="465"/>
      <c r="IZ380" s="465"/>
      <c r="JA380" s="465"/>
      <c r="JB380" s="465"/>
      <c r="JC380" s="465"/>
      <c r="JD380" s="465"/>
      <c r="JE380" s="465"/>
      <c r="JF380" s="465"/>
      <c r="JG380" s="465"/>
      <c r="JH380" s="465"/>
      <c r="JI380" s="465"/>
      <c r="JJ380" s="465"/>
      <c r="JK380" s="465"/>
      <c r="JL380" s="465"/>
      <c r="JM380" s="465"/>
      <c r="JN380" s="465"/>
    </row>
    <row r="381" spans="1:274" ht="12" customHeight="1" x14ac:dyDescent="0.2">
      <c r="A381" s="449"/>
      <c r="B381" s="998">
        <v>1</v>
      </c>
      <c r="C381" s="1000" t="s">
        <v>1337</v>
      </c>
      <c r="D381" s="1002" t="s">
        <v>1200</v>
      </c>
      <c r="E381" s="1004">
        <v>3</v>
      </c>
      <c r="F381" s="466" t="str">
        <f>GK5</f>
        <v>JA.12214</v>
      </c>
      <c r="G381" s="430"/>
      <c r="H381" s="429"/>
      <c r="I381" s="429"/>
      <c r="J381" s="429"/>
      <c r="K381" s="429"/>
      <c r="L381" s="429"/>
      <c r="M381" s="429"/>
      <c r="N381" s="429"/>
      <c r="O381" s="429"/>
      <c r="P381" s="429"/>
      <c r="Q381" s="429"/>
      <c r="R381" s="429"/>
      <c r="S381" s="429"/>
      <c r="T381" s="429"/>
      <c r="U381" s="429"/>
      <c r="V381" s="429"/>
      <c r="W381" s="429"/>
      <c r="X381" s="429"/>
      <c r="Y381" s="429"/>
      <c r="Z381" s="429"/>
      <c r="AA381" s="429"/>
      <c r="AB381" s="429"/>
      <c r="AC381" s="429"/>
      <c r="AD381" s="429"/>
      <c r="AE381" s="429"/>
      <c r="AF381" s="429"/>
      <c r="AG381" s="429"/>
      <c r="AH381" s="429"/>
      <c r="AI381" s="429"/>
      <c r="AJ381" s="429"/>
      <c r="AK381" s="429"/>
      <c r="AL381" s="430"/>
      <c r="AM381" s="429"/>
      <c r="AN381" s="429"/>
      <c r="AO381" s="429"/>
      <c r="AP381" s="429"/>
      <c r="AQ381" s="429"/>
      <c r="AR381" s="429"/>
      <c r="AS381" s="429"/>
      <c r="AT381" s="429"/>
      <c r="AU381" s="429"/>
      <c r="AV381" s="429"/>
      <c r="AW381" s="429"/>
      <c r="AX381" s="429"/>
      <c r="AY381" s="429"/>
      <c r="AZ381" s="429"/>
      <c r="BA381" s="430"/>
      <c r="BB381" s="428"/>
      <c r="BC381" s="428"/>
      <c r="BD381" s="429"/>
      <c r="BE381" s="429"/>
      <c r="BF381" s="429"/>
      <c r="BG381" s="429"/>
      <c r="BH381" s="429"/>
      <c r="BI381" s="429"/>
      <c r="BJ381" s="429"/>
      <c r="BK381" s="429"/>
      <c r="BL381" s="429"/>
      <c r="BM381" s="429"/>
      <c r="BN381" s="429"/>
      <c r="BO381" s="429"/>
      <c r="BP381" s="429"/>
      <c r="BQ381" s="429"/>
      <c r="BR381" s="429"/>
      <c r="BS381" s="429"/>
      <c r="BT381" s="430"/>
      <c r="BU381" s="429"/>
      <c r="BV381" s="429"/>
      <c r="BW381" s="429"/>
      <c r="BX381" s="429"/>
      <c r="BY381" s="429"/>
      <c r="BZ381" s="429"/>
      <c r="CA381" s="429"/>
      <c r="CB381" s="429"/>
      <c r="CC381" s="429"/>
      <c r="CD381" s="429"/>
      <c r="CE381" s="429"/>
      <c r="CF381" s="429"/>
      <c r="CG381" s="429"/>
      <c r="CH381" s="429"/>
      <c r="CI381" s="428"/>
      <c r="CJ381" s="430"/>
      <c r="CK381" s="429"/>
      <c r="CL381" s="429"/>
      <c r="CM381" s="429"/>
      <c r="CN381" s="429"/>
      <c r="CO381" s="429"/>
      <c r="CP381" s="429"/>
      <c r="CQ381" s="429"/>
      <c r="CR381" s="429"/>
      <c r="CS381" s="429"/>
      <c r="CT381" s="429"/>
      <c r="CU381" s="429"/>
      <c r="CV381" s="429"/>
      <c r="CW381" s="429"/>
      <c r="CX381" s="429"/>
      <c r="CY381" s="429"/>
      <c r="CZ381" s="429"/>
      <c r="DA381" s="429"/>
      <c r="DB381" s="429"/>
      <c r="DC381" s="429"/>
      <c r="DD381" s="429"/>
      <c r="DE381" s="429"/>
      <c r="DF381" s="429"/>
      <c r="DG381" s="429"/>
      <c r="DH381" s="429"/>
      <c r="DI381" s="429"/>
      <c r="DJ381" s="429"/>
      <c r="DK381" s="429"/>
      <c r="DL381" s="429"/>
      <c r="DM381" s="429"/>
      <c r="DN381" s="429"/>
      <c r="DO381" s="430"/>
      <c r="DP381" s="428"/>
      <c r="DQ381" s="428"/>
      <c r="DR381" s="428"/>
      <c r="DS381" s="428"/>
      <c r="DT381" s="429"/>
      <c r="DU381" s="429"/>
      <c r="DV381" s="429"/>
      <c r="DW381" s="429"/>
      <c r="DX381" s="429"/>
      <c r="DY381" s="429"/>
      <c r="DZ381" s="429"/>
      <c r="EA381" s="429"/>
      <c r="EB381" s="429"/>
      <c r="EC381" s="429"/>
      <c r="ED381" s="429"/>
      <c r="EE381" s="429"/>
      <c r="EF381" s="429"/>
      <c r="EG381" s="429"/>
      <c r="EH381" s="429"/>
      <c r="EI381" s="429"/>
      <c r="EJ381" s="429"/>
      <c r="EK381" s="429"/>
      <c r="EL381" s="429"/>
      <c r="EM381" s="429"/>
      <c r="EN381" s="429"/>
      <c r="EO381" s="429"/>
      <c r="EP381" s="429"/>
      <c r="EQ381" s="429"/>
      <c r="ER381" s="429"/>
      <c r="ES381" s="429"/>
      <c r="ET381" s="429"/>
      <c r="EU381" s="429"/>
      <c r="EV381" s="429"/>
      <c r="EW381" s="429"/>
      <c r="EX381" s="429"/>
      <c r="EY381" s="429"/>
      <c r="EZ381" s="429"/>
      <c r="FA381" s="429"/>
      <c r="FB381" s="429"/>
      <c r="FC381" s="429"/>
      <c r="FD381" s="429"/>
      <c r="FE381" s="429"/>
      <c r="FF381" s="429"/>
      <c r="FG381" s="429"/>
      <c r="FH381" s="429"/>
      <c r="FI381" s="429"/>
      <c r="FJ381" s="429"/>
      <c r="FK381" s="429"/>
      <c r="FL381" s="429"/>
      <c r="FM381" s="429"/>
      <c r="FN381" s="429"/>
      <c r="FO381" s="429"/>
      <c r="FP381" s="429"/>
      <c r="FQ381" s="429"/>
      <c r="FR381" s="429"/>
      <c r="FS381" s="429"/>
      <c r="FT381" s="429"/>
      <c r="FU381" s="429"/>
      <c r="FV381" s="429"/>
      <c r="FW381" s="429"/>
      <c r="FX381" s="429"/>
      <c r="FY381" s="429"/>
      <c r="FZ381" s="429"/>
      <c r="GA381" s="916"/>
      <c r="GB381" s="916"/>
      <c r="GC381" s="916"/>
      <c r="GD381" s="916"/>
      <c r="GE381" s="916"/>
      <c r="GF381" s="916"/>
      <c r="GG381" s="975">
        <v>1.5</v>
      </c>
      <c r="GH381" s="916"/>
      <c r="GI381" s="916"/>
      <c r="GJ381" s="916"/>
      <c r="GK381" s="975">
        <v>1.5</v>
      </c>
      <c r="GL381" s="916"/>
      <c r="GM381" s="916"/>
      <c r="GN381" s="916"/>
      <c r="GO381" s="916"/>
      <c r="GP381" s="916"/>
      <c r="GQ381" s="916"/>
      <c r="GR381" s="916"/>
      <c r="GS381" s="916"/>
      <c r="GT381" s="970"/>
      <c r="GU381" s="972"/>
      <c r="GV381" s="972"/>
      <c r="GW381" s="972"/>
      <c r="GX381" s="916"/>
      <c r="GY381" s="916"/>
      <c r="GZ381" s="916"/>
      <c r="HA381" s="916"/>
      <c r="HB381" s="916"/>
      <c r="HC381" s="916"/>
      <c r="HD381" s="916"/>
      <c r="HE381" s="916"/>
      <c r="HF381" s="916"/>
      <c r="HG381" s="916"/>
      <c r="HH381" s="916"/>
      <c r="HI381" s="438"/>
      <c r="HJ381" s="463"/>
      <c r="HK381" s="463"/>
      <c r="HL381" s="463"/>
      <c r="HM381" s="463"/>
      <c r="HN381" s="463"/>
      <c r="HO381" s="463"/>
      <c r="HP381" s="463"/>
      <c r="HQ381" s="463"/>
      <c r="HR381" s="463"/>
      <c r="HS381" s="463"/>
      <c r="HT381" s="463"/>
      <c r="HU381" s="463"/>
      <c r="HV381" s="463"/>
      <c r="HW381" s="463"/>
      <c r="HX381" s="463"/>
      <c r="HY381" s="463"/>
      <c r="HZ381" s="463"/>
      <c r="IA381" s="463"/>
      <c r="IB381" s="463"/>
      <c r="IC381" s="463"/>
      <c r="ID381" s="463"/>
      <c r="IE381" s="463"/>
      <c r="IF381" s="463"/>
      <c r="IG381" s="463"/>
      <c r="IH381" s="463"/>
      <c r="II381" s="463"/>
      <c r="IJ381" s="463"/>
      <c r="IK381" s="463"/>
      <c r="IL381" s="463"/>
      <c r="IM381" s="463"/>
      <c r="IN381" s="463"/>
      <c r="IO381" s="463"/>
      <c r="IP381" s="463"/>
      <c r="IQ381" s="463"/>
      <c r="IR381" s="463"/>
      <c r="IS381" s="463"/>
      <c r="IT381" s="463"/>
      <c r="IU381" s="463"/>
      <c r="IV381" s="463"/>
      <c r="IW381" s="463"/>
      <c r="IX381" s="463"/>
      <c r="IY381" s="463"/>
      <c r="IZ381" s="463"/>
      <c r="JA381" s="463"/>
      <c r="JB381" s="463"/>
      <c r="JC381" s="463"/>
      <c r="JD381" s="463"/>
      <c r="JE381" s="463"/>
      <c r="JF381" s="463"/>
      <c r="JG381" s="463"/>
      <c r="JH381" s="463"/>
      <c r="JI381" s="463"/>
      <c r="JJ381" s="463"/>
      <c r="JK381" s="463"/>
      <c r="JL381" s="463"/>
      <c r="JM381" s="463"/>
      <c r="JN381" s="463"/>
    </row>
    <row r="382" spans="1:274" ht="12" customHeight="1" x14ac:dyDescent="0.2">
      <c r="A382" s="449"/>
      <c r="B382" s="999"/>
      <c r="C382" s="1001"/>
      <c r="D382" s="1003"/>
      <c r="E382" s="1005"/>
      <c r="F382" s="466" t="str">
        <f>GG5</f>
        <v>MM.12217</v>
      </c>
      <c r="G382" s="430"/>
      <c r="H382" s="429"/>
      <c r="I382" s="429"/>
      <c r="J382" s="429"/>
      <c r="K382" s="429"/>
      <c r="L382" s="429"/>
      <c r="M382" s="429"/>
      <c r="N382" s="429"/>
      <c r="O382" s="429"/>
      <c r="P382" s="429"/>
      <c r="Q382" s="429"/>
      <c r="R382" s="429"/>
      <c r="S382" s="429"/>
      <c r="T382" s="429"/>
      <c r="U382" s="429"/>
      <c r="V382" s="429"/>
      <c r="W382" s="429"/>
      <c r="X382" s="429"/>
      <c r="Y382" s="429"/>
      <c r="Z382" s="429"/>
      <c r="AA382" s="429"/>
      <c r="AB382" s="429"/>
      <c r="AC382" s="429"/>
      <c r="AD382" s="429"/>
      <c r="AE382" s="429"/>
      <c r="AF382" s="429"/>
      <c r="AG382" s="429"/>
      <c r="AH382" s="429"/>
      <c r="AI382" s="429"/>
      <c r="AJ382" s="429"/>
      <c r="AK382" s="429"/>
      <c r="AL382" s="430"/>
      <c r="AM382" s="429"/>
      <c r="AN382" s="429"/>
      <c r="AO382" s="429"/>
      <c r="AP382" s="429"/>
      <c r="AQ382" s="429"/>
      <c r="AR382" s="429"/>
      <c r="AS382" s="429"/>
      <c r="AT382" s="429"/>
      <c r="AU382" s="429"/>
      <c r="AV382" s="429"/>
      <c r="AW382" s="429"/>
      <c r="AX382" s="429"/>
      <c r="AY382" s="429"/>
      <c r="AZ382" s="429"/>
      <c r="BA382" s="430"/>
      <c r="BB382" s="428"/>
      <c r="BC382" s="428"/>
      <c r="BD382" s="429"/>
      <c r="BE382" s="429"/>
      <c r="BF382" s="429"/>
      <c r="BG382" s="429"/>
      <c r="BH382" s="429"/>
      <c r="BI382" s="429"/>
      <c r="BJ382" s="429"/>
      <c r="BK382" s="429"/>
      <c r="BL382" s="429"/>
      <c r="BM382" s="429"/>
      <c r="BN382" s="429"/>
      <c r="BO382" s="429"/>
      <c r="BP382" s="429"/>
      <c r="BQ382" s="429"/>
      <c r="BR382" s="429"/>
      <c r="BS382" s="429"/>
      <c r="BT382" s="430"/>
      <c r="BU382" s="429"/>
      <c r="BV382" s="429"/>
      <c r="BW382" s="429"/>
      <c r="BX382" s="429"/>
      <c r="BY382" s="429"/>
      <c r="BZ382" s="429"/>
      <c r="CA382" s="429"/>
      <c r="CB382" s="429"/>
      <c r="CC382" s="429"/>
      <c r="CD382" s="429"/>
      <c r="CE382" s="429"/>
      <c r="CF382" s="429"/>
      <c r="CG382" s="429"/>
      <c r="CH382" s="429"/>
      <c r="CI382" s="428"/>
      <c r="CJ382" s="430"/>
      <c r="CK382" s="429"/>
      <c r="CL382" s="429"/>
      <c r="CM382" s="429"/>
      <c r="CN382" s="429"/>
      <c r="CO382" s="429"/>
      <c r="CP382" s="429"/>
      <c r="CQ382" s="429"/>
      <c r="CR382" s="429"/>
      <c r="CS382" s="429"/>
      <c r="CT382" s="429"/>
      <c r="CU382" s="429"/>
      <c r="CV382" s="429"/>
      <c r="CW382" s="429"/>
      <c r="CX382" s="429"/>
      <c r="CY382" s="429"/>
      <c r="CZ382" s="429"/>
      <c r="DA382" s="429"/>
      <c r="DB382" s="429"/>
      <c r="DC382" s="429"/>
      <c r="DD382" s="429"/>
      <c r="DE382" s="429"/>
      <c r="DF382" s="429"/>
      <c r="DG382" s="429"/>
      <c r="DH382" s="429"/>
      <c r="DI382" s="429"/>
      <c r="DJ382" s="429"/>
      <c r="DK382" s="429"/>
      <c r="DL382" s="429"/>
      <c r="DM382" s="429"/>
      <c r="DN382" s="429"/>
      <c r="DO382" s="430"/>
      <c r="DP382" s="428"/>
      <c r="DQ382" s="428"/>
      <c r="DR382" s="428"/>
      <c r="DS382" s="428"/>
      <c r="DT382" s="429"/>
      <c r="DU382" s="429"/>
      <c r="DV382" s="429"/>
      <c r="DW382" s="429"/>
      <c r="DX382" s="429"/>
      <c r="DY382" s="429"/>
      <c r="DZ382" s="429"/>
      <c r="EA382" s="429"/>
      <c r="EB382" s="429"/>
      <c r="EC382" s="429"/>
      <c r="ED382" s="429"/>
      <c r="EE382" s="429"/>
      <c r="EF382" s="429"/>
      <c r="EG382" s="429"/>
      <c r="EH382" s="429"/>
      <c r="EI382" s="429"/>
      <c r="EJ382" s="429"/>
      <c r="EK382" s="429"/>
      <c r="EL382" s="429"/>
      <c r="EM382" s="429"/>
      <c r="EN382" s="429"/>
      <c r="EO382" s="429"/>
      <c r="EP382" s="429"/>
      <c r="EQ382" s="429"/>
      <c r="ER382" s="429"/>
      <c r="ES382" s="429"/>
      <c r="ET382" s="429"/>
      <c r="EU382" s="429"/>
      <c r="EV382" s="429"/>
      <c r="EW382" s="429"/>
      <c r="EX382" s="429"/>
      <c r="EY382" s="429"/>
      <c r="EZ382" s="429"/>
      <c r="FA382" s="429"/>
      <c r="FB382" s="429"/>
      <c r="FC382" s="429"/>
      <c r="FD382" s="429"/>
      <c r="FE382" s="429"/>
      <c r="FF382" s="429"/>
      <c r="FG382" s="429"/>
      <c r="FH382" s="429"/>
      <c r="FI382" s="429"/>
      <c r="FJ382" s="429"/>
      <c r="FK382" s="429"/>
      <c r="FL382" s="429"/>
      <c r="FM382" s="429"/>
      <c r="FN382" s="429"/>
      <c r="FO382" s="429"/>
      <c r="FP382" s="429"/>
      <c r="FQ382" s="429"/>
      <c r="FR382" s="429"/>
      <c r="FS382" s="429"/>
      <c r="FT382" s="429"/>
      <c r="FU382" s="429"/>
      <c r="FV382" s="429"/>
      <c r="FW382" s="429"/>
      <c r="FX382" s="429"/>
      <c r="FY382" s="429"/>
      <c r="FZ382" s="429"/>
      <c r="GA382" s="917"/>
      <c r="GB382" s="917"/>
      <c r="GC382" s="917"/>
      <c r="GD382" s="917"/>
      <c r="GE382" s="917"/>
      <c r="GF382" s="917"/>
      <c r="GG382" s="976"/>
      <c r="GH382" s="917"/>
      <c r="GI382" s="917"/>
      <c r="GJ382" s="917"/>
      <c r="GK382" s="976"/>
      <c r="GL382" s="917"/>
      <c r="GM382" s="917"/>
      <c r="GN382" s="917"/>
      <c r="GO382" s="917"/>
      <c r="GP382" s="917"/>
      <c r="GQ382" s="917"/>
      <c r="GR382" s="917"/>
      <c r="GS382" s="917"/>
      <c r="GT382" s="971"/>
      <c r="GU382" s="972"/>
      <c r="GV382" s="972"/>
      <c r="GW382" s="972"/>
      <c r="GX382" s="917"/>
      <c r="GY382" s="917"/>
      <c r="GZ382" s="917"/>
      <c r="HA382" s="917"/>
      <c r="HB382" s="917"/>
      <c r="HC382" s="917"/>
      <c r="HD382" s="917"/>
      <c r="HE382" s="917"/>
      <c r="HF382" s="917"/>
      <c r="HG382" s="917"/>
      <c r="HH382" s="917"/>
      <c r="HI382" s="439"/>
      <c r="HJ382" s="463"/>
      <c r="HK382" s="463"/>
      <c r="HL382" s="463"/>
      <c r="HM382" s="463"/>
      <c r="HN382" s="463"/>
      <c r="HO382" s="463"/>
      <c r="HP382" s="463"/>
      <c r="HQ382" s="463"/>
      <c r="HR382" s="463"/>
      <c r="HS382" s="463"/>
      <c r="HT382" s="463"/>
      <c r="HU382" s="463"/>
      <c r="HV382" s="463"/>
      <c r="HW382" s="463"/>
      <c r="HX382" s="463"/>
      <c r="HY382" s="463"/>
      <c r="HZ382" s="463"/>
      <c r="IA382" s="463"/>
      <c r="IB382" s="463"/>
      <c r="IC382" s="463"/>
      <c r="ID382" s="463"/>
      <c r="IE382" s="463"/>
      <c r="IF382" s="463"/>
      <c r="IG382" s="463"/>
      <c r="IH382" s="463"/>
      <c r="II382" s="463"/>
      <c r="IJ382" s="463"/>
      <c r="IK382" s="463"/>
      <c r="IL382" s="463"/>
      <c r="IM382" s="463"/>
      <c r="IN382" s="463"/>
      <c r="IO382" s="463"/>
      <c r="IP382" s="463"/>
      <c r="IQ382" s="463"/>
      <c r="IR382" s="463"/>
      <c r="IS382" s="463"/>
      <c r="IT382" s="463"/>
      <c r="IU382" s="463"/>
      <c r="IV382" s="463"/>
      <c r="IW382" s="463"/>
      <c r="IX382" s="463"/>
      <c r="IY382" s="463"/>
      <c r="IZ382" s="463"/>
      <c r="JA382" s="463"/>
      <c r="JB382" s="463"/>
      <c r="JC382" s="463"/>
      <c r="JD382" s="463"/>
      <c r="JE382" s="463"/>
      <c r="JF382" s="463"/>
      <c r="JG382" s="463"/>
      <c r="JH382" s="463"/>
      <c r="JI382" s="463"/>
      <c r="JJ382" s="463"/>
      <c r="JK382" s="463"/>
      <c r="JL382" s="463"/>
      <c r="JM382" s="463"/>
      <c r="JN382" s="463"/>
    </row>
    <row r="383" spans="1:274" ht="12" customHeight="1" x14ac:dyDescent="0.2">
      <c r="A383" s="449"/>
      <c r="B383" s="998">
        <v>2</v>
      </c>
      <c r="C383" s="1000" t="s">
        <v>1338</v>
      </c>
      <c r="D383" s="1002" t="s">
        <v>1201</v>
      </c>
      <c r="E383" s="1004">
        <v>2</v>
      </c>
      <c r="F383" s="466" t="str">
        <f>GE5</f>
        <v>MA.12234</v>
      </c>
      <c r="G383" s="430"/>
      <c r="H383" s="429"/>
      <c r="I383" s="429"/>
      <c r="J383" s="429"/>
      <c r="K383" s="429"/>
      <c r="L383" s="429"/>
      <c r="M383" s="429"/>
      <c r="N383" s="429"/>
      <c r="O383" s="429"/>
      <c r="P383" s="429"/>
      <c r="Q383" s="429"/>
      <c r="R383" s="429"/>
      <c r="S383" s="429"/>
      <c r="T383" s="429"/>
      <c r="U383" s="429"/>
      <c r="V383" s="429"/>
      <c r="W383" s="429"/>
      <c r="X383" s="429"/>
      <c r="Y383" s="429"/>
      <c r="Z383" s="429"/>
      <c r="AA383" s="429"/>
      <c r="AB383" s="429"/>
      <c r="AC383" s="429"/>
      <c r="AD383" s="429"/>
      <c r="AE383" s="429"/>
      <c r="AF383" s="429"/>
      <c r="AG383" s="429"/>
      <c r="AH383" s="429"/>
      <c r="AI383" s="429"/>
      <c r="AJ383" s="429"/>
      <c r="AK383" s="429"/>
      <c r="AL383" s="430"/>
      <c r="AM383" s="429"/>
      <c r="AN383" s="429"/>
      <c r="AO383" s="429"/>
      <c r="AP383" s="429"/>
      <c r="AQ383" s="429"/>
      <c r="AR383" s="429"/>
      <c r="AS383" s="429"/>
      <c r="AT383" s="429"/>
      <c r="AU383" s="429"/>
      <c r="AV383" s="429"/>
      <c r="AW383" s="429"/>
      <c r="AX383" s="429"/>
      <c r="AY383" s="429"/>
      <c r="AZ383" s="429"/>
      <c r="BA383" s="430"/>
      <c r="BB383" s="428"/>
      <c r="BC383" s="428"/>
      <c r="BD383" s="429"/>
      <c r="BE383" s="429"/>
      <c r="BF383" s="429"/>
      <c r="BG383" s="429"/>
      <c r="BH383" s="429"/>
      <c r="BI383" s="429"/>
      <c r="BJ383" s="429"/>
      <c r="BK383" s="429"/>
      <c r="BL383" s="429"/>
      <c r="BM383" s="429"/>
      <c r="BN383" s="429"/>
      <c r="BO383" s="429"/>
      <c r="BP383" s="429"/>
      <c r="BQ383" s="429"/>
      <c r="BR383" s="429"/>
      <c r="BS383" s="429"/>
      <c r="BT383" s="430"/>
      <c r="BU383" s="429"/>
      <c r="BV383" s="429"/>
      <c r="BW383" s="429"/>
      <c r="BX383" s="429"/>
      <c r="BY383" s="429"/>
      <c r="BZ383" s="429"/>
      <c r="CA383" s="429"/>
      <c r="CB383" s="429"/>
      <c r="CC383" s="429"/>
      <c r="CD383" s="429"/>
      <c r="CE383" s="429"/>
      <c r="CF383" s="429"/>
      <c r="CG383" s="429"/>
      <c r="CH383" s="429"/>
      <c r="CI383" s="428"/>
      <c r="CJ383" s="430"/>
      <c r="CK383" s="429"/>
      <c r="CL383" s="429"/>
      <c r="CM383" s="429"/>
      <c r="CN383" s="429"/>
      <c r="CO383" s="429"/>
      <c r="CP383" s="429"/>
      <c r="CQ383" s="429"/>
      <c r="CR383" s="429"/>
      <c r="CS383" s="429"/>
      <c r="CT383" s="429"/>
      <c r="CU383" s="429"/>
      <c r="CV383" s="429"/>
      <c r="CW383" s="429"/>
      <c r="CX383" s="429"/>
      <c r="CY383" s="429"/>
      <c r="CZ383" s="429"/>
      <c r="DA383" s="429"/>
      <c r="DB383" s="429"/>
      <c r="DC383" s="429"/>
      <c r="DD383" s="429"/>
      <c r="DE383" s="429"/>
      <c r="DF383" s="429"/>
      <c r="DG383" s="429"/>
      <c r="DH383" s="429"/>
      <c r="DI383" s="429"/>
      <c r="DJ383" s="429"/>
      <c r="DK383" s="429"/>
      <c r="DL383" s="429"/>
      <c r="DM383" s="429"/>
      <c r="DN383" s="429"/>
      <c r="DO383" s="430"/>
      <c r="DP383" s="428"/>
      <c r="DQ383" s="428"/>
      <c r="DR383" s="428"/>
      <c r="DS383" s="428"/>
      <c r="DT383" s="429"/>
      <c r="DU383" s="429"/>
      <c r="DV383" s="429"/>
      <c r="DW383" s="429"/>
      <c r="DX383" s="429"/>
      <c r="DY383" s="429"/>
      <c r="DZ383" s="429"/>
      <c r="EA383" s="429"/>
      <c r="EB383" s="429"/>
      <c r="EC383" s="429"/>
      <c r="ED383" s="429"/>
      <c r="EE383" s="429"/>
      <c r="EF383" s="429"/>
      <c r="EG383" s="429"/>
      <c r="EH383" s="429"/>
      <c r="EI383" s="429"/>
      <c r="EJ383" s="429"/>
      <c r="EK383" s="429"/>
      <c r="EL383" s="429"/>
      <c r="EM383" s="429"/>
      <c r="EN383" s="429"/>
      <c r="EO383" s="429"/>
      <c r="EP383" s="429"/>
      <c r="EQ383" s="429"/>
      <c r="ER383" s="429"/>
      <c r="ES383" s="429"/>
      <c r="ET383" s="429"/>
      <c r="EU383" s="429"/>
      <c r="EV383" s="429"/>
      <c r="EW383" s="429"/>
      <c r="EX383" s="429"/>
      <c r="EY383" s="429"/>
      <c r="EZ383" s="429"/>
      <c r="FA383" s="429"/>
      <c r="FB383" s="429"/>
      <c r="FC383" s="429"/>
      <c r="FD383" s="429"/>
      <c r="FE383" s="429"/>
      <c r="FF383" s="429"/>
      <c r="FG383" s="429"/>
      <c r="FH383" s="429"/>
      <c r="FI383" s="429"/>
      <c r="FJ383" s="429"/>
      <c r="FK383" s="429"/>
      <c r="FL383" s="429"/>
      <c r="FM383" s="429"/>
      <c r="FN383" s="429"/>
      <c r="FO383" s="429"/>
      <c r="FP383" s="429"/>
      <c r="FQ383" s="429"/>
      <c r="FR383" s="429"/>
      <c r="FS383" s="429"/>
      <c r="FT383" s="429"/>
      <c r="FU383" s="429"/>
      <c r="FV383" s="429"/>
      <c r="FW383" s="429"/>
      <c r="FX383" s="429"/>
      <c r="FY383" s="429"/>
      <c r="FZ383" s="429"/>
      <c r="GA383" s="916"/>
      <c r="GB383" s="916"/>
      <c r="GC383" s="975">
        <v>1</v>
      </c>
      <c r="GD383" s="916"/>
      <c r="GE383" s="975">
        <v>1</v>
      </c>
      <c r="GF383" s="916"/>
      <c r="GG383" s="916"/>
      <c r="GH383" s="916"/>
      <c r="GI383" s="916"/>
      <c r="GJ383" s="916"/>
      <c r="GK383" s="916"/>
      <c r="GL383" s="916"/>
      <c r="GM383" s="916"/>
      <c r="GN383" s="916"/>
      <c r="GO383" s="916"/>
      <c r="GP383" s="916"/>
      <c r="GQ383" s="916"/>
      <c r="GR383" s="916"/>
      <c r="GS383" s="916"/>
      <c r="GT383" s="970"/>
      <c r="GU383" s="972"/>
      <c r="GV383" s="972"/>
      <c r="GW383" s="972"/>
      <c r="GX383" s="916"/>
      <c r="GY383" s="916"/>
      <c r="GZ383" s="916"/>
      <c r="HA383" s="916"/>
      <c r="HB383" s="916"/>
      <c r="HC383" s="916"/>
      <c r="HD383" s="916"/>
      <c r="HE383" s="916"/>
      <c r="HF383" s="916"/>
      <c r="HG383" s="916"/>
      <c r="HH383" s="916"/>
      <c r="HI383" s="438"/>
      <c r="HJ383" s="463"/>
      <c r="HK383" s="463"/>
      <c r="HL383" s="463"/>
      <c r="HM383" s="463"/>
      <c r="HN383" s="463"/>
      <c r="HO383" s="463"/>
      <c r="HP383" s="463"/>
      <c r="HQ383" s="463"/>
      <c r="HR383" s="463"/>
      <c r="HS383" s="463"/>
      <c r="HT383" s="463"/>
      <c r="HU383" s="463"/>
      <c r="HV383" s="463"/>
      <c r="HW383" s="463"/>
      <c r="HX383" s="463"/>
      <c r="HY383" s="463"/>
      <c r="HZ383" s="463"/>
      <c r="IA383" s="463"/>
      <c r="IB383" s="463"/>
      <c r="IC383" s="463"/>
      <c r="ID383" s="463"/>
      <c r="IE383" s="463"/>
      <c r="IF383" s="463"/>
      <c r="IG383" s="463"/>
      <c r="IH383" s="463"/>
      <c r="II383" s="463"/>
      <c r="IJ383" s="463"/>
      <c r="IK383" s="463"/>
      <c r="IL383" s="463"/>
      <c r="IM383" s="463"/>
      <c r="IN383" s="463"/>
      <c r="IO383" s="463"/>
      <c r="IP383" s="463"/>
      <c r="IQ383" s="463"/>
      <c r="IR383" s="463"/>
      <c r="IS383" s="463"/>
      <c r="IT383" s="463"/>
      <c r="IU383" s="463"/>
      <c r="IV383" s="463"/>
      <c r="IW383" s="463"/>
      <c r="IX383" s="463"/>
      <c r="IY383" s="463"/>
      <c r="IZ383" s="463"/>
      <c r="JA383" s="463"/>
      <c r="JB383" s="463"/>
      <c r="JC383" s="463"/>
      <c r="JD383" s="463"/>
      <c r="JE383" s="463"/>
      <c r="JF383" s="463"/>
      <c r="JG383" s="463"/>
      <c r="JH383" s="463"/>
      <c r="JI383" s="463"/>
      <c r="JJ383" s="463"/>
      <c r="JK383" s="463"/>
      <c r="JL383" s="463"/>
      <c r="JM383" s="463"/>
      <c r="JN383" s="463"/>
    </row>
    <row r="384" spans="1:274" ht="12" customHeight="1" x14ac:dyDescent="0.2">
      <c r="A384" s="449"/>
      <c r="B384" s="999"/>
      <c r="C384" s="1001"/>
      <c r="D384" s="1003"/>
      <c r="E384" s="1005"/>
      <c r="F384" s="466" t="str">
        <f>GC5</f>
        <v>FR.12210</v>
      </c>
      <c r="G384" s="430"/>
      <c r="H384" s="429"/>
      <c r="I384" s="429"/>
      <c r="J384" s="429"/>
      <c r="K384" s="429"/>
      <c r="L384" s="429"/>
      <c r="M384" s="429"/>
      <c r="N384" s="429"/>
      <c r="O384" s="429"/>
      <c r="P384" s="429"/>
      <c r="Q384" s="429"/>
      <c r="R384" s="429"/>
      <c r="S384" s="429"/>
      <c r="T384" s="429"/>
      <c r="U384" s="429"/>
      <c r="V384" s="429"/>
      <c r="W384" s="429"/>
      <c r="X384" s="429"/>
      <c r="Y384" s="429"/>
      <c r="Z384" s="429"/>
      <c r="AA384" s="429"/>
      <c r="AB384" s="429"/>
      <c r="AC384" s="429"/>
      <c r="AD384" s="429"/>
      <c r="AE384" s="429"/>
      <c r="AF384" s="429"/>
      <c r="AG384" s="429"/>
      <c r="AH384" s="429"/>
      <c r="AI384" s="429"/>
      <c r="AJ384" s="429"/>
      <c r="AK384" s="429"/>
      <c r="AL384" s="430"/>
      <c r="AM384" s="429"/>
      <c r="AN384" s="429"/>
      <c r="AO384" s="429"/>
      <c r="AP384" s="429"/>
      <c r="AQ384" s="429"/>
      <c r="AR384" s="429"/>
      <c r="AS384" s="429"/>
      <c r="AT384" s="429"/>
      <c r="AU384" s="429"/>
      <c r="AV384" s="429"/>
      <c r="AW384" s="429"/>
      <c r="AX384" s="429"/>
      <c r="AY384" s="429"/>
      <c r="AZ384" s="429"/>
      <c r="BA384" s="430"/>
      <c r="BB384" s="428"/>
      <c r="BC384" s="428"/>
      <c r="BD384" s="429"/>
      <c r="BE384" s="429"/>
      <c r="BF384" s="429"/>
      <c r="BG384" s="429"/>
      <c r="BH384" s="429"/>
      <c r="BI384" s="429"/>
      <c r="BJ384" s="429"/>
      <c r="BK384" s="429"/>
      <c r="BL384" s="429"/>
      <c r="BM384" s="429"/>
      <c r="BN384" s="429"/>
      <c r="BO384" s="429"/>
      <c r="BP384" s="429"/>
      <c r="BQ384" s="429"/>
      <c r="BR384" s="429"/>
      <c r="BS384" s="429"/>
      <c r="BT384" s="430"/>
      <c r="BU384" s="429"/>
      <c r="BV384" s="429"/>
      <c r="BW384" s="429"/>
      <c r="BX384" s="429"/>
      <c r="BY384" s="429"/>
      <c r="BZ384" s="429"/>
      <c r="CA384" s="429"/>
      <c r="CB384" s="429"/>
      <c r="CC384" s="429"/>
      <c r="CD384" s="429"/>
      <c r="CE384" s="429"/>
      <c r="CF384" s="429"/>
      <c r="CG384" s="429"/>
      <c r="CH384" s="429"/>
      <c r="CI384" s="428"/>
      <c r="CJ384" s="430"/>
      <c r="CK384" s="429"/>
      <c r="CL384" s="429"/>
      <c r="CM384" s="429"/>
      <c r="CN384" s="429"/>
      <c r="CO384" s="429"/>
      <c r="CP384" s="429"/>
      <c r="CQ384" s="429"/>
      <c r="CR384" s="429"/>
      <c r="CS384" s="429"/>
      <c r="CT384" s="429"/>
      <c r="CU384" s="429"/>
      <c r="CV384" s="429"/>
      <c r="CW384" s="429"/>
      <c r="CX384" s="429"/>
      <c r="CY384" s="429"/>
      <c r="CZ384" s="429"/>
      <c r="DA384" s="429"/>
      <c r="DB384" s="429"/>
      <c r="DC384" s="429"/>
      <c r="DD384" s="429"/>
      <c r="DE384" s="429"/>
      <c r="DF384" s="429"/>
      <c r="DG384" s="429"/>
      <c r="DH384" s="429"/>
      <c r="DI384" s="429"/>
      <c r="DJ384" s="429"/>
      <c r="DK384" s="429"/>
      <c r="DL384" s="429"/>
      <c r="DM384" s="429"/>
      <c r="DN384" s="429"/>
      <c r="DO384" s="430"/>
      <c r="DP384" s="428"/>
      <c r="DQ384" s="428"/>
      <c r="DR384" s="428"/>
      <c r="DS384" s="428"/>
      <c r="DT384" s="429"/>
      <c r="DU384" s="429"/>
      <c r="DV384" s="429"/>
      <c r="DW384" s="429"/>
      <c r="DX384" s="429"/>
      <c r="DY384" s="429"/>
      <c r="DZ384" s="429"/>
      <c r="EA384" s="429"/>
      <c r="EB384" s="429"/>
      <c r="EC384" s="429"/>
      <c r="ED384" s="429"/>
      <c r="EE384" s="429"/>
      <c r="EF384" s="429"/>
      <c r="EG384" s="429"/>
      <c r="EH384" s="429"/>
      <c r="EI384" s="429"/>
      <c r="EJ384" s="429"/>
      <c r="EK384" s="429"/>
      <c r="EL384" s="429"/>
      <c r="EM384" s="429"/>
      <c r="EN384" s="429"/>
      <c r="EO384" s="429"/>
      <c r="EP384" s="429"/>
      <c r="EQ384" s="429"/>
      <c r="ER384" s="429"/>
      <c r="ES384" s="429"/>
      <c r="ET384" s="429"/>
      <c r="EU384" s="429"/>
      <c r="EV384" s="429"/>
      <c r="EW384" s="429"/>
      <c r="EX384" s="429"/>
      <c r="EY384" s="429"/>
      <c r="EZ384" s="429"/>
      <c r="FA384" s="429"/>
      <c r="FB384" s="429"/>
      <c r="FC384" s="429"/>
      <c r="FD384" s="429"/>
      <c r="FE384" s="429"/>
      <c r="FF384" s="429"/>
      <c r="FG384" s="429"/>
      <c r="FH384" s="429"/>
      <c r="FI384" s="429"/>
      <c r="FJ384" s="429"/>
      <c r="FK384" s="429"/>
      <c r="FL384" s="429"/>
      <c r="FM384" s="429"/>
      <c r="FN384" s="429"/>
      <c r="FO384" s="429"/>
      <c r="FP384" s="429"/>
      <c r="FQ384" s="429"/>
      <c r="FR384" s="429"/>
      <c r="FS384" s="429"/>
      <c r="FT384" s="429"/>
      <c r="FU384" s="429"/>
      <c r="FV384" s="429"/>
      <c r="FW384" s="429"/>
      <c r="FX384" s="429"/>
      <c r="FY384" s="429"/>
      <c r="FZ384" s="429"/>
      <c r="GA384" s="917"/>
      <c r="GB384" s="917"/>
      <c r="GC384" s="976"/>
      <c r="GD384" s="917"/>
      <c r="GE384" s="976"/>
      <c r="GF384" s="917"/>
      <c r="GG384" s="917"/>
      <c r="GH384" s="917"/>
      <c r="GI384" s="917"/>
      <c r="GJ384" s="917"/>
      <c r="GK384" s="917"/>
      <c r="GL384" s="917"/>
      <c r="GM384" s="917"/>
      <c r="GN384" s="917"/>
      <c r="GO384" s="917"/>
      <c r="GP384" s="917"/>
      <c r="GQ384" s="917"/>
      <c r="GR384" s="917"/>
      <c r="GS384" s="917"/>
      <c r="GT384" s="971"/>
      <c r="GU384" s="972"/>
      <c r="GV384" s="972"/>
      <c r="GW384" s="972"/>
      <c r="GX384" s="917"/>
      <c r="GY384" s="917"/>
      <c r="GZ384" s="917"/>
      <c r="HA384" s="917"/>
      <c r="HB384" s="917"/>
      <c r="HC384" s="917"/>
      <c r="HD384" s="917"/>
      <c r="HE384" s="917"/>
      <c r="HF384" s="917"/>
      <c r="HG384" s="917"/>
      <c r="HH384" s="917"/>
      <c r="HI384" s="439"/>
      <c r="HJ384" s="463"/>
      <c r="HK384" s="463"/>
      <c r="HL384" s="463"/>
      <c r="HM384" s="463"/>
      <c r="HN384" s="463"/>
      <c r="HO384" s="463"/>
      <c r="HP384" s="463"/>
      <c r="HQ384" s="463"/>
      <c r="HR384" s="463"/>
      <c r="HS384" s="463"/>
      <c r="HT384" s="463"/>
      <c r="HU384" s="463"/>
      <c r="HV384" s="463"/>
      <c r="HW384" s="463"/>
      <c r="HX384" s="463"/>
      <c r="HY384" s="463"/>
      <c r="HZ384" s="463"/>
      <c r="IA384" s="463"/>
      <c r="IB384" s="463"/>
      <c r="IC384" s="463"/>
      <c r="ID384" s="463"/>
      <c r="IE384" s="463"/>
      <c r="IF384" s="463"/>
      <c r="IG384" s="463"/>
      <c r="IH384" s="463"/>
      <c r="II384" s="463"/>
      <c r="IJ384" s="463"/>
      <c r="IK384" s="463"/>
      <c r="IL384" s="463"/>
      <c r="IM384" s="463"/>
      <c r="IN384" s="463"/>
      <c r="IO384" s="463"/>
      <c r="IP384" s="463"/>
      <c r="IQ384" s="463"/>
      <c r="IR384" s="463"/>
      <c r="IS384" s="463"/>
      <c r="IT384" s="463"/>
      <c r="IU384" s="463"/>
      <c r="IV384" s="463"/>
      <c r="IW384" s="463"/>
      <c r="IX384" s="463"/>
      <c r="IY384" s="463"/>
      <c r="IZ384" s="463"/>
      <c r="JA384" s="463"/>
      <c r="JB384" s="463"/>
      <c r="JC384" s="463"/>
      <c r="JD384" s="463"/>
      <c r="JE384" s="463"/>
      <c r="JF384" s="463"/>
      <c r="JG384" s="463"/>
      <c r="JH384" s="463"/>
      <c r="JI384" s="463"/>
      <c r="JJ384" s="463"/>
      <c r="JK384" s="463"/>
      <c r="JL384" s="463"/>
      <c r="JM384" s="463"/>
      <c r="JN384" s="463"/>
    </row>
    <row r="385" spans="1:274" ht="12" customHeight="1" x14ac:dyDescent="0.2">
      <c r="A385" s="449"/>
      <c r="B385" s="998">
        <v>3</v>
      </c>
      <c r="C385" s="1000" t="s">
        <v>1339</v>
      </c>
      <c r="D385" s="1002" t="s">
        <v>1219</v>
      </c>
      <c r="E385" s="1004">
        <v>2</v>
      </c>
      <c r="F385" s="466" t="str">
        <f>GW5</f>
        <v>AW.12211</v>
      </c>
      <c r="G385" s="430"/>
      <c r="H385" s="429"/>
      <c r="I385" s="429"/>
      <c r="J385" s="429"/>
      <c r="K385" s="429"/>
      <c r="L385" s="429"/>
      <c r="M385" s="429"/>
      <c r="N385" s="429"/>
      <c r="O385" s="429"/>
      <c r="P385" s="429"/>
      <c r="Q385" s="429"/>
      <c r="R385" s="429"/>
      <c r="S385" s="429"/>
      <c r="T385" s="429"/>
      <c r="U385" s="429"/>
      <c r="V385" s="429"/>
      <c r="W385" s="429"/>
      <c r="X385" s="429"/>
      <c r="Y385" s="429"/>
      <c r="Z385" s="429"/>
      <c r="AA385" s="429"/>
      <c r="AB385" s="429"/>
      <c r="AC385" s="429"/>
      <c r="AD385" s="429"/>
      <c r="AE385" s="429"/>
      <c r="AF385" s="429"/>
      <c r="AG385" s="429"/>
      <c r="AH385" s="429"/>
      <c r="AI385" s="429"/>
      <c r="AJ385" s="429"/>
      <c r="AK385" s="429"/>
      <c r="AL385" s="430"/>
      <c r="AM385" s="429"/>
      <c r="AN385" s="429"/>
      <c r="AO385" s="429"/>
      <c r="AP385" s="429"/>
      <c r="AQ385" s="429"/>
      <c r="AR385" s="429"/>
      <c r="AS385" s="429"/>
      <c r="AT385" s="429"/>
      <c r="AU385" s="429"/>
      <c r="AV385" s="429"/>
      <c r="AW385" s="429"/>
      <c r="AX385" s="429"/>
      <c r="AY385" s="429"/>
      <c r="AZ385" s="429"/>
      <c r="BA385" s="430"/>
      <c r="BB385" s="428"/>
      <c r="BC385" s="428"/>
      <c r="BD385" s="429"/>
      <c r="BE385" s="429"/>
      <c r="BF385" s="429"/>
      <c r="BG385" s="429"/>
      <c r="BH385" s="429"/>
      <c r="BI385" s="429"/>
      <c r="BJ385" s="429"/>
      <c r="BK385" s="429"/>
      <c r="BL385" s="429"/>
      <c r="BM385" s="429"/>
      <c r="BN385" s="429"/>
      <c r="BO385" s="429"/>
      <c r="BP385" s="429"/>
      <c r="BQ385" s="429"/>
      <c r="BR385" s="429"/>
      <c r="BS385" s="429"/>
      <c r="BT385" s="430"/>
      <c r="BU385" s="429"/>
      <c r="BV385" s="429"/>
      <c r="BW385" s="429"/>
      <c r="BX385" s="429"/>
      <c r="BY385" s="429"/>
      <c r="BZ385" s="429"/>
      <c r="CA385" s="429"/>
      <c r="CB385" s="429"/>
      <c r="CC385" s="429"/>
      <c r="CD385" s="429"/>
      <c r="CE385" s="429"/>
      <c r="CF385" s="429"/>
      <c r="CG385" s="429"/>
      <c r="CH385" s="429"/>
      <c r="CI385" s="428"/>
      <c r="CJ385" s="430"/>
      <c r="CK385" s="429"/>
      <c r="CL385" s="429"/>
      <c r="CM385" s="429"/>
      <c r="CN385" s="429"/>
      <c r="CO385" s="429"/>
      <c r="CP385" s="429"/>
      <c r="CQ385" s="429"/>
      <c r="CR385" s="429"/>
      <c r="CS385" s="429"/>
      <c r="CT385" s="429"/>
      <c r="CU385" s="429"/>
      <c r="CV385" s="429"/>
      <c r="CW385" s="429"/>
      <c r="CX385" s="429"/>
      <c r="CY385" s="429"/>
      <c r="CZ385" s="429"/>
      <c r="DA385" s="429"/>
      <c r="DB385" s="429"/>
      <c r="DC385" s="429"/>
      <c r="DD385" s="429"/>
      <c r="DE385" s="429"/>
      <c r="DF385" s="429"/>
      <c r="DG385" s="429"/>
      <c r="DH385" s="429"/>
      <c r="DI385" s="429"/>
      <c r="DJ385" s="429"/>
      <c r="DK385" s="429"/>
      <c r="DL385" s="429"/>
      <c r="DM385" s="429"/>
      <c r="DN385" s="429"/>
      <c r="DO385" s="430"/>
      <c r="DP385" s="428"/>
      <c r="DQ385" s="428"/>
      <c r="DR385" s="428"/>
      <c r="DS385" s="428"/>
      <c r="DT385" s="429"/>
      <c r="DU385" s="429"/>
      <c r="DV385" s="429"/>
      <c r="DW385" s="429"/>
      <c r="DX385" s="429"/>
      <c r="DY385" s="429"/>
      <c r="DZ385" s="429"/>
      <c r="EA385" s="429"/>
      <c r="EB385" s="429"/>
      <c r="EC385" s="429"/>
      <c r="ED385" s="429"/>
      <c r="EE385" s="429"/>
      <c r="EF385" s="429"/>
      <c r="EG385" s="429"/>
      <c r="EH385" s="429"/>
      <c r="EI385" s="429"/>
      <c r="EJ385" s="429"/>
      <c r="EK385" s="429"/>
      <c r="EL385" s="429"/>
      <c r="EM385" s="429"/>
      <c r="EN385" s="429"/>
      <c r="EO385" s="429"/>
      <c r="EP385" s="429"/>
      <c r="EQ385" s="429"/>
      <c r="ER385" s="429"/>
      <c r="ES385" s="429"/>
      <c r="ET385" s="429"/>
      <c r="EU385" s="429"/>
      <c r="EV385" s="429"/>
      <c r="EW385" s="429"/>
      <c r="EX385" s="429"/>
      <c r="EY385" s="429"/>
      <c r="EZ385" s="429"/>
      <c r="FA385" s="429"/>
      <c r="FB385" s="429"/>
      <c r="FC385" s="429"/>
      <c r="FD385" s="429"/>
      <c r="FE385" s="429"/>
      <c r="FF385" s="429"/>
      <c r="FG385" s="429"/>
      <c r="FH385" s="429"/>
      <c r="FI385" s="429"/>
      <c r="FJ385" s="429"/>
      <c r="FK385" s="429"/>
      <c r="FL385" s="429"/>
      <c r="FM385" s="429"/>
      <c r="FN385" s="429"/>
      <c r="FO385" s="429"/>
      <c r="FP385" s="429"/>
      <c r="FQ385" s="429"/>
      <c r="FR385" s="429"/>
      <c r="FS385" s="429"/>
      <c r="FT385" s="429"/>
      <c r="FU385" s="429"/>
      <c r="FV385" s="429"/>
      <c r="FW385" s="429"/>
      <c r="FX385" s="429"/>
      <c r="FY385" s="429"/>
      <c r="FZ385" s="429"/>
      <c r="GA385" s="916"/>
      <c r="GB385" s="975">
        <v>1</v>
      </c>
      <c r="GC385" s="916"/>
      <c r="GD385" s="916"/>
      <c r="GE385" s="916"/>
      <c r="GF385" s="916"/>
      <c r="GG385" s="916"/>
      <c r="GH385" s="916"/>
      <c r="GI385" s="916"/>
      <c r="GJ385" s="916"/>
      <c r="GK385" s="916"/>
      <c r="GL385" s="916"/>
      <c r="GM385" s="916"/>
      <c r="GN385" s="916"/>
      <c r="GO385" s="916"/>
      <c r="GP385" s="916"/>
      <c r="GQ385" s="916"/>
      <c r="GR385" s="916"/>
      <c r="GS385" s="916"/>
      <c r="GT385" s="970"/>
      <c r="GU385" s="972"/>
      <c r="GV385" s="972"/>
      <c r="GW385" s="975">
        <v>1</v>
      </c>
      <c r="GX385" s="916"/>
      <c r="GY385" s="916"/>
      <c r="GZ385" s="916"/>
      <c r="HA385" s="916"/>
      <c r="HB385" s="916"/>
      <c r="HC385" s="916"/>
      <c r="HD385" s="916"/>
      <c r="HE385" s="916"/>
      <c r="HF385" s="916"/>
      <c r="HG385" s="916"/>
      <c r="HH385" s="916"/>
      <c r="HI385" s="438"/>
      <c r="HJ385" s="463"/>
      <c r="HK385" s="463"/>
      <c r="HL385" s="463"/>
      <c r="HM385" s="463"/>
      <c r="HN385" s="463"/>
      <c r="HO385" s="463"/>
      <c r="HP385" s="463"/>
      <c r="HQ385" s="463"/>
      <c r="HR385" s="463"/>
      <c r="HS385" s="463"/>
      <c r="HT385" s="463"/>
      <c r="HU385" s="463"/>
      <c r="HV385" s="463"/>
      <c r="HW385" s="463"/>
      <c r="HX385" s="463"/>
      <c r="HY385" s="463"/>
      <c r="HZ385" s="463"/>
      <c r="IA385" s="463"/>
      <c r="IB385" s="463"/>
      <c r="IC385" s="463"/>
      <c r="ID385" s="463"/>
      <c r="IE385" s="463"/>
      <c r="IF385" s="463"/>
      <c r="IG385" s="463"/>
      <c r="IH385" s="463"/>
      <c r="II385" s="463"/>
      <c r="IJ385" s="463"/>
      <c r="IK385" s="463"/>
      <c r="IL385" s="463"/>
      <c r="IM385" s="463"/>
      <c r="IN385" s="463"/>
      <c r="IO385" s="463"/>
      <c r="IP385" s="463"/>
      <c r="IQ385" s="463"/>
      <c r="IR385" s="463"/>
      <c r="IS385" s="463"/>
      <c r="IT385" s="463"/>
      <c r="IU385" s="463"/>
      <c r="IV385" s="463"/>
      <c r="IW385" s="463"/>
      <c r="IX385" s="463"/>
      <c r="IY385" s="463"/>
      <c r="IZ385" s="463"/>
      <c r="JA385" s="463"/>
      <c r="JB385" s="463"/>
      <c r="JC385" s="463"/>
      <c r="JD385" s="463"/>
      <c r="JE385" s="463"/>
      <c r="JF385" s="463"/>
      <c r="JG385" s="463"/>
      <c r="JH385" s="463"/>
      <c r="JI385" s="463"/>
      <c r="JJ385" s="463"/>
      <c r="JK385" s="463"/>
      <c r="JL385" s="463"/>
      <c r="JM385" s="463"/>
      <c r="JN385" s="463"/>
    </row>
    <row r="386" spans="1:274" ht="12" customHeight="1" x14ac:dyDescent="0.2">
      <c r="A386" s="449"/>
      <c r="B386" s="999"/>
      <c r="C386" s="1001"/>
      <c r="D386" s="1003"/>
      <c r="E386" s="1005"/>
      <c r="F386" s="466" t="str">
        <f>GB5</f>
        <v>SU.12212</v>
      </c>
      <c r="G386" s="430"/>
      <c r="H386" s="429"/>
      <c r="I386" s="429"/>
      <c r="J386" s="429"/>
      <c r="K386" s="429"/>
      <c r="L386" s="429"/>
      <c r="M386" s="429"/>
      <c r="N386" s="429"/>
      <c r="O386" s="429"/>
      <c r="P386" s="429"/>
      <c r="Q386" s="429"/>
      <c r="R386" s="429"/>
      <c r="S386" s="429"/>
      <c r="T386" s="429"/>
      <c r="U386" s="429"/>
      <c r="V386" s="429"/>
      <c r="W386" s="429"/>
      <c r="X386" s="429"/>
      <c r="Y386" s="429"/>
      <c r="Z386" s="429"/>
      <c r="AA386" s="429"/>
      <c r="AB386" s="429"/>
      <c r="AC386" s="429"/>
      <c r="AD386" s="429"/>
      <c r="AE386" s="429"/>
      <c r="AF386" s="429"/>
      <c r="AG386" s="429"/>
      <c r="AH386" s="429"/>
      <c r="AI386" s="429"/>
      <c r="AJ386" s="429"/>
      <c r="AK386" s="429"/>
      <c r="AL386" s="430"/>
      <c r="AM386" s="429"/>
      <c r="AN386" s="429"/>
      <c r="AO386" s="429"/>
      <c r="AP386" s="429"/>
      <c r="AQ386" s="429"/>
      <c r="AR386" s="429"/>
      <c r="AS386" s="429"/>
      <c r="AT386" s="429"/>
      <c r="AU386" s="429"/>
      <c r="AV386" s="429"/>
      <c r="AW386" s="429"/>
      <c r="AX386" s="429"/>
      <c r="AY386" s="429"/>
      <c r="AZ386" s="429"/>
      <c r="BA386" s="430"/>
      <c r="BB386" s="428"/>
      <c r="BC386" s="428"/>
      <c r="BD386" s="429"/>
      <c r="BE386" s="429"/>
      <c r="BF386" s="429"/>
      <c r="BG386" s="429"/>
      <c r="BH386" s="429"/>
      <c r="BI386" s="429"/>
      <c r="BJ386" s="429"/>
      <c r="BK386" s="429"/>
      <c r="BL386" s="429"/>
      <c r="BM386" s="429"/>
      <c r="BN386" s="429"/>
      <c r="BO386" s="429"/>
      <c r="BP386" s="429"/>
      <c r="BQ386" s="429"/>
      <c r="BR386" s="429"/>
      <c r="BS386" s="429"/>
      <c r="BT386" s="430"/>
      <c r="BU386" s="429"/>
      <c r="BV386" s="429"/>
      <c r="BW386" s="429"/>
      <c r="BX386" s="429"/>
      <c r="BY386" s="429"/>
      <c r="BZ386" s="429"/>
      <c r="CA386" s="429"/>
      <c r="CB386" s="429"/>
      <c r="CC386" s="429"/>
      <c r="CD386" s="429"/>
      <c r="CE386" s="429"/>
      <c r="CF386" s="429"/>
      <c r="CG386" s="429"/>
      <c r="CH386" s="429"/>
      <c r="CI386" s="428"/>
      <c r="CJ386" s="430"/>
      <c r="CK386" s="429"/>
      <c r="CL386" s="429"/>
      <c r="CM386" s="429"/>
      <c r="CN386" s="429"/>
      <c r="CO386" s="429"/>
      <c r="CP386" s="429"/>
      <c r="CQ386" s="429"/>
      <c r="CR386" s="429"/>
      <c r="CS386" s="429"/>
      <c r="CT386" s="429"/>
      <c r="CU386" s="429"/>
      <c r="CV386" s="429"/>
      <c r="CW386" s="429"/>
      <c r="CX386" s="429"/>
      <c r="CY386" s="429"/>
      <c r="CZ386" s="429"/>
      <c r="DA386" s="429"/>
      <c r="DB386" s="429"/>
      <c r="DC386" s="429"/>
      <c r="DD386" s="429"/>
      <c r="DE386" s="429"/>
      <c r="DF386" s="429"/>
      <c r="DG386" s="429"/>
      <c r="DH386" s="429"/>
      <c r="DI386" s="429"/>
      <c r="DJ386" s="429"/>
      <c r="DK386" s="429"/>
      <c r="DL386" s="429"/>
      <c r="DM386" s="429"/>
      <c r="DN386" s="429"/>
      <c r="DO386" s="430"/>
      <c r="DP386" s="428"/>
      <c r="DQ386" s="428"/>
      <c r="DR386" s="428"/>
      <c r="DS386" s="428"/>
      <c r="DT386" s="429"/>
      <c r="DU386" s="429"/>
      <c r="DV386" s="429"/>
      <c r="DW386" s="429"/>
      <c r="DX386" s="429"/>
      <c r="DY386" s="429"/>
      <c r="DZ386" s="429"/>
      <c r="EA386" s="429"/>
      <c r="EB386" s="429"/>
      <c r="EC386" s="429"/>
      <c r="ED386" s="429"/>
      <c r="EE386" s="429"/>
      <c r="EF386" s="429"/>
      <c r="EG386" s="429"/>
      <c r="EH386" s="429"/>
      <c r="EI386" s="429"/>
      <c r="EJ386" s="429"/>
      <c r="EK386" s="429"/>
      <c r="EL386" s="429"/>
      <c r="EM386" s="429"/>
      <c r="EN386" s="429"/>
      <c r="EO386" s="429"/>
      <c r="EP386" s="429"/>
      <c r="EQ386" s="429"/>
      <c r="ER386" s="429"/>
      <c r="ES386" s="429"/>
      <c r="ET386" s="429"/>
      <c r="EU386" s="429"/>
      <c r="EV386" s="429"/>
      <c r="EW386" s="429"/>
      <c r="EX386" s="429"/>
      <c r="EY386" s="429"/>
      <c r="EZ386" s="429"/>
      <c r="FA386" s="429"/>
      <c r="FB386" s="429"/>
      <c r="FC386" s="429"/>
      <c r="FD386" s="429"/>
      <c r="FE386" s="429"/>
      <c r="FF386" s="429"/>
      <c r="FG386" s="429"/>
      <c r="FH386" s="429"/>
      <c r="FI386" s="429"/>
      <c r="FJ386" s="429"/>
      <c r="FK386" s="429"/>
      <c r="FL386" s="429"/>
      <c r="FM386" s="429"/>
      <c r="FN386" s="429"/>
      <c r="FO386" s="429"/>
      <c r="FP386" s="429"/>
      <c r="FQ386" s="429"/>
      <c r="FR386" s="429"/>
      <c r="FS386" s="429"/>
      <c r="FT386" s="429"/>
      <c r="FU386" s="429"/>
      <c r="FV386" s="429"/>
      <c r="FW386" s="429"/>
      <c r="FX386" s="429"/>
      <c r="FY386" s="429"/>
      <c r="FZ386" s="429"/>
      <c r="GA386" s="917"/>
      <c r="GB386" s="976"/>
      <c r="GC386" s="917"/>
      <c r="GD386" s="917"/>
      <c r="GE386" s="917"/>
      <c r="GF386" s="917"/>
      <c r="GG386" s="917"/>
      <c r="GH386" s="917"/>
      <c r="GI386" s="917"/>
      <c r="GJ386" s="917"/>
      <c r="GK386" s="917"/>
      <c r="GL386" s="917"/>
      <c r="GM386" s="917"/>
      <c r="GN386" s="917"/>
      <c r="GO386" s="917"/>
      <c r="GP386" s="917"/>
      <c r="GQ386" s="917"/>
      <c r="GR386" s="917"/>
      <c r="GS386" s="917"/>
      <c r="GT386" s="971"/>
      <c r="GU386" s="972"/>
      <c r="GV386" s="972"/>
      <c r="GW386" s="976"/>
      <c r="GX386" s="917"/>
      <c r="GY386" s="917"/>
      <c r="GZ386" s="917"/>
      <c r="HA386" s="917"/>
      <c r="HB386" s="917"/>
      <c r="HC386" s="917"/>
      <c r="HD386" s="917"/>
      <c r="HE386" s="917"/>
      <c r="HF386" s="917"/>
      <c r="HG386" s="917"/>
      <c r="HH386" s="917"/>
      <c r="HI386" s="439"/>
      <c r="HJ386" s="463"/>
      <c r="HK386" s="463"/>
      <c r="HL386" s="463"/>
      <c r="HM386" s="463"/>
      <c r="HN386" s="463"/>
      <c r="HO386" s="463"/>
      <c r="HP386" s="463"/>
      <c r="HQ386" s="463"/>
      <c r="HR386" s="463"/>
      <c r="HS386" s="463"/>
      <c r="HT386" s="463"/>
      <c r="HU386" s="463"/>
      <c r="HV386" s="463"/>
      <c r="HW386" s="463"/>
      <c r="HX386" s="463"/>
      <c r="HY386" s="463"/>
      <c r="HZ386" s="463"/>
      <c r="IA386" s="463"/>
      <c r="IB386" s="463"/>
      <c r="IC386" s="463"/>
      <c r="ID386" s="463"/>
      <c r="IE386" s="463"/>
      <c r="IF386" s="463"/>
      <c r="IG386" s="463"/>
      <c r="IH386" s="463"/>
      <c r="II386" s="463"/>
      <c r="IJ386" s="463"/>
      <c r="IK386" s="463"/>
      <c r="IL386" s="463"/>
      <c r="IM386" s="463"/>
      <c r="IN386" s="463"/>
      <c r="IO386" s="463"/>
      <c r="IP386" s="463"/>
      <c r="IQ386" s="463"/>
      <c r="IR386" s="463"/>
      <c r="IS386" s="463"/>
      <c r="IT386" s="463"/>
      <c r="IU386" s="463"/>
      <c r="IV386" s="463"/>
      <c r="IW386" s="463"/>
      <c r="IX386" s="463"/>
      <c r="IY386" s="463"/>
      <c r="IZ386" s="463"/>
      <c r="JA386" s="463"/>
      <c r="JB386" s="463"/>
      <c r="JC386" s="463"/>
      <c r="JD386" s="463"/>
      <c r="JE386" s="463"/>
      <c r="JF386" s="463"/>
      <c r="JG386" s="463"/>
      <c r="JH386" s="463"/>
      <c r="JI386" s="463"/>
      <c r="JJ386" s="463"/>
      <c r="JK386" s="463"/>
      <c r="JL386" s="463"/>
      <c r="JM386" s="463"/>
      <c r="JN386" s="463"/>
    </row>
    <row r="387" spans="1:274" ht="12" customHeight="1" x14ac:dyDescent="0.2">
      <c r="A387" s="449"/>
      <c r="B387" s="998">
        <v>4</v>
      </c>
      <c r="C387" s="1000" t="s">
        <v>1340</v>
      </c>
      <c r="D387" s="1002" t="s">
        <v>1207</v>
      </c>
      <c r="E387" s="1004">
        <v>3</v>
      </c>
      <c r="F387" s="469" t="str">
        <f>GG5</f>
        <v>MM.12217</v>
      </c>
      <c r="G387" s="430"/>
      <c r="H387" s="429"/>
      <c r="I387" s="429"/>
      <c r="J387" s="429"/>
      <c r="K387" s="429"/>
      <c r="L387" s="429"/>
      <c r="M387" s="429"/>
      <c r="N387" s="429"/>
      <c r="O387" s="429"/>
      <c r="P387" s="429"/>
      <c r="Q387" s="429"/>
      <c r="R387" s="429"/>
      <c r="S387" s="429"/>
      <c r="T387" s="429"/>
      <c r="U387" s="429"/>
      <c r="V387" s="429"/>
      <c r="W387" s="429"/>
      <c r="X387" s="429"/>
      <c r="Y387" s="429"/>
      <c r="Z387" s="429"/>
      <c r="AA387" s="429"/>
      <c r="AB387" s="429"/>
      <c r="AC387" s="429"/>
      <c r="AD387" s="429"/>
      <c r="AE387" s="429"/>
      <c r="AF387" s="429"/>
      <c r="AG387" s="429"/>
      <c r="AH387" s="429"/>
      <c r="AI387" s="429"/>
      <c r="AJ387" s="429"/>
      <c r="AK387" s="429"/>
      <c r="AL387" s="430"/>
      <c r="AM387" s="429"/>
      <c r="AN387" s="429"/>
      <c r="AO387" s="429"/>
      <c r="AP387" s="429"/>
      <c r="AQ387" s="429"/>
      <c r="AR387" s="429"/>
      <c r="AS387" s="429"/>
      <c r="AT387" s="429"/>
      <c r="AU387" s="429"/>
      <c r="AV387" s="429"/>
      <c r="AW387" s="429"/>
      <c r="AX387" s="429"/>
      <c r="AY387" s="429"/>
      <c r="AZ387" s="429"/>
      <c r="BA387" s="430"/>
      <c r="BB387" s="428"/>
      <c r="BC387" s="428"/>
      <c r="BD387" s="429"/>
      <c r="BE387" s="429"/>
      <c r="BF387" s="429"/>
      <c r="BG387" s="429"/>
      <c r="BH387" s="429"/>
      <c r="BI387" s="429"/>
      <c r="BJ387" s="429"/>
      <c r="BK387" s="429"/>
      <c r="BL387" s="429"/>
      <c r="BM387" s="429"/>
      <c r="BN387" s="429"/>
      <c r="BO387" s="429"/>
      <c r="BP387" s="429"/>
      <c r="BQ387" s="429"/>
      <c r="BR387" s="429"/>
      <c r="BS387" s="429"/>
      <c r="BT387" s="430"/>
      <c r="BU387" s="429"/>
      <c r="BV387" s="429"/>
      <c r="BW387" s="429"/>
      <c r="BX387" s="429"/>
      <c r="BY387" s="429"/>
      <c r="BZ387" s="429"/>
      <c r="CA387" s="429"/>
      <c r="CB387" s="429"/>
      <c r="CC387" s="429"/>
      <c r="CD387" s="429"/>
      <c r="CE387" s="429"/>
      <c r="CF387" s="429"/>
      <c r="CG387" s="429"/>
      <c r="CH387" s="429"/>
      <c r="CI387" s="428"/>
      <c r="CJ387" s="430"/>
      <c r="CK387" s="429"/>
      <c r="CL387" s="429"/>
      <c r="CM387" s="429"/>
      <c r="CN387" s="429"/>
      <c r="CO387" s="429"/>
      <c r="CP387" s="429"/>
      <c r="CQ387" s="429"/>
      <c r="CR387" s="429"/>
      <c r="CS387" s="429"/>
      <c r="CT387" s="429"/>
      <c r="CU387" s="429"/>
      <c r="CV387" s="429"/>
      <c r="CW387" s="429"/>
      <c r="CX387" s="429"/>
      <c r="CY387" s="429"/>
      <c r="CZ387" s="429"/>
      <c r="DA387" s="429"/>
      <c r="DB387" s="429"/>
      <c r="DC387" s="429"/>
      <c r="DD387" s="429"/>
      <c r="DE387" s="429"/>
      <c r="DF387" s="429"/>
      <c r="DG387" s="429"/>
      <c r="DH387" s="429"/>
      <c r="DI387" s="429"/>
      <c r="DJ387" s="429"/>
      <c r="DK387" s="429"/>
      <c r="DL387" s="429"/>
      <c r="DM387" s="429"/>
      <c r="DN387" s="429"/>
      <c r="DO387" s="430"/>
      <c r="DP387" s="428"/>
      <c r="DQ387" s="428"/>
      <c r="DR387" s="428"/>
      <c r="DS387" s="428"/>
      <c r="DT387" s="429"/>
      <c r="DU387" s="429"/>
      <c r="DV387" s="429"/>
      <c r="DW387" s="429"/>
      <c r="DX387" s="429"/>
      <c r="DY387" s="429"/>
      <c r="DZ387" s="429"/>
      <c r="EA387" s="429"/>
      <c r="EB387" s="429"/>
      <c r="EC387" s="429"/>
      <c r="ED387" s="429"/>
      <c r="EE387" s="429"/>
      <c r="EF387" s="429"/>
      <c r="EG387" s="429"/>
      <c r="EH387" s="429"/>
      <c r="EI387" s="429"/>
      <c r="EJ387" s="429"/>
      <c r="EK387" s="429"/>
      <c r="EL387" s="429"/>
      <c r="EM387" s="429"/>
      <c r="EN387" s="429"/>
      <c r="EO387" s="429"/>
      <c r="EP387" s="429"/>
      <c r="EQ387" s="429"/>
      <c r="ER387" s="429"/>
      <c r="ES387" s="429"/>
      <c r="ET387" s="429"/>
      <c r="EU387" s="429"/>
      <c r="EV387" s="429"/>
      <c r="EW387" s="429"/>
      <c r="EX387" s="429"/>
      <c r="EY387" s="429"/>
      <c r="EZ387" s="429"/>
      <c r="FA387" s="429"/>
      <c r="FB387" s="429"/>
      <c r="FC387" s="429"/>
      <c r="FD387" s="429"/>
      <c r="FE387" s="429"/>
      <c r="FF387" s="429"/>
      <c r="FG387" s="429"/>
      <c r="FH387" s="429"/>
      <c r="FI387" s="429"/>
      <c r="FJ387" s="429"/>
      <c r="FK387" s="429"/>
      <c r="FL387" s="429"/>
      <c r="FM387" s="429"/>
      <c r="FN387" s="429"/>
      <c r="FO387" s="429"/>
      <c r="FP387" s="429"/>
      <c r="FQ387" s="429"/>
      <c r="FR387" s="429"/>
      <c r="FS387" s="429"/>
      <c r="FT387" s="429"/>
      <c r="FU387" s="429"/>
      <c r="FV387" s="429"/>
      <c r="FW387" s="429"/>
      <c r="FX387" s="429"/>
      <c r="FY387" s="429"/>
      <c r="FZ387" s="429"/>
      <c r="GA387" s="916"/>
      <c r="GB387" s="916"/>
      <c r="GC387" s="916"/>
      <c r="GD387" s="916"/>
      <c r="GE387" s="916"/>
      <c r="GF387" s="916"/>
      <c r="GG387" s="916"/>
      <c r="GH387" s="916"/>
      <c r="GI387" s="916"/>
      <c r="GJ387" s="916"/>
      <c r="GK387" s="916"/>
      <c r="GL387" s="916"/>
      <c r="GM387" s="916"/>
      <c r="GN387" s="916"/>
      <c r="GO387" s="916"/>
      <c r="GP387" s="916"/>
      <c r="GQ387" s="916"/>
      <c r="GR387" s="916"/>
      <c r="GS387" s="916"/>
      <c r="GT387" s="970"/>
      <c r="GU387" s="972"/>
      <c r="GV387" s="972"/>
      <c r="GW387" s="972"/>
      <c r="GX387" s="916"/>
      <c r="GY387" s="916"/>
      <c r="GZ387" s="916"/>
      <c r="HA387" s="916"/>
      <c r="HB387" s="916"/>
      <c r="HC387" s="916"/>
      <c r="HD387" s="975">
        <v>1.5</v>
      </c>
      <c r="HE387" s="916"/>
      <c r="HF387" s="916"/>
      <c r="HG387" s="916"/>
      <c r="HH387" s="916"/>
      <c r="HI387" s="438"/>
      <c r="HJ387" s="463"/>
      <c r="HK387" s="463"/>
      <c r="HL387" s="463"/>
      <c r="HM387" s="463"/>
      <c r="HN387" s="463"/>
      <c r="HO387" s="463"/>
      <c r="HP387" s="463"/>
      <c r="HQ387" s="463"/>
      <c r="HR387" s="463"/>
      <c r="HS387" s="463"/>
      <c r="HT387" s="463"/>
      <c r="HU387" s="463"/>
      <c r="HV387" s="463"/>
      <c r="HW387" s="463"/>
      <c r="HX387" s="463"/>
      <c r="HY387" s="463"/>
      <c r="HZ387" s="463"/>
      <c r="IA387" s="463"/>
      <c r="IB387" s="463"/>
      <c r="IC387" s="463"/>
      <c r="ID387" s="463"/>
      <c r="IE387" s="463"/>
      <c r="IF387" s="463"/>
      <c r="IG387" s="463"/>
      <c r="IH387" s="463"/>
      <c r="II387" s="463"/>
      <c r="IJ387" s="463"/>
      <c r="IK387" s="463"/>
      <c r="IL387" s="463"/>
      <c r="IM387" s="463"/>
      <c r="IN387" s="463"/>
      <c r="IO387" s="463"/>
      <c r="IP387" s="463"/>
      <c r="IQ387" s="463"/>
      <c r="IR387" s="463"/>
      <c r="IS387" s="463"/>
      <c r="IT387" s="463"/>
      <c r="IU387" s="463"/>
      <c r="IV387" s="463"/>
      <c r="IW387" s="463"/>
      <c r="IX387" s="463"/>
      <c r="IY387" s="463"/>
      <c r="IZ387" s="463"/>
      <c r="JA387" s="463"/>
      <c r="JB387" s="463"/>
      <c r="JC387" s="463"/>
      <c r="JD387" s="463"/>
      <c r="JE387" s="463"/>
      <c r="JF387" s="463"/>
      <c r="JG387" s="463"/>
      <c r="JH387" s="463"/>
      <c r="JI387" s="463"/>
      <c r="JJ387" s="463"/>
      <c r="JK387" s="463"/>
      <c r="JL387" s="463"/>
      <c r="JM387" s="463"/>
      <c r="JN387" s="463"/>
    </row>
    <row r="388" spans="1:274" ht="12" customHeight="1" x14ac:dyDescent="0.2">
      <c r="A388" s="449"/>
      <c r="B388" s="999"/>
      <c r="C388" s="1001"/>
      <c r="D388" s="1003"/>
      <c r="E388" s="1005"/>
      <c r="F388" s="466" t="str">
        <f>HD5</f>
        <v>MH.12226</v>
      </c>
      <c r="G388" s="430"/>
      <c r="H388" s="429"/>
      <c r="I388" s="429"/>
      <c r="J388" s="429"/>
      <c r="K388" s="429"/>
      <c r="L388" s="429"/>
      <c r="M388" s="429"/>
      <c r="N388" s="429"/>
      <c r="O388" s="429"/>
      <c r="P388" s="429"/>
      <c r="Q388" s="429"/>
      <c r="R388" s="429"/>
      <c r="S388" s="429"/>
      <c r="T388" s="429"/>
      <c r="U388" s="429"/>
      <c r="V388" s="429"/>
      <c r="W388" s="429"/>
      <c r="X388" s="429"/>
      <c r="Y388" s="429"/>
      <c r="Z388" s="429"/>
      <c r="AA388" s="429"/>
      <c r="AB388" s="429"/>
      <c r="AC388" s="429"/>
      <c r="AD388" s="429"/>
      <c r="AE388" s="429"/>
      <c r="AF388" s="429"/>
      <c r="AG388" s="429"/>
      <c r="AH388" s="429"/>
      <c r="AI388" s="429"/>
      <c r="AJ388" s="429"/>
      <c r="AK388" s="429"/>
      <c r="AL388" s="430"/>
      <c r="AM388" s="429"/>
      <c r="AN388" s="429"/>
      <c r="AO388" s="429"/>
      <c r="AP388" s="429"/>
      <c r="AQ388" s="429"/>
      <c r="AR388" s="429"/>
      <c r="AS388" s="429"/>
      <c r="AT388" s="429"/>
      <c r="AU388" s="429"/>
      <c r="AV388" s="429"/>
      <c r="AW388" s="429"/>
      <c r="AX388" s="429"/>
      <c r="AY388" s="429"/>
      <c r="AZ388" s="429"/>
      <c r="BA388" s="430"/>
      <c r="BB388" s="428"/>
      <c r="BC388" s="428"/>
      <c r="BD388" s="429"/>
      <c r="BE388" s="429"/>
      <c r="BF388" s="429"/>
      <c r="BG388" s="429"/>
      <c r="BH388" s="429"/>
      <c r="BI388" s="429"/>
      <c r="BJ388" s="429"/>
      <c r="BK388" s="429"/>
      <c r="BL388" s="429"/>
      <c r="BM388" s="429"/>
      <c r="BN388" s="429"/>
      <c r="BO388" s="429"/>
      <c r="BP388" s="429"/>
      <c r="BQ388" s="429"/>
      <c r="BR388" s="429"/>
      <c r="BS388" s="429"/>
      <c r="BT388" s="430"/>
      <c r="BU388" s="429"/>
      <c r="BV388" s="429"/>
      <c r="BW388" s="429"/>
      <c r="BX388" s="429"/>
      <c r="BY388" s="429"/>
      <c r="BZ388" s="429"/>
      <c r="CA388" s="429"/>
      <c r="CB388" s="429"/>
      <c r="CC388" s="429"/>
      <c r="CD388" s="429"/>
      <c r="CE388" s="429"/>
      <c r="CF388" s="429"/>
      <c r="CG388" s="429"/>
      <c r="CH388" s="429"/>
      <c r="CI388" s="428"/>
      <c r="CJ388" s="430"/>
      <c r="CK388" s="429"/>
      <c r="CL388" s="429"/>
      <c r="CM388" s="429"/>
      <c r="CN388" s="429"/>
      <c r="CO388" s="429"/>
      <c r="CP388" s="429"/>
      <c r="CQ388" s="429"/>
      <c r="CR388" s="429"/>
      <c r="CS388" s="429"/>
      <c r="CT388" s="429"/>
      <c r="CU388" s="429"/>
      <c r="CV388" s="429"/>
      <c r="CW388" s="429"/>
      <c r="CX388" s="429"/>
      <c r="CY388" s="429"/>
      <c r="CZ388" s="429"/>
      <c r="DA388" s="429"/>
      <c r="DB388" s="429"/>
      <c r="DC388" s="429"/>
      <c r="DD388" s="429"/>
      <c r="DE388" s="429"/>
      <c r="DF388" s="429"/>
      <c r="DG388" s="429"/>
      <c r="DH388" s="429"/>
      <c r="DI388" s="429"/>
      <c r="DJ388" s="429"/>
      <c r="DK388" s="429"/>
      <c r="DL388" s="429"/>
      <c r="DM388" s="429"/>
      <c r="DN388" s="429"/>
      <c r="DO388" s="430"/>
      <c r="DP388" s="428"/>
      <c r="DQ388" s="428"/>
      <c r="DR388" s="428"/>
      <c r="DS388" s="428"/>
      <c r="DT388" s="429"/>
      <c r="DU388" s="429"/>
      <c r="DV388" s="429"/>
      <c r="DW388" s="429"/>
      <c r="DX388" s="429"/>
      <c r="DY388" s="429"/>
      <c r="DZ388" s="429"/>
      <c r="EA388" s="429"/>
      <c r="EB388" s="429"/>
      <c r="EC388" s="429"/>
      <c r="ED388" s="429"/>
      <c r="EE388" s="429"/>
      <c r="EF388" s="429"/>
      <c r="EG388" s="429"/>
      <c r="EH388" s="429"/>
      <c r="EI388" s="429"/>
      <c r="EJ388" s="429"/>
      <c r="EK388" s="429"/>
      <c r="EL388" s="429"/>
      <c r="EM388" s="429"/>
      <c r="EN388" s="429"/>
      <c r="EO388" s="429"/>
      <c r="EP388" s="429"/>
      <c r="EQ388" s="429"/>
      <c r="ER388" s="429"/>
      <c r="ES388" s="429"/>
      <c r="ET388" s="429"/>
      <c r="EU388" s="429"/>
      <c r="EV388" s="429"/>
      <c r="EW388" s="429"/>
      <c r="EX388" s="429"/>
      <c r="EY388" s="429"/>
      <c r="EZ388" s="429"/>
      <c r="FA388" s="429"/>
      <c r="FB388" s="429"/>
      <c r="FC388" s="429"/>
      <c r="FD388" s="429"/>
      <c r="FE388" s="429"/>
      <c r="FF388" s="429"/>
      <c r="FG388" s="429"/>
      <c r="FH388" s="429"/>
      <c r="FI388" s="429"/>
      <c r="FJ388" s="429"/>
      <c r="FK388" s="429"/>
      <c r="FL388" s="429"/>
      <c r="FM388" s="429"/>
      <c r="FN388" s="429"/>
      <c r="FO388" s="429"/>
      <c r="FP388" s="429"/>
      <c r="FQ388" s="429"/>
      <c r="FR388" s="429"/>
      <c r="FS388" s="429"/>
      <c r="FT388" s="429"/>
      <c r="FU388" s="429"/>
      <c r="FV388" s="429"/>
      <c r="FW388" s="429"/>
      <c r="FX388" s="429"/>
      <c r="FY388" s="429"/>
      <c r="FZ388" s="429"/>
      <c r="GA388" s="917"/>
      <c r="GB388" s="917"/>
      <c r="GC388" s="917"/>
      <c r="GD388" s="917"/>
      <c r="GE388" s="917"/>
      <c r="GF388" s="917"/>
      <c r="GG388" s="917"/>
      <c r="GH388" s="917"/>
      <c r="GI388" s="917"/>
      <c r="GJ388" s="917"/>
      <c r="GK388" s="917"/>
      <c r="GL388" s="917"/>
      <c r="GM388" s="917"/>
      <c r="GN388" s="917"/>
      <c r="GO388" s="917"/>
      <c r="GP388" s="917"/>
      <c r="GQ388" s="917"/>
      <c r="GR388" s="917"/>
      <c r="GS388" s="917"/>
      <c r="GT388" s="971"/>
      <c r="GU388" s="972"/>
      <c r="GV388" s="972"/>
      <c r="GW388" s="972"/>
      <c r="GX388" s="917"/>
      <c r="GY388" s="917"/>
      <c r="GZ388" s="917"/>
      <c r="HA388" s="917"/>
      <c r="HB388" s="917"/>
      <c r="HC388" s="917"/>
      <c r="HD388" s="976"/>
      <c r="HE388" s="917"/>
      <c r="HF388" s="917"/>
      <c r="HG388" s="917"/>
      <c r="HH388" s="917"/>
      <c r="HI388" s="439"/>
      <c r="HJ388" s="463"/>
      <c r="HK388" s="463"/>
      <c r="HL388" s="463"/>
      <c r="HM388" s="463"/>
      <c r="HN388" s="463"/>
      <c r="HO388" s="463"/>
      <c r="HP388" s="463"/>
      <c r="HQ388" s="463"/>
      <c r="HR388" s="463"/>
      <c r="HS388" s="463"/>
      <c r="HT388" s="463"/>
      <c r="HU388" s="463"/>
      <c r="HV388" s="463"/>
      <c r="HW388" s="463"/>
      <c r="HX388" s="463"/>
      <c r="HY388" s="463"/>
      <c r="HZ388" s="463"/>
      <c r="IA388" s="463"/>
      <c r="IB388" s="463"/>
      <c r="IC388" s="463"/>
      <c r="ID388" s="463"/>
      <c r="IE388" s="463"/>
      <c r="IF388" s="463"/>
      <c r="IG388" s="463"/>
      <c r="IH388" s="463"/>
      <c r="II388" s="463"/>
      <c r="IJ388" s="463"/>
      <c r="IK388" s="463"/>
      <c r="IL388" s="463"/>
      <c r="IM388" s="463"/>
      <c r="IN388" s="463"/>
      <c r="IO388" s="463"/>
      <c r="IP388" s="463"/>
      <c r="IQ388" s="463"/>
      <c r="IR388" s="463"/>
      <c r="IS388" s="463"/>
      <c r="IT388" s="463"/>
      <c r="IU388" s="463"/>
      <c r="IV388" s="463"/>
      <c r="IW388" s="463"/>
      <c r="IX388" s="463"/>
      <c r="IY388" s="463"/>
      <c r="IZ388" s="463"/>
      <c r="JA388" s="463"/>
      <c r="JB388" s="463"/>
      <c r="JC388" s="463"/>
      <c r="JD388" s="463"/>
      <c r="JE388" s="463"/>
      <c r="JF388" s="463"/>
      <c r="JG388" s="463"/>
      <c r="JH388" s="463"/>
      <c r="JI388" s="463"/>
      <c r="JJ388" s="463"/>
      <c r="JK388" s="463"/>
      <c r="JL388" s="463"/>
      <c r="JM388" s="463"/>
      <c r="JN388" s="463"/>
    </row>
    <row r="389" spans="1:274" ht="12" customHeight="1" x14ac:dyDescent="0.2">
      <c r="A389" s="449"/>
      <c r="B389" s="998">
        <v>5</v>
      </c>
      <c r="C389" s="1000" t="s">
        <v>1341</v>
      </c>
      <c r="D389" s="1002" t="s">
        <v>1342</v>
      </c>
      <c r="E389" s="1004">
        <v>3</v>
      </c>
      <c r="F389" s="466" t="str">
        <f>GB5</f>
        <v>SU.12212</v>
      </c>
      <c r="G389" s="430"/>
      <c r="H389" s="429"/>
      <c r="I389" s="429"/>
      <c r="J389" s="429"/>
      <c r="K389" s="429"/>
      <c r="L389" s="429"/>
      <c r="M389" s="429"/>
      <c r="N389" s="429"/>
      <c r="O389" s="429"/>
      <c r="P389" s="429"/>
      <c r="Q389" s="429"/>
      <c r="R389" s="429"/>
      <c r="S389" s="429"/>
      <c r="T389" s="429"/>
      <c r="U389" s="429"/>
      <c r="V389" s="429"/>
      <c r="W389" s="429"/>
      <c r="X389" s="429"/>
      <c r="Y389" s="429"/>
      <c r="Z389" s="429"/>
      <c r="AA389" s="429"/>
      <c r="AB389" s="429"/>
      <c r="AC389" s="429"/>
      <c r="AD389" s="429"/>
      <c r="AE389" s="429"/>
      <c r="AF389" s="429"/>
      <c r="AG389" s="429"/>
      <c r="AH389" s="429"/>
      <c r="AI389" s="429"/>
      <c r="AJ389" s="429"/>
      <c r="AK389" s="429"/>
      <c r="AL389" s="430"/>
      <c r="AM389" s="429"/>
      <c r="AN389" s="429"/>
      <c r="AO389" s="429"/>
      <c r="AP389" s="429"/>
      <c r="AQ389" s="429"/>
      <c r="AR389" s="429"/>
      <c r="AS389" s="429"/>
      <c r="AT389" s="429"/>
      <c r="AU389" s="429"/>
      <c r="AV389" s="429"/>
      <c r="AW389" s="429"/>
      <c r="AX389" s="429"/>
      <c r="AY389" s="429"/>
      <c r="AZ389" s="429"/>
      <c r="BA389" s="430"/>
      <c r="BB389" s="428"/>
      <c r="BC389" s="428"/>
      <c r="BD389" s="429"/>
      <c r="BE389" s="429"/>
      <c r="BF389" s="429"/>
      <c r="BG389" s="429"/>
      <c r="BH389" s="429"/>
      <c r="BI389" s="429"/>
      <c r="BJ389" s="429"/>
      <c r="BK389" s="429"/>
      <c r="BL389" s="429"/>
      <c r="BM389" s="429"/>
      <c r="BN389" s="429"/>
      <c r="BO389" s="429"/>
      <c r="BP389" s="429"/>
      <c r="BQ389" s="429"/>
      <c r="BR389" s="429"/>
      <c r="BS389" s="429"/>
      <c r="BT389" s="430"/>
      <c r="BU389" s="429"/>
      <c r="BV389" s="429"/>
      <c r="BW389" s="429"/>
      <c r="BX389" s="429"/>
      <c r="BY389" s="429"/>
      <c r="BZ389" s="429"/>
      <c r="CA389" s="429"/>
      <c r="CB389" s="429"/>
      <c r="CC389" s="429"/>
      <c r="CD389" s="429"/>
      <c r="CE389" s="429"/>
      <c r="CF389" s="429"/>
      <c r="CG389" s="429"/>
      <c r="CH389" s="429"/>
      <c r="CI389" s="428"/>
      <c r="CJ389" s="430"/>
      <c r="CK389" s="429"/>
      <c r="CL389" s="429"/>
      <c r="CM389" s="429"/>
      <c r="CN389" s="429"/>
      <c r="CO389" s="429"/>
      <c r="CP389" s="429"/>
      <c r="CQ389" s="429"/>
      <c r="CR389" s="429"/>
      <c r="CS389" s="429"/>
      <c r="CT389" s="429"/>
      <c r="CU389" s="429"/>
      <c r="CV389" s="429"/>
      <c r="CW389" s="429"/>
      <c r="CX389" s="429"/>
      <c r="CY389" s="429"/>
      <c r="CZ389" s="429"/>
      <c r="DA389" s="429"/>
      <c r="DB389" s="429"/>
      <c r="DC389" s="429"/>
      <c r="DD389" s="429"/>
      <c r="DE389" s="429"/>
      <c r="DF389" s="429"/>
      <c r="DG389" s="429"/>
      <c r="DH389" s="429"/>
      <c r="DI389" s="429"/>
      <c r="DJ389" s="429"/>
      <c r="DK389" s="429"/>
      <c r="DL389" s="429"/>
      <c r="DM389" s="429"/>
      <c r="DN389" s="429"/>
      <c r="DO389" s="430"/>
      <c r="DP389" s="428"/>
      <c r="DQ389" s="428"/>
      <c r="DR389" s="428"/>
      <c r="DS389" s="428"/>
      <c r="DT389" s="429"/>
      <c r="DU389" s="429"/>
      <c r="DV389" s="429"/>
      <c r="DW389" s="429"/>
      <c r="DX389" s="429"/>
      <c r="DY389" s="429"/>
      <c r="DZ389" s="429"/>
      <c r="EA389" s="429"/>
      <c r="EB389" s="429"/>
      <c r="EC389" s="429"/>
      <c r="ED389" s="429"/>
      <c r="EE389" s="429"/>
      <c r="EF389" s="429"/>
      <c r="EG389" s="429"/>
      <c r="EH389" s="429"/>
      <c r="EI389" s="429"/>
      <c r="EJ389" s="429"/>
      <c r="EK389" s="429"/>
      <c r="EL389" s="429"/>
      <c r="EM389" s="429"/>
      <c r="EN389" s="429"/>
      <c r="EO389" s="429"/>
      <c r="EP389" s="429"/>
      <c r="EQ389" s="429"/>
      <c r="ER389" s="429"/>
      <c r="ES389" s="429"/>
      <c r="ET389" s="429"/>
      <c r="EU389" s="429"/>
      <c r="EV389" s="429"/>
      <c r="EW389" s="429"/>
      <c r="EX389" s="429"/>
      <c r="EY389" s="429"/>
      <c r="EZ389" s="429"/>
      <c r="FA389" s="429"/>
      <c r="FB389" s="429"/>
      <c r="FC389" s="429"/>
      <c r="FD389" s="429"/>
      <c r="FE389" s="429"/>
      <c r="FF389" s="429"/>
      <c r="FG389" s="429"/>
      <c r="FH389" s="429"/>
      <c r="FI389" s="429"/>
      <c r="FJ389" s="429"/>
      <c r="FK389" s="429"/>
      <c r="FL389" s="429"/>
      <c r="FM389" s="429"/>
      <c r="FN389" s="429"/>
      <c r="FO389" s="429"/>
      <c r="FP389" s="429"/>
      <c r="FQ389" s="429"/>
      <c r="FR389" s="429"/>
      <c r="FS389" s="429"/>
      <c r="FT389" s="429"/>
      <c r="FU389" s="429"/>
      <c r="FV389" s="429"/>
      <c r="FW389" s="429"/>
      <c r="FX389" s="429"/>
      <c r="FY389" s="429"/>
      <c r="FZ389" s="429"/>
      <c r="GA389" s="916"/>
      <c r="GB389" s="975">
        <v>1.5</v>
      </c>
      <c r="GC389" s="916"/>
      <c r="GD389" s="916"/>
      <c r="GE389" s="916"/>
      <c r="GF389" s="916"/>
      <c r="GG389" s="916"/>
      <c r="GH389" s="916"/>
      <c r="GI389" s="916"/>
      <c r="GJ389" s="916"/>
      <c r="GK389" s="916"/>
      <c r="GL389" s="916"/>
      <c r="GM389" s="916"/>
      <c r="GN389" s="916"/>
      <c r="GO389" s="916"/>
      <c r="GP389" s="916"/>
      <c r="GQ389" s="916"/>
      <c r="GR389" s="916"/>
      <c r="GS389" s="916"/>
      <c r="GT389" s="970"/>
      <c r="GU389" s="972"/>
      <c r="GV389" s="972"/>
      <c r="GW389" s="972"/>
      <c r="GX389" s="916"/>
      <c r="GY389" s="916"/>
      <c r="GZ389" s="916"/>
      <c r="HA389" s="916"/>
      <c r="HB389" s="916"/>
      <c r="HC389" s="916"/>
      <c r="HD389" s="916"/>
      <c r="HE389" s="975">
        <v>1.5</v>
      </c>
      <c r="HF389" s="916"/>
      <c r="HG389" s="916"/>
      <c r="HH389" s="916"/>
      <c r="HI389" s="438"/>
      <c r="HJ389" s="463"/>
      <c r="HK389" s="463"/>
      <c r="HL389" s="463"/>
      <c r="HM389" s="463"/>
      <c r="HN389" s="463"/>
      <c r="HO389" s="463"/>
      <c r="HP389" s="463"/>
      <c r="HQ389" s="463"/>
      <c r="HR389" s="463"/>
      <c r="HS389" s="463"/>
      <c r="HT389" s="463"/>
      <c r="HU389" s="463"/>
      <c r="HV389" s="463"/>
      <c r="HW389" s="463"/>
      <c r="HX389" s="463"/>
      <c r="HY389" s="463"/>
      <c r="HZ389" s="463"/>
      <c r="IA389" s="463"/>
      <c r="IB389" s="463"/>
      <c r="IC389" s="463"/>
      <c r="ID389" s="463"/>
      <c r="IE389" s="463"/>
      <c r="IF389" s="463"/>
      <c r="IG389" s="463"/>
      <c r="IH389" s="463"/>
      <c r="II389" s="463"/>
      <c r="IJ389" s="463"/>
      <c r="IK389" s="463"/>
      <c r="IL389" s="463"/>
      <c r="IM389" s="463"/>
      <c r="IN389" s="463"/>
      <c r="IO389" s="463"/>
      <c r="IP389" s="463"/>
      <c r="IQ389" s="463"/>
      <c r="IR389" s="463"/>
      <c r="IS389" s="463"/>
      <c r="IT389" s="463"/>
      <c r="IU389" s="463"/>
      <c r="IV389" s="463"/>
      <c r="IW389" s="463"/>
      <c r="IX389" s="463"/>
      <c r="IY389" s="463"/>
      <c r="IZ389" s="463"/>
      <c r="JA389" s="463"/>
      <c r="JB389" s="463"/>
      <c r="JC389" s="463"/>
      <c r="JD389" s="463"/>
      <c r="JE389" s="463"/>
      <c r="JF389" s="463"/>
      <c r="JG389" s="463"/>
      <c r="JH389" s="463"/>
      <c r="JI389" s="463"/>
      <c r="JJ389" s="463"/>
      <c r="JK389" s="463"/>
      <c r="JL389" s="463"/>
      <c r="JM389" s="463"/>
      <c r="JN389" s="463"/>
    </row>
    <row r="390" spans="1:274" ht="12" customHeight="1" x14ac:dyDescent="0.2">
      <c r="A390" s="449"/>
      <c r="B390" s="999"/>
      <c r="C390" s="1001"/>
      <c r="D390" s="1003"/>
      <c r="E390" s="1005"/>
      <c r="F390" s="466" t="str">
        <f>HE5</f>
        <v>HA.12233</v>
      </c>
      <c r="G390" s="430"/>
      <c r="H390" s="429"/>
      <c r="I390" s="429"/>
      <c r="J390" s="429"/>
      <c r="K390" s="429"/>
      <c r="L390" s="429"/>
      <c r="M390" s="429"/>
      <c r="N390" s="429"/>
      <c r="O390" s="429"/>
      <c r="P390" s="429"/>
      <c r="Q390" s="429"/>
      <c r="R390" s="429"/>
      <c r="S390" s="429"/>
      <c r="T390" s="429"/>
      <c r="U390" s="429"/>
      <c r="V390" s="429"/>
      <c r="W390" s="429"/>
      <c r="X390" s="429"/>
      <c r="Y390" s="429"/>
      <c r="Z390" s="429"/>
      <c r="AA390" s="429"/>
      <c r="AB390" s="429"/>
      <c r="AC390" s="429"/>
      <c r="AD390" s="429"/>
      <c r="AE390" s="429"/>
      <c r="AF390" s="429"/>
      <c r="AG390" s="429"/>
      <c r="AH390" s="429"/>
      <c r="AI390" s="429"/>
      <c r="AJ390" s="429"/>
      <c r="AK390" s="429"/>
      <c r="AL390" s="430"/>
      <c r="AM390" s="429"/>
      <c r="AN390" s="429"/>
      <c r="AO390" s="429"/>
      <c r="AP390" s="429"/>
      <c r="AQ390" s="429"/>
      <c r="AR390" s="429"/>
      <c r="AS390" s="429"/>
      <c r="AT390" s="429"/>
      <c r="AU390" s="429"/>
      <c r="AV390" s="429"/>
      <c r="AW390" s="429"/>
      <c r="AX390" s="429"/>
      <c r="AY390" s="429"/>
      <c r="AZ390" s="429"/>
      <c r="BA390" s="430"/>
      <c r="BB390" s="428"/>
      <c r="BC390" s="428"/>
      <c r="BD390" s="429"/>
      <c r="BE390" s="429"/>
      <c r="BF390" s="429"/>
      <c r="BG390" s="429"/>
      <c r="BH390" s="429"/>
      <c r="BI390" s="429"/>
      <c r="BJ390" s="429"/>
      <c r="BK390" s="429"/>
      <c r="BL390" s="429"/>
      <c r="BM390" s="429"/>
      <c r="BN390" s="429"/>
      <c r="BO390" s="429"/>
      <c r="BP390" s="429"/>
      <c r="BQ390" s="429"/>
      <c r="BR390" s="429"/>
      <c r="BS390" s="429"/>
      <c r="BT390" s="430"/>
      <c r="BU390" s="429"/>
      <c r="BV390" s="429"/>
      <c r="BW390" s="429"/>
      <c r="BX390" s="429"/>
      <c r="BY390" s="429"/>
      <c r="BZ390" s="429"/>
      <c r="CA390" s="429"/>
      <c r="CB390" s="429"/>
      <c r="CC390" s="429"/>
      <c r="CD390" s="429"/>
      <c r="CE390" s="429"/>
      <c r="CF390" s="429"/>
      <c r="CG390" s="429"/>
      <c r="CH390" s="429"/>
      <c r="CI390" s="428"/>
      <c r="CJ390" s="430"/>
      <c r="CK390" s="429"/>
      <c r="CL390" s="429"/>
      <c r="CM390" s="429"/>
      <c r="CN390" s="429"/>
      <c r="CO390" s="429"/>
      <c r="CP390" s="429"/>
      <c r="CQ390" s="429"/>
      <c r="CR390" s="429"/>
      <c r="CS390" s="429"/>
      <c r="CT390" s="429"/>
      <c r="CU390" s="429"/>
      <c r="CV390" s="429"/>
      <c r="CW390" s="429"/>
      <c r="CX390" s="429"/>
      <c r="CY390" s="429"/>
      <c r="CZ390" s="429"/>
      <c r="DA390" s="429"/>
      <c r="DB390" s="429"/>
      <c r="DC390" s="429"/>
      <c r="DD390" s="429"/>
      <c r="DE390" s="429"/>
      <c r="DF390" s="429"/>
      <c r="DG390" s="429"/>
      <c r="DH390" s="429"/>
      <c r="DI390" s="429"/>
      <c r="DJ390" s="429"/>
      <c r="DK390" s="429"/>
      <c r="DL390" s="429"/>
      <c r="DM390" s="429"/>
      <c r="DN390" s="429"/>
      <c r="DO390" s="430"/>
      <c r="DP390" s="428"/>
      <c r="DQ390" s="428"/>
      <c r="DR390" s="428"/>
      <c r="DS390" s="428"/>
      <c r="DT390" s="429"/>
      <c r="DU390" s="429"/>
      <c r="DV390" s="429"/>
      <c r="DW390" s="429"/>
      <c r="DX390" s="429"/>
      <c r="DY390" s="429"/>
      <c r="DZ390" s="429"/>
      <c r="EA390" s="429"/>
      <c r="EB390" s="429"/>
      <c r="EC390" s="429"/>
      <c r="ED390" s="429"/>
      <c r="EE390" s="429"/>
      <c r="EF390" s="429"/>
      <c r="EG390" s="429"/>
      <c r="EH390" s="429"/>
      <c r="EI390" s="429"/>
      <c r="EJ390" s="429"/>
      <c r="EK390" s="429"/>
      <c r="EL390" s="429"/>
      <c r="EM390" s="429"/>
      <c r="EN390" s="429"/>
      <c r="EO390" s="429"/>
      <c r="EP390" s="429"/>
      <c r="EQ390" s="429"/>
      <c r="ER390" s="429"/>
      <c r="ES390" s="429"/>
      <c r="ET390" s="429"/>
      <c r="EU390" s="429"/>
      <c r="EV390" s="429"/>
      <c r="EW390" s="429"/>
      <c r="EX390" s="429"/>
      <c r="EY390" s="429"/>
      <c r="EZ390" s="429"/>
      <c r="FA390" s="429"/>
      <c r="FB390" s="429"/>
      <c r="FC390" s="429"/>
      <c r="FD390" s="429"/>
      <c r="FE390" s="429"/>
      <c r="FF390" s="429"/>
      <c r="FG390" s="429"/>
      <c r="FH390" s="429"/>
      <c r="FI390" s="429"/>
      <c r="FJ390" s="429"/>
      <c r="FK390" s="429"/>
      <c r="FL390" s="429"/>
      <c r="FM390" s="429"/>
      <c r="FN390" s="429"/>
      <c r="FO390" s="429"/>
      <c r="FP390" s="429"/>
      <c r="FQ390" s="429"/>
      <c r="FR390" s="429"/>
      <c r="FS390" s="429"/>
      <c r="FT390" s="429"/>
      <c r="FU390" s="429"/>
      <c r="FV390" s="429"/>
      <c r="FW390" s="429"/>
      <c r="FX390" s="429"/>
      <c r="FY390" s="429"/>
      <c r="FZ390" s="429"/>
      <c r="GA390" s="917"/>
      <c r="GB390" s="976"/>
      <c r="GC390" s="917"/>
      <c r="GD390" s="917"/>
      <c r="GE390" s="917"/>
      <c r="GF390" s="917"/>
      <c r="GG390" s="917"/>
      <c r="GH390" s="917"/>
      <c r="GI390" s="917"/>
      <c r="GJ390" s="917"/>
      <c r="GK390" s="917"/>
      <c r="GL390" s="917"/>
      <c r="GM390" s="917"/>
      <c r="GN390" s="917"/>
      <c r="GO390" s="917"/>
      <c r="GP390" s="917"/>
      <c r="GQ390" s="917"/>
      <c r="GR390" s="917"/>
      <c r="GS390" s="917"/>
      <c r="GT390" s="971"/>
      <c r="GU390" s="972"/>
      <c r="GV390" s="972"/>
      <c r="GW390" s="972"/>
      <c r="GX390" s="917"/>
      <c r="GY390" s="917"/>
      <c r="GZ390" s="917"/>
      <c r="HA390" s="917"/>
      <c r="HB390" s="917"/>
      <c r="HC390" s="917"/>
      <c r="HD390" s="917"/>
      <c r="HE390" s="976"/>
      <c r="HF390" s="917"/>
      <c r="HG390" s="917"/>
      <c r="HH390" s="917"/>
      <c r="HI390" s="439"/>
      <c r="HJ390" s="463"/>
      <c r="HK390" s="463"/>
      <c r="HL390" s="463"/>
      <c r="HM390" s="463"/>
      <c r="HN390" s="463"/>
      <c r="HO390" s="463"/>
      <c r="HP390" s="463"/>
      <c r="HQ390" s="463"/>
      <c r="HR390" s="463"/>
      <c r="HS390" s="463"/>
      <c r="HT390" s="463"/>
      <c r="HU390" s="463"/>
      <c r="HV390" s="463"/>
      <c r="HW390" s="463"/>
      <c r="HX390" s="463"/>
      <c r="HY390" s="463"/>
      <c r="HZ390" s="463"/>
      <c r="IA390" s="463"/>
      <c r="IB390" s="463"/>
      <c r="IC390" s="463"/>
      <c r="ID390" s="463"/>
      <c r="IE390" s="463"/>
      <c r="IF390" s="463"/>
      <c r="IG390" s="463"/>
      <c r="IH390" s="463"/>
      <c r="II390" s="463"/>
      <c r="IJ390" s="463"/>
      <c r="IK390" s="463"/>
      <c r="IL390" s="463"/>
      <c r="IM390" s="463"/>
      <c r="IN390" s="463"/>
      <c r="IO390" s="463"/>
      <c r="IP390" s="463"/>
      <c r="IQ390" s="463"/>
      <c r="IR390" s="463"/>
      <c r="IS390" s="463"/>
      <c r="IT390" s="463"/>
      <c r="IU390" s="463"/>
      <c r="IV390" s="463"/>
      <c r="IW390" s="463"/>
      <c r="IX390" s="463"/>
      <c r="IY390" s="463"/>
      <c r="IZ390" s="463"/>
      <c r="JA390" s="463"/>
      <c r="JB390" s="463"/>
      <c r="JC390" s="463"/>
      <c r="JD390" s="463"/>
      <c r="JE390" s="463"/>
      <c r="JF390" s="463"/>
      <c r="JG390" s="463"/>
      <c r="JH390" s="463"/>
      <c r="JI390" s="463"/>
      <c r="JJ390" s="463"/>
      <c r="JK390" s="463"/>
      <c r="JL390" s="463"/>
      <c r="JM390" s="463"/>
      <c r="JN390" s="463"/>
    </row>
    <row r="391" spans="1:274" ht="12" customHeight="1" x14ac:dyDescent="0.2">
      <c r="A391" s="449"/>
      <c r="B391" s="998">
        <v>6</v>
      </c>
      <c r="C391" s="1000" t="s">
        <v>1343</v>
      </c>
      <c r="D391" s="1006" t="s">
        <v>1194</v>
      </c>
      <c r="E391" s="1004">
        <v>3</v>
      </c>
      <c r="F391" s="466" t="str">
        <f>HC5</f>
        <v>KM.12216</v>
      </c>
      <c r="G391" s="430"/>
      <c r="H391" s="429"/>
      <c r="I391" s="429"/>
      <c r="J391" s="429"/>
      <c r="K391" s="429"/>
      <c r="L391" s="429"/>
      <c r="M391" s="429"/>
      <c r="N391" s="429"/>
      <c r="O391" s="429"/>
      <c r="P391" s="429"/>
      <c r="Q391" s="429"/>
      <c r="R391" s="429"/>
      <c r="S391" s="429"/>
      <c r="T391" s="429"/>
      <c r="U391" s="429"/>
      <c r="V391" s="429"/>
      <c r="W391" s="429"/>
      <c r="X391" s="429"/>
      <c r="Y391" s="429"/>
      <c r="Z391" s="429"/>
      <c r="AA391" s="429"/>
      <c r="AB391" s="429"/>
      <c r="AC391" s="429"/>
      <c r="AD391" s="429"/>
      <c r="AE391" s="429"/>
      <c r="AF391" s="429"/>
      <c r="AG391" s="429"/>
      <c r="AH391" s="429"/>
      <c r="AI391" s="429"/>
      <c r="AJ391" s="429"/>
      <c r="AK391" s="429"/>
      <c r="AL391" s="430"/>
      <c r="AM391" s="429"/>
      <c r="AN391" s="429"/>
      <c r="AO391" s="429"/>
      <c r="AP391" s="429"/>
      <c r="AQ391" s="429"/>
      <c r="AR391" s="429"/>
      <c r="AS391" s="429"/>
      <c r="AT391" s="429"/>
      <c r="AU391" s="429"/>
      <c r="AV391" s="429"/>
      <c r="AW391" s="429"/>
      <c r="AX391" s="429"/>
      <c r="AY391" s="429"/>
      <c r="AZ391" s="429"/>
      <c r="BA391" s="430"/>
      <c r="BB391" s="428"/>
      <c r="BC391" s="428"/>
      <c r="BD391" s="429"/>
      <c r="BE391" s="429"/>
      <c r="BF391" s="429"/>
      <c r="BG391" s="429"/>
      <c r="BH391" s="429"/>
      <c r="BI391" s="429"/>
      <c r="BJ391" s="429"/>
      <c r="BK391" s="429"/>
      <c r="BL391" s="429"/>
      <c r="BM391" s="429"/>
      <c r="BN391" s="429"/>
      <c r="BO391" s="429"/>
      <c r="BP391" s="429"/>
      <c r="BQ391" s="429"/>
      <c r="BR391" s="429"/>
      <c r="BS391" s="429"/>
      <c r="BT391" s="430"/>
      <c r="BU391" s="429"/>
      <c r="BV391" s="429"/>
      <c r="BW391" s="429"/>
      <c r="BX391" s="429"/>
      <c r="BY391" s="429"/>
      <c r="BZ391" s="429"/>
      <c r="CA391" s="429"/>
      <c r="CB391" s="429"/>
      <c r="CC391" s="429"/>
      <c r="CD391" s="429"/>
      <c r="CE391" s="429"/>
      <c r="CF391" s="429"/>
      <c r="CG391" s="429"/>
      <c r="CH391" s="429"/>
      <c r="CI391" s="428"/>
      <c r="CJ391" s="430"/>
      <c r="CK391" s="429"/>
      <c r="CL391" s="429"/>
      <c r="CM391" s="429"/>
      <c r="CN391" s="429"/>
      <c r="CO391" s="429"/>
      <c r="CP391" s="429"/>
      <c r="CQ391" s="429"/>
      <c r="CR391" s="429"/>
      <c r="CS391" s="429"/>
      <c r="CT391" s="429"/>
      <c r="CU391" s="429"/>
      <c r="CV391" s="429"/>
      <c r="CW391" s="429"/>
      <c r="CX391" s="429"/>
      <c r="CY391" s="429"/>
      <c r="CZ391" s="429"/>
      <c r="DA391" s="429"/>
      <c r="DB391" s="429"/>
      <c r="DC391" s="429"/>
      <c r="DD391" s="429"/>
      <c r="DE391" s="429"/>
      <c r="DF391" s="429"/>
      <c r="DG391" s="429"/>
      <c r="DH391" s="429"/>
      <c r="DI391" s="429"/>
      <c r="DJ391" s="429"/>
      <c r="DK391" s="429"/>
      <c r="DL391" s="429"/>
      <c r="DM391" s="429"/>
      <c r="DN391" s="429"/>
      <c r="DO391" s="430"/>
      <c r="DP391" s="428"/>
      <c r="DQ391" s="428"/>
      <c r="DR391" s="428"/>
      <c r="DS391" s="428"/>
      <c r="DT391" s="429"/>
      <c r="DU391" s="429"/>
      <c r="DV391" s="429"/>
      <c r="DW391" s="429"/>
      <c r="DX391" s="429"/>
      <c r="DY391" s="429"/>
      <c r="DZ391" s="429"/>
      <c r="EA391" s="429"/>
      <c r="EB391" s="429"/>
      <c r="EC391" s="429"/>
      <c r="ED391" s="429"/>
      <c r="EE391" s="429"/>
      <c r="EF391" s="429"/>
      <c r="EG391" s="429"/>
      <c r="EH391" s="429"/>
      <c r="EI391" s="429"/>
      <c r="EJ391" s="429"/>
      <c r="EK391" s="429"/>
      <c r="EL391" s="429"/>
      <c r="EM391" s="429"/>
      <c r="EN391" s="429"/>
      <c r="EO391" s="429"/>
      <c r="EP391" s="429"/>
      <c r="EQ391" s="429"/>
      <c r="ER391" s="429"/>
      <c r="ES391" s="429"/>
      <c r="ET391" s="429"/>
      <c r="EU391" s="429"/>
      <c r="EV391" s="429"/>
      <c r="EW391" s="429"/>
      <c r="EX391" s="429"/>
      <c r="EY391" s="429"/>
      <c r="EZ391" s="429"/>
      <c r="FA391" s="429"/>
      <c r="FB391" s="429"/>
      <c r="FC391" s="429"/>
      <c r="FD391" s="429"/>
      <c r="FE391" s="429"/>
      <c r="FF391" s="429"/>
      <c r="FG391" s="429"/>
      <c r="FH391" s="429"/>
      <c r="FI391" s="429"/>
      <c r="FJ391" s="429"/>
      <c r="FK391" s="429"/>
      <c r="FL391" s="429"/>
      <c r="FM391" s="429"/>
      <c r="FN391" s="429"/>
      <c r="FO391" s="429"/>
      <c r="FP391" s="429"/>
      <c r="FQ391" s="429"/>
      <c r="FR391" s="429"/>
      <c r="FS391" s="429"/>
      <c r="FT391" s="429"/>
      <c r="FU391" s="429"/>
      <c r="FV391" s="429"/>
      <c r="FW391" s="429"/>
      <c r="FX391" s="429"/>
      <c r="FY391" s="429"/>
      <c r="FZ391" s="429"/>
      <c r="GA391" s="916"/>
      <c r="GB391" s="916"/>
      <c r="GC391" s="916"/>
      <c r="GD391" s="916"/>
      <c r="GE391" s="916"/>
      <c r="GF391" s="916"/>
      <c r="GG391" s="916"/>
      <c r="GH391" s="916"/>
      <c r="GI391" s="916"/>
      <c r="GJ391" s="916"/>
      <c r="GK391" s="916"/>
      <c r="GL391" s="916"/>
      <c r="GM391" s="916"/>
      <c r="GN391" s="916"/>
      <c r="GO391" s="916"/>
      <c r="GP391" s="916"/>
      <c r="GQ391" s="916"/>
      <c r="GR391" s="916"/>
      <c r="GS391" s="916"/>
      <c r="GT391" s="970"/>
      <c r="GU391" s="972"/>
      <c r="GV391" s="972"/>
      <c r="GW391" s="972"/>
      <c r="GX391" s="916"/>
      <c r="GY391" s="975">
        <v>1.5</v>
      </c>
      <c r="GZ391" s="916"/>
      <c r="HA391" s="916"/>
      <c r="HB391" s="916"/>
      <c r="HC391" s="975">
        <v>1.5</v>
      </c>
      <c r="HD391" s="916"/>
      <c r="HE391" s="916"/>
      <c r="HF391" s="916"/>
      <c r="HG391" s="916"/>
      <c r="HH391" s="916"/>
      <c r="HI391" s="438"/>
      <c r="HJ391" s="463"/>
      <c r="HK391" s="463"/>
      <c r="HL391" s="463"/>
      <c r="HM391" s="463"/>
      <c r="HN391" s="463"/>
      <c r="HO391" s="463"/>
      <c r="HP391" s="463"/>
      <c r="HQ391" s="463"/>
      <c r="HR391" s="463"/>
      <c r="HS391" s="463"/>
      <c r="HT391" s="463"/>
      <c r="HU391" s="463"/>
      <c r="HV391" s="463"/>
      <c r="HW391" s="463"/>
      <c r="HX391" s="463"/>
      <c r="HY391" s="463"/>
      <c r="HZ391" s="463"/>
      <c r="IA391" s="463"/>
      <c r="IB391" s="463"/>
      <c r="IC391" s="463"/>
      <c r="ID391" s="463"/>
      <c r="IE391" s="463"/>
      <c r="IF391" s="463"/>
      <c r="IG391" s="463"/>
      <c r="IH391" s="463"/>
      <c r="II391" s="463"/>
      <c r="IJ391" s="463"/>
      <c r="IK391" s="463"/>
      <c r="IL391" s="463"/>
      <c r="IM391" s="463"/>
      <c r="IN391" s="463"/>
      <c r="IO391" s="463"/>
      <c r="IP391" s="463"/>
      <c r="IQ391" s="463"/>
      <c r="IR391" s="463"/>
      <c r="IS391" s="463"/>
      <c r="IT391" s="463"/>
      <c r="IU391" s="463"/>
      <c r="IV391" s="463"/>
      <c r="IW391" s="463"/>
      <c r="IX391" s="463"/>
      <c r="IY391" s="463"/>
      <c r="IZ391" s="463"/>
      <c r="JA391" s="463"/>
      <c r="JB391" s="463"/>
      <c r="JC391" s="463"/>
      <c r="JD391" s="463"/>
      <c r="JE391" s="463"/>
      <c r="JF391" s="463"/>
      <c r="JG391" s="463"/>
      <c r="JH391" s="463"/>
      <c r="JI391" s="463"/>
      <c r="JJ391" s="463"/>
      <c r="JK391" s="463"/>
      <c r="JL391" s="463"/>
      <c r="JM391" s="463"/>
      <c r="JN391" s="463"/>
    </row>
    <row r="392" spans="1:274" ht="12" customHeight="1" x14ac:dyDescent="0.2">
      <c r="A392" s="449"/>
      <c r="B392" s="999"/>
      <c r="C392" s="1001"/>
      <c r="D392" s="1007"/>
      <c r="E392" s="1005"/>
      <c r="F392" s="466" t="str">
        <f>GY5</f>
        <v>AK.12222</v>
      </c>
      <c r="G392" s="430"/>
      <c r="H392" s="429"/>
      <c r="I392" s="429"/>
      <c r="J392" s="429"/>
      <c r="K392" s="429"/>
      <c r="L392" s="429"/>
      <c r="M392" s="429"/>
      <c r="N392" s="429"/>
      <c r="O392" s="429"/>
      <c r="P392" s="429"/>
      <c r="Q392" s="429"/>
      <c r="R392" s="429"/>
      <c r="S392" s="429"/>
      <c r="T392" s="429"/>
      <c r="U392" s="429"/>
      <c r="V392" s="429"/>
      <c r="W392" s="429"/>
      <c r="X392" s="429"/>
      <c r="Y392" s="429"/>
      <c r="Z392" s="429"/>
      <c r="AA392" s="429"/>
      <c r="AB392" s="429"/>
      <c r="AC392" s="429"/>
      <c r="AD392" s="429"/>
      <c r="AE392" s="429"/>
      <c r="AF392" s="429"/>
      <c r="AG392" s="429"/>
      <c r="AH392" s="429"/>
      <c r="AI392" s="429"/>
      <c r="AJ392" s="429"/>
      <c r="AK392" s="429"/>
      <c r="AL392" s="430"/>
      <c r="AM392" s="429"/>
      <c r="AN392" s="429"/>
      <c r="AO392" s="429"/>
      <c r="AP392" s="429"/>
      <c r="AQ392" s="429"/>
      <c r="AR392" s="429"/>
      <c r="AS392" s="429"/>
      <c r="AT392" s="429"/>
      <c r="AU392" s="429"/>
      <c r="AV392" s="429"/>
      <c r="AW392" s="429"/>
      <c r="AX392" s="429"/>
      <c r="AY392" s="429"/>
      <c r="AZ392" s="429"/>
      <c r="BA392" s="430"/>
      <c r="BB392" s="428"/>
      <c r="BC392" s="428"/>
      <c r="BD392" s="429"/>
      <c r="BE392" s="429"/>
      <c r="BF392" s="429"/>
      <c r="BG392" s="429"/>
      <c r="BH392" s="429"/>
      <c r="BI392" s="429"/>
      <c r="BJ392" s="429"/>
      <c r="BK392" s="429"/>
      <c r="BL392" s="429"/>
      <c r="BM392" s="429"/>
      <c r="BN392" s="429"/>
      <c r="BO392" s="429"/>
      <c r="BP392" s="429"/>
      <c r="BQ392" s="429"/>
      <c r="BR392" s="429"/>
      <c r="BS392" s="429"/>
      <c r="BT392" s="430"/>
      <c r="BU392" s="429"/>
      <c r="BV392" s="429"/>
      <c r="BW392" s="429"/>
      <c r="BX392" s="429"/>
      <c r="BY392" s="429"/>
      <c r="BZ392" s="429"/>
      <c r="CA392" s="429"/>
      <c r="CB392" s="429"/>
      <c r="CC392" s="429"/>
      <c r="CD392" s="429"/>
      <c r="CE392" s="429"/>
      <c r="CF392" s="429"/>
      <c r="CG392" s="429"/>
      <c r="CH392" s="429"/>
      <c r="CI392" s="428"/>
      <c r="CJ392" s="430"/>
      <c r="CK392" s="429"/>
      <c r="CL392" s="429"/>
      <c r="CM392" s="429"/>
      <c r="CN392" s="429"/>
      <c r="CO392" s="429"/>
      <c r="CP392" s="429"/>
      <c r="CQ392" s="429"/>
      <c r="CR392" s="429"/>
      <c r="CS392" s="429"/>
      <c r="CT392" s="429"/>
      <c r="CU392" s="429"/>
      <c r="CV392" s="429"/>
      <c r="CW392" s="429"/>
      <c r="CX392" s="429"/>
      <c r="CY392" s="429"/>
      <c r="CZ392" s="429"/>
      <c r="DA392" s="429"/>
      <c r="DB392" s="429"/>
      <c r="DC392" s="429"/>
      <c r="DD392" s="429"/>
      <c r="DE392" s="429"/>
      <c r="DF392" s="429"/>
      <c r="DG392" s="429"/>
      <c r="DH392" s="429"/>
      <c r="DI392" s="429"/>
      <c r="DJ392" s="429"/>
      <c r="DK392" s="429"/>
      <c r="DL392" s="429"/>
      <c r="DM392" s="429"/>
      <c r="DN392" s="429"/>
      <c r="DO392" s="430"/>
      <c r="DP392" s="428"/>
      <c r="DQ392" s="428"/>
      <c r="DR392" s="428"/>
      <c r="DS392" s="428"/>
      <c r="DT392" s="429"/>
      <c r="DU392" s="429"/>
      <c r="DV392" s="429"/>
      <c r="DW392" s="429"/>
      <c r="DX392" s="429"/>
      <c r="DY392" s="429"/>
      <c r="DZ392" s="429"/>
      <c r="EA392" s="429"/>
      <c r="EB392" s="429"/>
      <c r="EC392" s="429"/>
      <c r="ED392" s="429"/>
      <c r="EE392" s="429"/>
      <c r="EF392" s="429"/>
      <c r="EG392" s="429"/>
      <c r="EH392" s="429"/>
      <c r="EI392" s="429"/>
      <c r="EJ392" s="429"/>
      <c r="EK392" s="429"/>
      <c r="EL392" s="429"/>
      <c r="EM392" s="429"/>
      <c r="EN392" s="429"/>
      <c r="EO392" s="429"/>
      <c r="EP392" s="429"/>
      <c r="EQ392" s="429"/>
      <c r="ER392" s="429"/>
      <c r="ES392" s="429"/>
      <c r="ET392" s="429"/>
      <c r="EU392" s="429"/>
      <c r="EV392" s="429"/>
      <c r="EW392" s="429"/>
      <c r="EX392" s="429"/>
      <c r="EY392" s="429"/>
      <c r="EZ392" s="429"/>
      <c r="FA392" s="429"/>
      <c r="FB392" s="429"/>
      <c r="FC392" s="429"/>
      <c r="FD392" s="429"/>
      <c r="FE392" s="429"/>
      <c r="FF392" s="429"/>
      <c r="FG392" s="429"/>
      <c r="FH392" s="429"/>
      <c r="FI392" s="429"/>
      <c r="FJ392" s="429"/>
      <c r="FK392" s="429"/>
      <c r="FL392" s="429"/>
      <c r="FM392" s="429"/>
      <c r="FN392" s="429"/>
      <c r="FO392" s="429"/>
      <c r="FP392" s="429"/>
      <c r="FQ392" s="429"/>
      <c r="FR392" s="429"/>
      <c r="FS392" s="429"/>
      <c r="FT392" s="429"/>
      <c r="FU392" s="429"/>
      <c r="FV392" s="429"/>
      <c r="FW392" s="429"/>
      <c r="FX392" s="429"/>
      <c r="FY392" s="429"/>
      <c r="FZ392" s="429"/>
      <c r="GA392" s="917"/>
      <c r="GB392" s="917"/>
      <c r="GC392" s="917"/>
      <c r="GD392" s="917"/>
      <c r="GE392" s="917"/>
      <c r="GF392" s="917"/>
      <c r="GG392" s="917"/>
      <c r="GH392" s="917"/>
      <c r="GI392" s="917"/>
      <c r="GJ392" s="917"/>
      <c r="GK392" s="917"/>
      <c r="GL392" s="917"/>
      <c r="GM392" s="917"/>
      <c r="GN392" s="917"/>
      <c r="GO392" s="917"/>
      <c r="GP392" s="917"/>
      <c r="GQ392" s="917"/>
      <c r="GR392" s="917"/>
      <c r="GS392" s="917"/>
      <c r="GT392" s="971"/>
      <c r="GU392" s="972"/>
      <c r="GV392" s="972"/>
      <c r="GW392" s="972"/>
      <c r="GX392" s="917"/>
      <c r="GY392" s="976"/>
      <c r="GZ392" s="917"/>
      <c r="HA392" s="917"/>
      <c r="HB392" s="917"/>
      <c r="HC392" s="976"/>
      <c r="HD392" s="917"/>
      <c r="HE392" s="917"/>
      <c r="HF392" s="917"/>
      <c r="HG392" s="917"/>
      <c r="HH392" s="917"/>
      <c r="HI392" s="439"/>
      <c r="HJ392" s="463"/>
      <c r="HK392" s="463"/>
      <c r="HL392" s="463"/>
      <c r="HM392" s="463"/>
      <c r="HN392" s="463"/>
      <c r="HO392" s="463"/>
      <c r="HP392" s="463"/>
      <c r="HQ392" s="463"/>
      <c r="HR392" s="463"/>
      <c r="HS392" s="463"/>
      <c r="HT392" s="463"/>
      <c r="HU392" s="463"/>
      <c r="HV392" s="463"/>
      <c r="HW392" s="463"/>
      <c r="HX392" s="463"/>
      <c r="HY392" s="463"/>
      <c r="HZ392" s="463"/>
      <c r="IA392" s="463"/>
      <c r="IB392" s="463"/>
      <c r="IC392" s="463"/>
      <c r="ID392" s="463"/>
      <c r="IE392" s="463"/>
      <c r="IF392" s="463"/>
      <c r="IG392" s="463"/>
      <c r="IH392" s="463"/>
      <c r="II392" s="463"/>
      <c r="IJ392" s="463"/>
      <c r="IK392" s="463"/>
      <c r="IL392" s="463"/>
      <c r="IM392" s="463"/>
      <c r="IN392" s="463"/>
      <c r="IO392" s="463"/>
      <c r="IP392" s="463"/>
      <c r="IQ392" s="463"/>
      <c r="IR392" s="463"/>
      <c r="IS392" s="463"/>
      <c r="IT392" s="463"/>
      <c r="IU392" s="463"/>
      <c r="IV392" s="463"/>
      <c r="IW392" s="463"/>
      <c r="IX392" s="463"/>
      <c r="IY392" s="463"/>
      <c r="IZ392" s="463"/>
      <c r="JA392" s="463"/>
      <c r="JB392" s="463"/>
      <c r="JC392" s="463"/>
      <c r="JD392" s="463"/>
      <c r="JE392" s="463"/>
      <c r="JF392" s="463"/>
      <c r="JG392" s="463"/>
      <c r="JH392" s="463"/>
      <c r="JI392" s="463"/>
      <c r="JJ392" s="463"/>
      <c r="JK392" s="463"/>
      <c r="JL392" s="463"/>
      <c r="JM392" s="463"/>
      <c r="JN392" s="463"/>
    </row>
    <row r="393" spans="1:274" ht="12" customHeight="1" x14ac:dyDescent="0.2">
      <c r="A393" s="449"/>
      <c r="B393" s="998">
        <v>7</v>
      </c>
      <c r="C393" s="1000" t="s">
        <v>1344</v>
      </c>
      <c r="D393" s="1006" t="s">
        <v>1196</v>
      </c>
      <c r="E393" s="1004">
        <v>3</v>
      </c>
      <c r="F393" s="466" t="str">
        <f>GG5</f>
        <v>MM.12217</v>
      </c>
      <c r="G393" s="430"/>
      <c r="H393" s="429"/>
      <c r="I393" s="429"/>
      <c r="J393" s="429"/>
      <c r="K393" s="429"/>
      <c r="L393" s="429"/>
      <c r="M393" s="429"/>
      <c r="N393" s="429"/>
      <c r="O393" s="429"/>
      <c r="P393" s="429"/>
      <c r="Q393" s="429"/>
      <c r="R393" s="429"/>
      <c r="S393" s="429"/>
      <c r="T393" s="429"/>
      <c r="U393" s="429"/>
      <c r="V393" s="429"/>
      <c r="W393" s="429"/>
      <c r="X393" s="429"/>
      <c r="Y393" s="429"/>
      <c r="Z393" s="429"/>
      <c r="AA393" s="429"/>
      <c r="AB393" s="429"/>
      <c r="AC393" s="429"/>
      <c r="AD393" s="429"/>
      <c r="AE393" s="429"/>
      <c r="AF393" s="429"/>
      <c r="AG393" s="429"/>
      <c r="AH393" s="429"/>
      <c r="AI393" s="429"/>
      <c r="AJ393" s="429"/>
      <c r="AK393" s="429"/>
      <c r="AL393" s="430"/>
      <c r="AM393" s="429"/>
      <c r="AN393" s="429"/>
      <c r="AO393" s="429"/>
      <c r="AP393" s="429"/>
      <c r="AQ393" s="429"/>
      <c r="AR393" s="429"/>
      <c r="AS393" s="429"/>
      <c r="AT393" s="429"/>
      <c r="AU393" s="429"/>
      <c r="AV393" s="429"/>
      <c r="AW393" s="429"/>
      <c r="AX393" s="429"/>
      <c r="AY393" s="429"/>
      <c r="AZ393" s="429"/>
      <c r="BA393" s="430"/>
      <c r="BB393" s="428"/>
      <c r="BC393" s="428"/>
      <c r="BD393" s="429"/>
      <c r="BE393" s="429"/>
      <c r="BF393" s="429"/>
      <c r="BG393" s="429"/>
      <c r="BH393" s="429"/>
      <c r="BI393" s="429"/>
      <c r="BJ393" s="429"/>
      <c r="BK393" s="429"/>
      <c r="BL393" s="429"/>
      <c r="BM393" s="429"/>
      <c r="BN393" s="429"/>
      <c r="BO393" s="429"/>
      <c r="BP393" s="429"/>
      <c r="BQ393" s="429"/>
      <c r="BR393" s="429"/>
      <c r="BS393" s="429"/>
      <c r="BT393" s="430"/>
      <c r="BU393" s="429"/>
      <c r="BV393" s="429"/>
      <c r="BW393" s="429"/>
      <c r="BX393" s="429"/>
      <c r="BY393" s="429"/>
      <c r="BZ393" s="429"/>
      <c r="CA393" s="429"/>
      <c r="CB393" s="429"/>
      <c r="CC393" s="429"/>
      <c r="CD393" s="429"/>
      <c r="CE393" s="429"/>
      <c r="CF393" s="429"/>
      <c r="CG393" s="429"/>
      <c r="CH393" s="429"/>
      <c r="CI393" s="428"/>
      <c r="CJ393" s="430"/>
      <c r="CK393" s="429"/>
      <c r="CL393" s="429"/>
      <c r="CM393" s="429"/>
      <c r="CN393" s="429"/>
      <c r="CO393" s="429"/>
      <c r="CP393" s="429"/>
      <c r="CQ393" s="429"/>
      <c r="CR393" s="429"/>
      <c r="CS393" s="429"/>
      <c r="CT393" s="429"/>
      <c r="CU393" s="429"/>
      <c r="CV393" s="429"/>
      <c r="CW393" s="429"/>
      <c r="CX393" s="429"/>
      <c r="CY393" s="429"/>
      <c r="CZ393" s="429"/>
      <c r="DA393" s="429"/>
      <c r="DB393" s="429"/>
      <c r="DC393" s="429"/>
      <c r="DD393" s="429"/>
      <c r="DE393" s="429"/>
      <c r="DF393" s="429"/>
      <c r="DG393" s="429"/>
      <c r="DH393" s="429"/>
      <c r="DI393" s="429"/>
      <c r="DJ393" s="429"/>
      <c r="DK393" s="429"/>
      <c r="DL393" s="429"/>
      <c r="DM393" s="429"/>
      <c r="DN393" s="429"/>
      <c r="DO393" s="430"/>
      <c r="DP393" s="428"/>
      <c r="DQ393" s="428"/>
      <c r="DR393" s="428"/>
      <c r="DS393" s="428"/>
      <c r="DT393" s="429"/>
      <c r="DU393" s="429"/>
      <c r="DV393" s="429"/>
      <c r="DW393" s="429"/>
      <c r="DX393" s="429"/>
      <c r="DY393" s="429"/>
      <c r="DZ393" s="429"/>
      <c r="EA393" s="429"/>
      <c r="EB393" s="429"/>
      <c r="EC393" s="429"/>
      <c r="ED393" s="429"/>
      <c r="EE393" s="429"/>
      <c r="EF393" s="429"/>
      <c r="EG393" s="429"/>
      <c r="EH393" s="429"/>
      <c r="EI393" s="429"/>
      <c r="EJ393" s="429"/>
      <c r="EK393" s="429"/>
      <c r="EL393" s="429"/>
      <c r="EM393" s="429"/>
      <c r="EN393" s="429"/>
      <c r="EO393" s="429"/>
      <c r="EP393" s="429"/>
      <c r="EQ393" s="429"/>
      <c r="ER393" s="429"/>
      <c r="ES393" s="429"/>
      <c r="ET393" s="429"/>
      <c r="EU393" s="429"/>
      <c r="EV393" s="429"/>
      <c r="EW393" s="429"/>
      <c r="EX393" s="429"/>
      <c r="EY393" s="429"/>
      <c r="EZ393" s="429"/>
      <c r="FA393" s="429"/>
      <c r="FB393" s="429"/>
      <c r="FC393" s="429"/>
      <c r="FD393" s="429"/>
      <c r="FE393" s="429"/>
      <c r="FF393" s="429"/>
      <c r="FG393" s="429"/>
      <c r="FH393" s="429"/>
      <c r="FI393" s="429"/>
      <c r="FJ393" s="429"/>
      <c r="FK393" s="429"/>
      <c r="FL393" s="429"/>
      <c r="FM393" s="429"/>
      <c r="FN393" s="429"/>
      <c r="FO393" s="429"/>
      <c r="FP393" s="429"/>
      <c r="FQ393" s="429"/>
      <c r="FR393" s="429"/>
      <c r="FS393" s="429"/>
      <c r="FT393" s="429"/>
      <c r="FU393" s="429"/>
      <c r="FV393" s="429"/>
      <c r="FW393" s="429"/>
      <c r="FX393" s="429"/>
      <c r="FY393" s="429"/>
      <c r="FZ393" s="429"/>
      <c r="GA393" s="916"/>
      <c r="GB393" s="916"/>
      <c r="GC393" s="916"/>
      <c r="GD393" s="916"/>
      <c r="GE393" s="916"/>
      <c r="GF393" s="916"/>
      <c r="GG393" s="975">
        <v>1.5</v>
      </c>
      <c r="GH393" s="916"/>
      <c r="GI393" s="916"/>
      <c r="GJ393" s="916"/>
      <c r="GK393" s="916"/>
      <c r="GL393" s="916"/>
      <c r="GM393" s="916"/>
      <c r="GN393" s="916"/>
      <c r="GO393" s="916"/>
      <c r="GP393" s="916"/>
      <c r="GQ393" s="916"/>
      <c r="GR393" s="916"/>
      <c r="GS393" s="975">
        <v>1.5</v>
      </c>
      <c r="GT393" s="970"/>
      <c r="GU393" s="972"/>
      <c r="GV393" s="975"/>
      <c r="GW393" s="972"/>
      <c r="GX393" s="916"/>
      <c r="GY393" s="916"/>
      <c r="GZ393" s="916"/>
      <c r="HA393" s="916"/>
      <c r="HB393" s="916"/>
      <c r="HC393" s="916"/>
      <c r="HD393" s="916"/>
      <c r="HE393" s="916"/>
      <c r="HF393" s="916"/>
      <c r="HG393" s="916"/>
      <c r="HH393" s="916"/>
      <c r="HI393" s="438"/>
      <c r="HJ393" s="463"/>
      <c r="HK393" s="463"/>
      <c r="HL393" s="463"/>
      <c r="HM393" s="463"/>
      <c r="HN393" s="463"/>
      <c r="HO393" s="463"/>
      <c r="HP393" s="463"/>
      <c r="HQ393" s="463"/>
      <c r="HR393" s="463"/>
      <c r="HS393" s="463"/>
      <c r="HT393" s="463"/>
      <c r="HU393" s="463"/>
      <c r="HV393" s="463"/>
      <c r="HW393" s="463"/>
      <c r="HX393" s="463"/>
      <c r="HY393" s="463"/>
      <c r="HZ393" s="463"/>
      <c r="IA393" s="463"/>
      <c r="IB393" s="463"/>
      <c r="IC393" s="463"/>
      <c r="ID393" s="463"/>
      <c r="IE393" s="463"/>
      <c r="IF393" s="463"/>
      <c r="IG393" s="463"/>
      <c r="IH393" s="463"/>
      <c r="II393" s="463"/>
      <c r="IJ393" s="463"/>
      <c r="IK393" s="463"/>
      <c r="IL393" s="463"/>
      <c r="IM393" s="463"/>
      <c r="IN393" s="463"/>
      <c r="IO393" s="463"/>
      <c r="IP393" s="463"/>
      <c r="IQ393" s="463"/>
      <c r="IR393" s="463"/>
      <c r="IS393" s="463"/>
      <c r="IT393" s="463"/>
      <c r="IU393" s="463"/>
      <c r="IV393" s="463"/>
      <c r="IW393" s="463"/>
      <c r="IX393" s="463"/>
      <c r="IY393" s="463"/>
      <c r="IZ393" s="463"/>
      <c r="JA393" s="463"/>
      <c r="JB393" s="463"/>
      <c r="JC393" s="463"/>
      <c r="JD393" s="463"/>
      <c r="JE393" s="463"/>
      <c r="JF393" s="463"/>
      <c r="JG393" s="463"/>
      <c r="JH393" s="463"/>
      <c r="JI393" s="463"/>
      <c r="JJ393" s="463"/>
      <c r="JK393" s="463"/>
      <c r="JL393" s="463"/>
      <c r="JM393" s="463"/>
      <c r="JN393" s="463"/>
    </row>
    <row r="394" spans="1:274" ht="12" customHeight="1" x14ac:dyDescent="0.2">
      <c r="A394" s="449"/>
      <c r="B394" s="999"/>
      <c r="C394" s="1001"/>
      <c r="D394" s="1007"/>
      <c r="E394" s="1005"/>
      <c r="F394" s="466" t="str">
        <f>GS5</f>
        <v>ER.12227</v>
      </c>
      <c r="G394" s="430"/>
      <c r="H394" s="429"/>
      <c r="I394" s="429"/>
      <c r="J394" s="429"/>
      <c r="K394" s="429"/>
      <c r="L394" s="429"/>
      <c r="M394" s="429"/>
      <c r="N394" s="429"/>
      <c r="O394" s="429"/>
      <c r="P394" s="429"/>
      <c r="Q394" s="429"/>
      <c r="R394" s="429"/>
      <c r="S394" s="429"/>
      <c r="T394" s="429"/>
      <c r="U394" s="429"/>
      <c r="V394" s="429"/>
      <c r="W394" s="429"/>
      <c r="X394" s="429"/>
      <c r="Y394" s="429"/>
      <c r="Z394" s="429"/>
      <c r="AA394" s="429"/>
      <c r="AB394" s="429"/>
      <c r="AC394" s="429"/>
      <c r="AD394" s="429"/>
      <c r="AE394" s="429"/>
      <c r="AF394" s="429"/>
      <c r="AG394" s="429"/>
      <c r="AH394" s="429"/>
      <c r="AI394" s="429"/>
      <c r="AJ394" s="429"/>
      <c r="AK394" s="429"/>
      <c r="AL394" s="430"/>
      <c r="AM394" s="429"/>
      <c r="AN394" s="429"/>
      <c r="AO394" s="429"/>
      <c r="AP394" s="429"/>
      <c r="AQ394" s="429"/>
      <c r="AR394" s="429"/>
      <c r="AS394" s="429"/>
      <c r="AT394" s="429"/>
      <c r="AU394" s="429"/>
      <c r="AV394" s="429"/>
      <c r="AW394" s="429"/>
      <c r="AX394" s="429"/>
      <c r="AY394" s="429"/>
      <c r="AZ394" s="429"/>
      <c r="BA394" s="430"/>
      <c r="BB394" s="428"/>
      <c r="BC394" s="428"/>
      <c r="BD394" s="429"/>
      <c r="BE394" s="429"/>
      <c r="BF394" s="429"/>
      <c r="BG394" s="429"/>
      <c r="BH394" s="429"/>
      <c r="BI394" s="429"/>
      <c r="BJ394" s="429"/>
      <c r="BK394" s="429"/>
      <c r="BL394" s="429"/>
      <c r="BM394" s="429"/>
      <c r="BN394" s="429"/>
      <c r="BO394" s="429"/>
      <c r="BP394" s="429"/>
      <c r="BQ394" s="429"/>
      <c r="BR394" s="429"/>
      <c r="BS394" s="429"/>
      <c r="BT394" s="430"/>
      <c r="BU394" s="429"/>
      <c r="BV394" s="429"/>
      <c r="BW394" s="429"/>
      <c r="BX394" s="429"/>
      <c r="BY394" s="429"/>
      <c r="BZ394" s="429"/>
      <c r="CA394" s="429"/>
      <c r="CB394" s="429"/>
      <c r="CC394" s="429"/>
      <c r="CD394" s="429"/>
      <c r="CE394" s="429"/>
      <c r="CF394" s="429"/>
      <c r="CG394" s="429"/>
      <c r="CH394" s="429"/>
      <c r="CI394" s="428"/>
      <c r="CJ394" s="430"/>
      <c r="CK394" s="429"/>
      <c r="CL394" s="429"/>
      <c r="CM394" s="429"/>
      <c r="CN394" s="429"/>
      <c r="CO394" s="429"/>
      <c r="CP394" s="429"/>
      <c r="CQ394" s="429"/>
      <c r="CR394" s="429"/>
      <c r="CS394" s="429"/>
      <c r="CT394" s="429"/>
      <c r="CU394" s="429"/>
      <c r="CV394" s="429"/>
      <c r="CW394" s="429"/>
      <c r="CX394" s="429"/>
      <c r="CY394" s="429"/>
      <c r="CZ394" s="429"/>
      <c r="DA394" s="429"/>
      <c r="DB394" s="429"/>
      <c r="DC394" s="429"/>
      <c r="DD394" s="429"/>
      <c r="DE394" s="429"/>
      <c r="DF394" s="429"/>
      <c r="DG394" s="429"/>
      <c r="DH394" s="429"/>
      <c r="DI394" s="429"/>
      <c r="DJ394" s="429"/>
      <c r="DK394" s="429"/>
      <c r="DL394" s="429"/>
      <c r="DM394" s="429"/>
      <c r="DN394" s="429"/>
      <c r="DO394" s="430"/>
      <c r="DP394" s="428"/>
      <c r="DQ394" s="428"/>
      <c r="DR394" s="428"/>
      <c r="DS394" s="428"/>
      <c r="DT394" s="429"/>
      <c r="DU394" s="429"/>
      <c r="DV394" s="429"/>
      <c r="DW394" s="429"/>
      <c r="DX394" s="429"/>
      <c r="DY394" s="429"/>
      <c r="DZ394" s="429"/>
      <c r="EA394" s="429"/>
      <c r="EB394" s="429"/>
      <c r="EC394" s="429"/>
      <c r="ED394" s="429"/>
      <c r="EE394" s="429"/>
      <c r="EF394" s="429"/>
      <c r="EG394" s="429"/>
      <c r="EH394" s="429"/>
      <c r="EI394" s="429"/>
      <c r="EJ394" s="429"/>
      <c r="EK394" s="429"/>
      <c r="EL394" s="429"/>
      <c r="EM394" s="429"/>
      <c r="EN394" s="429"/>
      <c r="EO394" s="429"/>
      <c r="EP394" s="429"/>
      <c r="EQ394" s="429"/>
      <c r="ER394" s="429"/>
      <c r="ES394" s="429"/>
      <c r="ET394" s="429"/>
      <c r="EU394" s="429"/>
      <c r="EV394" s="429"/>
      <c r="EW394" s="429"/>
      <c r="EX394" s="429"/>
      <c r="EY394" s="429"/>
      <c r="EZ394" s="429"/>
      <c r="FA394" s="429"/>
      <c r="FB394" s="429"/>
      <c r="FC394" s="429"/>
      <c r="FD394" s="429"/>
      <c r="FE394" s="429"/>
      <c r="FF394" s="429"/>
      <c r="FG394" s="429"/>
      <c r="FH394" s="429"/>
      <c r="FI394" s="429"/>
      <c r="FJ394" s="429"/>
      <c r="FK394" s="429"/>
      <c r="FL394" s="429"/>
      <c r="FM394" s="429"/>
      <c r="FN394" s="429"/>
      <c r="FO394" s="429"/>
      <c r="FP394" s="429"/>
      <c r="FQ394" s="429"/>
      <c r="FR394" s="429"/>
      <c r="FS394" s="429"/>
      <c r="FT394" s="429"/>
      <c r="FU394" s="429"/>
      <c r="FV394" s="429"/>
      <c r="FW394" s="429"/>
      <c r="FX394" s="429"/>
      <c r="FY394" s="429"/>
      <c r="FZ394" s="429"/>
      <c r="GA394" s="917"/>
      <c r="GB394" s="917"/>
      <c r="GC394" s="917"/>
      <c r="GD394" s="917"/>
      <c r="GE394" s="917"/>
      <c r="GF394" s="917"/>
      <c r="GG394" s="976"/>
      <c r="GH394" s="917"/>
      <c r="GI394" s="917"/>
      <c r="GJ394" s="917"/>
      <c r="GK394" s="917"/>
      <c r="GL394" s="917"/>
      <c r="GM394" s="917"/>
      <c r="GN394" s="917"/>
      <c r="GO394" s="917"/>
      <c r="GP394" s="917"/>
      <c r="GQ394" s="917"/>
      <c r="GR394" s="917"/>
      <c r="GS394" s="976"/>
      <c r="GT394" s="971"/>
      <c r="GU394" s="972"/>
      <c r="GV394" s="976"/>
      <c r="GW394" s="972"/>
      <c r="GX394" s="917"/>
      <c r="GY394" s="917"/>
      <c r="GZ394" s="917"/>
      <c r="HA394" s="917"/>
      <c r="HB394" s="917"/>
      <c r="HC394" s="917"/>
      <c r="HD394" s="917"/>
      <c r="HE394" s="917"/>
      <c r="HF394" s="917"/>
      <c r="HG394" s="917"/>
      <c r="HH394" s="917"/>
      <c r="HI394" s="439"/>
      <c r="HJ394" s="463"/>
      <c r="HK394" s="463"/>
      <c r="HL394" s="463"/>
      <c r="HM394" s="463"/>
      <c r="HN394" s="463"/>
      <c r="HO394" s="463"/>
      <c r="HP394" s="463"/>
      <c r="HQ394" s="463"/>
      <c r="HR394" s="463"/>
      <c r="HS394" s="463"/>
      <c r="HT394" s="463"/>
      <c r="HU394" s="463"/>
      <c r="HV394" s="463"/>
      <c r="HW394" s="463"/>
      <c r="HX394" s="463"/>
      <c r="HY394" s="463"/>
      <c r="HZ394" s="463"/>
      <c r="IA394" s="463"/>
      <c r="IB394" s="463"/>
      <c r="IC394" s="463"/>
      <c r="ID394" s="463"/>
      <c r="IE394" s="463"/>
      <c r="IF394" s="463"/>
      <c r="IG394" s="463"/>
      <c r="IH394" s="463"/>
      <c r="II394" s="463"/>
      <c r="IJ394" s="463"/>
      <c r="IK394" s="463"/>
      <c r="IL394" s="463"/>
      <c r="IM394" s="463"/>
      <c r="IN394" s="463"/>
      <c r="IO394" s="463"/>
      <c r="IP394" s="463"/>
      <c r="IQ394" s="463"/>
      <c r="IR394" s="463"/>
      <c r="IS394" s="463"/>
      <c r="IT394" s="463"/>
      <c r="IU394" s="463"/>
      <c r="IV394" s="463"/>
      <c r="IW394" s="463"/>
      <c r="IX394" s="463"/>
      <c r="IY394" s="463"/>
      <c r="IZ394" s="463"/>
      <c r="JA394" s="463"/>
      <c r="JB394" s="463"/>
      <c r="JC394" s="463"/>
      <c r="JD394" s="463"/>
      <c r="JE394" s="463"/>
      <c r="JF394" s="463"/>
      <c r="JG394" s="463"/>
      <c r="JH394" s="463"/>
      <c r="JI394" s="463"/>
      <c r="JJ394" s="463"/>
      <c r="JK394" s="463"/>
      <c r="JL394" s="463"/>
      <c r="JM394" s="463"/>
      <c r="JN394" s="463"/>
    </row>
    <row r="395" spans="1:274" ht="12" customHeight="1" x14ac:dyDescent="0.2">
      <c r="A395" s="449"/>
      <c r="B395" s="998">
        <v>8</v>
      </c>
      <c r="C395" s="1000" t="s">
        <v>1345</v>
      </c>
      <c r="D395" s="1002" t="s">
        <v>1346</v>
      </c>
      <c r="E395" s="1004">
        <v>3</v>
      </c>
      <c r="F395" s="466" t="str">
        <f>GY5</f>
        <v>AK.12222</v>
      </c>
      <c r="G395" s="430"/>
      <c r="H395" s="429"/>
      <c r="I395" s="429"/>
      <c r="J395" s="429"/>
      <c r="K395" s="429"/>
      <c r="L395" s="429"/>
      <c r="M395" s="429"/>
      <c r="N395" s="429"/>
      <c r="O395" s="429"/>
      <c r="P395" s="429"/>
      <c r="Q395" s="429"/>
      <c r="R395" s="429"/>
      <c r="S395" s="429"/>
      <c r="T395" s="429"/>
      <c r="U395" s="429"/>
      <c r="V395" s="429"/>
      <c r="W395" s="429"/>
      <c r="X395" s="429"/>
      <c r="Y395" s="429"/>
      <c r="Z395" s="429"/>
      <c r="AA395" s="429"/>
      <c r="AB395" s="429"/>
      <c r="AC395" s="429"/>
      <c r="AD395" s="429"/>
      <c r="AE395" s="429"/>
      <c r="AF395" s="429"/>
      <c r="AG395" s="429"/>
      <c r="AH395" s="429"/>
      <c r="AI395" s="429"/>
      <c r="AJ395" s="429"/>
      <c r="AK395" s="429"/>
      <c r="AL395" s="430"/>
      <c r="AM395" s="429"/>
      <c r="AN395" s="429"/>
      <c r="AO395" s="429"/>
      <c r="AP395" s="429"/>
      <c r="AQ395" s="429"/>
      <c r="AR395" s="429"/>
      <c r="AS395" s="429"/>
      <c r="AT395" s="429"/>
      <c r="AU395" s="429"/>
      <c r="AV395" s="429"/>
      <c r="AW395" s="429"/>
      <c r="AX395" s="429"/>
      <c r="AY395" s="429"/>
      <c r="AZ395" s="429"/>
      <c r="BA395" s="430"/>
      <c r="BB395" s="428"/>
      <c r="BC395" s="428"/>
      <c r="BD395" s="429"/>
      <c r="BE395" s="429"/>
      <c r="BF395" s="429"/>
      <c r="BG395" s="429"/>
      <c r="BH395" s="429"/>
      <c r="BI395" s="429"/>
      <c r="BJ395" s="429"/>
      <c r="BK395" s="429"/>
      <c r="BL395" s="429"/>
      <c r="BM395" s="429"/>
      <c r="BN395" s="429"/>
      <c r="BO395" s="429"/>
      <c r="BP395" s="429"/>
      <c r="BQ395" s="429"/>
      <c r="BR395" s="429"/>
      <c r="BS395" s="429"/>
      <c r="BT395" s="430"/>
      <c r="BU395" s="429"/>
      <c r="BV395" s="429"/>
      <c r="BW395" s="429"/>
      <c r="BX395" s="429"/>
      <c r="BY395" s="429"/>
      <c r="BZ395" s="429"/>
      <c r="CA395" s="429"/>
      <c r="CB395" s="429"/>
      <c r="CC395" s="429"/>
      <c r="CD395" s="429"/>
      <c r="CE395" s="429"/>
      <c r="CF395" s="429"/>
      <c r="CG395" s="429"/>
      <c r="CH395" s="429"/>
      <c r="CI395" s="428"/>
      <c r="CJ395" s="430"/>
      <c r="CK395" s="429"/>
      <c r="CL395" s="429"/>
      <c r="CM395" s="429"/>
      <c r="CN395" s="429"/>
      <c r="CO395" s="429"/>
      <c r="CP395" s="429"/>
      <c r="CQ395" s="429"/>
      <c r="CR395" s="429"/>
      <c r="CS395" s="429"/>
      <c r="CT395" s="429"/>
      <c r="CU395" s="429"/>
      <c r="CV395" s="429"/>
      <c r="CW395" s="429"/>
      <c r="CX395" s="429"/>
      <c r="CY395" s="429"/>
      <c r="CZ395" s="429"/>
      <c r="DA395" s="429"/>
      <c r="DB395" s="429"/>
      <c r="DC395" s="429"/>
      <c r="DD395" s="429"/>
      <c r="DE395" s="429"/>
      <c r="DF395" s="429"/>
      <c r="DG395" s="429"/>
      <c r="DH395" s="429"/>
      <c r="DI395" s="429"/>
      <c r="DJ395" s="429"/>
      <c r="DK395" s="429"/>
      <c r="DL395" s="429"/>
      <c r="DM395" s="429"/>
      <c r="DN395" s="429"/>
      <c r="DO395" s="430"/>
      <c r="DP395" s="428"/>
      <c r="DQ395" s="428"/>
      <c r="DR395" s="428"/>
      <c r="DS395" s="428"/>
      <c r="DT395" s="429"/>
      <c r="DU395" s="429"/>
      <c r="DV395" s="429"/>
      <c r="DW395" s="429"/>
      <c r="DX395" s="429"/>
      <c r="DY395" s="429"/>
      <c r="DZ395" s="429"/>
      <c r="EA395" s="429"/>
      <c r="EB395" s="429"/>
      <c r="EC395" s="429"/>
      <c r="ED395" s="429"/>
      <c r="EE395" s="429"/>
      <c r="EF395" s="429"/>
      <c r="EG395" s="429"/>
      <c r="EH395" s="429"/>
      <c r="EI395" s="429"/>
      <c r="EJ395" s="429"/>
      <c r="EK395" s="429"/>
      <c r="EL395" s="429"/>
      <c r="EM395" s="429"/>
      <c r="EN395" s="429"/>
      <c r="EO395" s="429"/>
      <c r="EP395" s="429"/>
      <c r="EQ395" s="429"/>
      <c r="ER395" s="429"/>
      <c r="ES395" s="429"/>
      <c r="ET395" s="429"/>
      <c r="EU395" s="429"/>
      <c r="EV395" s="429"/>
      <c r="EW395" s="429"/>
      <c r="EX395" s="429"/>
      <c r="EY395" s="429"/>
      <c r="EZ395" s="429"/>
      <c r="FA395" s="429"/>
      <c r="FB395" s="429"/>
      <c r="FC395" s="429"/>
      <c r="FD395" s="429"/>
      <c r="FE395" s="429"/>
      <c r="FF395" s="429"/>
      <c r="FG395" s="429"/>
      <c r="FH395" s="429"/>
      <c r="FI395" s="429"/>
      <c r="FJ395" s="429"/>
      <c r="FK395" s="429"/>
      <c r="FL395" s="429"/>
      <c r="FM395" s="429"/>
      <c r="FN395" s="429"/>
      <c r="FO395" s="429"/>
      <c r="FP395" s="429"/>
      <c r="FQ395" s="429"/>
      <c r="FR395" s="429"/>
      <c r="FS395" s="429"/>
      <c r="FT395" s="429"/>
      <c r="FU395" s="429"/>
      <c r="FV395" s="429"/>
      <c r="FW395" s="429"/>
      <c r="FX395" s="429"/>
      <c r="FY395" s="429"/>
      <c r="FZ395" s="429"/>
      <c r="GA395" s="916"/>
      <c r="GB395" s="916"/>
      <c r="GC395" s="916"/>
      <c r="GD395" s="916"/>
      <c r="GE395" s="916"/>
      <c r="GF395" s="916"/>
      <c r="GG395" s="916"/>
      <c r="GH395" s="916"/>
      <c r="GI395" s="916"/>
      <c r="GJ395" s="916"/>
      <c r="GK395" s="916"/>
      <c r="GL395" s="916"/>
      <c r="GM395" s="975">
        <v>1.5</v>
      </c>
      <c r="GN395" s="916"/>
      <c r="GO395" s="916"/>
      <c r="GP395" s="916"/>
      <c r="GQ395" s="916"/>
      <c r="GR395" s="916"/>
      <c r="GS395" s="916"/>
      <c r="GT395" s="970"/>
      <c r="GU395" s="972"/>
      <c r="GV395" s="972"/>
      <c r="GW395" s="972"/>
      <c r="GX395" s="916"/>
      <c r="GY395" s="975">
        <v>1.5</v>
      </c>
      <c r="GZ395" s="916"/>
      <c r="HA395" s="916"/>
      <c r="HB395" s="916"/>
      <c r="HC395" s="916"/>
      <c r="HD395" s="916"/>
      <c r="HE395" s="916"/>
      <c r="HF395" s="916"/>
      <c r="HG395" s="916"/>
      <c r="HH395" s="916"/>
      <c r="HI395" s="438"/>
      <c r="HJ395" s="463"/>
      <c r="HK395" s="463"/>
      <c r="HL395" s="463"/>
      <c r="HM395" s="463"/>
      <c r="HN395" s="463"/>
      <c r="HO395" s="463"/>
      <c r="HP395" s="463"/>
      <c r="HQ395" s="463"/>
      <c r="HR395" s="463"/>
      <c r="HS395" s="463"/>
      <c r="HT395" s="463"/>
      <c r="HU395" s="463"/>
      <c r="HV395" s="463"/>
      <c r="HW395" s="463"/>
      <c r="HX395" s="463"/>
      <c r="HY395" s="463"/>
      <c r="HZ395" s="463"/>
      <c r="IA395" s="463"/>
      <c r="IB395" s="463"/>
      <c r="IC395" s="463"/>
      <c r="ID395" s="463"/>
      <c r="IE395" s="463"/>
      <c r="IF395" s="463"/>
      <c r="IG395" s="463"/>
      <c r="IH395" s="463"/>
      <c r="II395" s="463"/>
      <c r="IJ395" s="463"/>
      <c r="IK395" s="463"/>
      <c r="IL395" s="463"/>
      <c r="IM395" s="463"/>
      <c r="IN395" s="463"/>
      <c r="IO395" s="463"/>
      <c r="IP395" s="463"/>
      <c r="IQ395" s="463"/>
      <c r="IR395" s="463"/>
      <c r="IS395" s="463"/>
      <c r="IT395" s="463"/>
      <c r="IU395" s="463"/>
      <c r="IV395" s="463"/>
      <c r="IW395" s="463"/>
      <c r="IX395" s="463"/>
      <c r="IY395" s="463"/>
      <c r="IZ395" s="463"/>
      <c r="JA395" s="463"/>
      <c r="JB395" s="463"/>
      <c r="JC395" s="463"/>
      <c r="JD395" s="463"/>
      <c r="JE395" s="463"/>
      <c r="JF395" s="463"/>
      <c r="JG395" s="463"/>
      <c r="JH395" s="463"/>
      <c r="JI395" s="463"/>
      <c r="JJ395" s="463"/>
      <c r="JK395" s="463"/>
      <c r="JL395" s="463"/>
      <c r="JM395" s="463"/>
      <c r="JN395" s="463"/>
    </row>
    <row r="396" spans="1:274" ht="12" customHeight="1" x14ac:dyDescent="0.2">
      <c r="A396" s="449"/>
      <c r="B396" s="999"/>
      <c r="C396" s="1001"/>
      <c r="D396" s="1003"/>
      <c r="E396" s="1005"/>
      <c r="F396" s="466" t="str">
        <f>GM5</f>
        <v>AR.12215</v>
      </c>
      <c r="G396" s="430"/>
      <c r="H396" s="429"/>
      <c r="I396" s="429"/>
      <c r="J396" s="429"/>
      <c r="K396" s="429"/>
      <c r="L396" s="429"/>
      <c r="M396" s="429"/>
      <c r="N396" s="429"/>
      <c r="O396" s="429"/>
      <c r="P396" s="429"/>
      <c r="Q396" s="429"/>
      <c r="R396" s="429"/>
      <c r="S396" s="429"/>
      <c r="T396" s="429"/>
      <c r="U396" s="429"/>
      <c r="V396" s="429"/>
      <c r="W396" s="429"/>
      <c r="X396" s="429"/>
      <c r="Y396" s="429"/>
      <c r="Z396" s="429"/>
      <c r="AA396" s="429"/>
      <c r="AB396" s="429"/>
      <c r="AC396" s="429"/>
      <c r="AD396" s="429"/>
      <c r="AE396" s="429"/>
      <c r="AF396" s="429"/>
      <c r="AG396" s="429"/>
      <c r="AH396" s="429"/>
      <c r="AI396" s="429"/>
      <c r="AJ396" s="429"/>
      <c r="AK396" s="429"/>
      <c r="AL396" s="430"/>
      <c r="AM396" s="429"/>
      <c r="AN396" s="429"/>
      <c r="AO396" s="429"/>
      <c r="AP396" s="429"/>
      <c r="AQ396" s="429"/>
      <c r="AR396" s="429"/>
      <c r="AS396" s="429"/>
      <c r="AT396" s="429"/>
      <c r="AU396" s="429"/>
      <c r="AV396" s="429"/>
      <c r="AW396" s="429"/>
      <c r="AX396" s="429"/>
      <c r="AY396" s="429"/>
      <c r="AZ396" s="429"/>
      <c r="BA396" s="430"/>
      <c r="BB396" s="428"/>
      <c r="BC396" s="428"/>
      <c r="BD396" s="429"/>
      <c r="BE396" s="429"/>
      <c r="BF396" s="429"/>
      <c r="BG396" s="429"/>
      <c r="BH396" s="429"/>
      <c r="BI396" s="429"/>
      <c r="BJ396" s="429"/>
      <c r="BK396" s="429"/>
      <c r="BL396" s="429"/>
      <c r="BM396" s="429"/>
      <c r="BN396" s="429"/>
      <c r="BO396" s="429"/>
      <c r="BP396" s="429"/>
      <c r="BQ396" s="429"/>
      <c r="BR396" s="429"/>
      <c r="BS396" s="429"/>
      <c r="BT396" s="430"/>
      <c r="BU396" s="429"/>
      <c r="BV396" s="429"/>
      <c r="BW396" s="429"/>
      <c r="BX396" s="429"/>
      <c r="BY396" s="429"/>
      <c r="BZ396" s="429"/>
      <c r="CA396" s="429"/>
      <c r="CB396" s="429"/>
      <c r="CC396" s="429"/>
      <c r="CD396" s="429"/>
      <c r="CE396" s="429"/>
      <c r="CF396" s="429"/>
      <c r="CG396" s="429"/>
      <c r="CH396" s="429"/>
      <c r="CI396" s="428"/>
      <c r="CJ396" s="430"/>
      <c r="CK396" s="429"/>
      <c r="CL396" s="429"/>
      <c r="CM396" s="429"/>
      <c r="CN396" s="429"/>
      <c r="CO396" s="429"/>
      <c r="CP396" s="429"/>
      <c r="CQ396" s="429"/>
      <c r="CR396" s="429"/>
      <c r="CS396" s="429"/>
      <c r="CT396" s="429"/>
      <c r="CU396" s="429"/>
      <c r="CV396" s="429"/>
      <c r="CW396" s="429"/>
      <c r="CX396" s="429"/>
      <c r="CY396" s="429"/>
      <c r="CZ396" s="429"/>
      <c r="DA396" s="429"/>
      <c r="DB396" s="429"/>
      <c r="DC396" s="429"/>
      <c r="DD396" s="429"/>
      <c r="DE396" s="429"/>
      <c r="DF396" s="429"/>
      <c r="DG396" s="429"/>
      <c r="DH396" s="429"/>
      <c r="DI396" s="429"/>
      <c r="DJ396" s="429"/>
      <c r="DK396" s="429"/>
      <c r="DL396" s="429"/>
      <c r="DM396" s="429"/>
      <c r="DN396" s="429"/>
      <c r="DO396" s="430"/>
      <c r="DP396" s="428"/>
      <c r="DQ396" s="428"/>
      <c r="DR396" s="428"/>
      <c r="DS396" s="428"/>
      <c r="DT396" s="429"/>
      <c r="DU396" s="429"/>
      <c r="DV396" s="429"/>
      <c r="DW396" s="429"/>
      <c r="DX396" s="429"/>
      <c r="DY396" s="429"/>
      <c r="DZ396" s="429"/>
      <c r="EA396" s="429"/>
      <c r="EB396" s="429"/>
      <c r="EC396" s="429"/>
      <c r="ED396" s="429"/>
      <c r="EE396" s="429"/>
      <c r="EF396" s="429"/>
      <c r="EG396" s="429"/>
      <c r="EH396" s="429"/>
      <c r="EI396" s="429"/>
      <c r="EJ396" s="429"/>
      <c r="EK396" s="429"/>
      <c r="EL396" s="429"/>
      <c r="EM396" s="429"/>
      <c r="EN396" s="429"/>
      <c r="EO396" s="429"/>
      <c r="EP396" s="429"/>
      <c r="EQ396" s="429"/>
      <c r="ER396" s="429"/>
      <c r="ES396" s="429"/>
      <c r="ET396" s="429"/>
      <c r="EU396" s="429"/>
      <c r="EV396" s="429"/>
      <c r="EW396" s="429"/>
      <c r="EX396" s="429"/>
      <c r="EY396" s="429"/>
      <c r="EZ396" s="429"/>
      <c r="FA396" s="429"/>
      <c r="FB396" s="429"/>
      <c r="FC396" s="429"/>
      <c r="FD396" s="429"/>
      <c r="FE396" s="429"/>
      <c r="FF396" s="429"/>
      <c r="FG396" s="429"/>
      <c r="FH396" s="429"/>
      <c r="FI396" s="429"/>
      <c r="FJ396" s="429"/>
      <c r="FK396" s="429"/>
      <c r="FL396" s="429"/>
      <c r="FM396" s="429"/>
      <c r="FN396" s="429"/>
      <c r="FO396" s="429"/>
      <c r="FP396" s="429"/>
      <c r="FQ396" s="429"/>
      <c r="FR396" s="429"/>
      <c r="FS396" s="429"/>
      <c r="FT396" s="429"/>
      <c r="FU396" s="429"/>
      <c r="FV396" s="429"/>
      <c r="FW396" s="429"/>
      <c r="FX396" s="429"/>
      <c r="FY396" s="429"/>
      <c r="FZ396" s="429"/>
      <c r="GA396" s="917"/>
      <c r="GB396" s="917"/>
      <c r="GC396" s="917"/>
      <c r="GD396" s="917"/>
      <c r="GE396" s="917"/>
      <c r="GF396" s="917"/>
      <c r="GG396" s="917"/>
      <c r="GH396" s="917"/>
      <c r="GI396" s="917"/>
      <c r="GJ396" s="917"/>
      <c r="GK396" s="917"/>
      <c r="GL396" s="917"/>
      <c r="GM396" s="976"/>
      <c r="GN396" s="917"/>
      <c r="GO396" s="917"/>
      <c r="GP396" s="917"/>
      <c r="GQ396" s="917"/>
      <c r="GR396" s="917"/>
      <c r="GS396" s="917"/>
      <c r="GT396" s="971"/>
      <c r="GU396" s="972"/>
      <c r="GV396" s="972"/>
      <c r="GW396" s="972"/>
      <c r="GX396" s="917"/>
      <c r="GY396" s="976"/>
      <c r="GZ396" s="917"/>
      <c r="HA396" s="917"/>
      <c r="HB396" s="917"/>
      <c r="HC396" s="917"/>
      <c r="HD396" s="917"/>
      <c r="HE396" s="917"/>
      <c r="HF396" s="917"/>
      <c r="HG396" s="917"/>
      <c r="HH396" s="917"/>
      <c r="HI396" s="439"/>
      <c r="HJ396" s="463"/>
      <c r="HK396" s="463"/>
      <c r="HL396" s="463"/>
      <c r="HM396" s="463"/>
      <c r="HN396" s="463"/>
      <c r="HO396" s="463"/>
      <c r="HP396" s="463"/>
      <c r="HQ396" s="463"/>
      <c r="HR396" s="463"/>
      <c r="HS396" s="463"/>
      <c r="HT396" s="463"/>
      <c r="HU396" s="463"/>
      <c r="HV396" s="463"/>
      <c r="HW396" s="463"/>
      <c r="HX396" s="463"/>
      <c r="HY396" s="463"/>
      <c r="HZ396" s="463"/>
      <c r="IA396" s="463"/>
      <c r="IB396" s="463"/>
      <c r="IC396" s="463"/>
      <c r="ID396" s="463"/>
      <c r="IE396" s="463"/>
      <c r="IF396" s="463"/>
      <c r="IG396" s="463"/>
      <c r="IH396" s="463"/>
      <c r="II396" s="463"/>
      <c r="IJ396" s="463"/>
      <c r="IK396" s="463"/>
      <c r="IL396" s="463"/>
      <c r="IM396" s="463"/>
      <c r="IN396" s="463"/>
      <c r="IO396" s="463"/>
      <c r="IP396" s="463"/>
      <c r="IQ396" s="463"/>
      <c r="IR396" s="463"/>
      <c r="IS396" s="463"/>
      <c r="IT396" s="463"/>
      <c r="IU396" s="463"/>
      <c r="IV396" s="463"/>
      <c r="IW396" s="463"/>
      <c r="IX396" s="463"/>
      <c r="IY396" s="463"/>
      <c r="IZ396" s="463"/>
      <c r="JA396" s="463"/>
      <c r="JB396" s="463"/>
      <c r="JC396" s="463"/>
      <c r="JD396" s="463"/>
      <c r="JE396" s="463"/>
      <c r="JF396" s="463"/>
      <c r="JG396" s="463"/>
      <c r="JH396" s="463"/>
      <c r="JI396" s="463"/>
      <c r="JJ396" s="463"/>
      <c r="JK396" s="463"/>
      <c r="JL396" s="463"/>
      <c r="JM396" s="463"/>
      <c r="JN396" s="463"/>
    </row>
    <row r="397" spans="1:274" ht="13.5" x14ac:dyDescent="0.25">
      <c r="A397" s="449"/>
      <c r="B397" s="1010" t="s">
        <v>1312</v>
      </c>
      <c r="C397" s="1010"/>
      <c r="D397" s="1011"/>
      <c r="E397" s="470">
        <f>E395+E393+E391+E389+E387+E385+E383+E381</f>
        <v>22</v>
      </c>
      <c r="F397" s="471" t="s">
        <v>6</v>
      </c>
      <c r="G397" s="472"/>
      <c r="H397" s="473"/>
      <c r="I397" s="473"/>
      <c r="J397" s="473"/>
      <c r="K397" s="473"/>
      <c r="L397" s="473"/>
      <c r="M397" s="473"/>
      <c r="N397" s="473"/>
      <c r="O397" s="473"/>
      <c r="P397" s="473"/>
      <c r="Q397" s="473"/>
      <c r="R397" s="473"/>
      <c r="S397" s="473"/>
      <c r="T397" s="473"/>
      <c r="U397" s="473"/>
      <c r="V397" s="473"/>
      <c r="W397" s="473"/>
      <c r="X397" s="473"/>
      <c r="Y397" s="473"/>
      <c r="Z397" s="473"/>
      <c r="AA397" s="473"/>
      <c r="AB397" s="473"/>
      <c r="AC397" s="473"/>
      <c r="AD397" s="473"/>
      <c r="AE397" s="473"/>
      <c r="AF397" s="473"/>
      <c r="AG397" s="473"/>
      <c r="AH397" s="473"/>
      <c r="AI397" s="473"/>
      <c r="AJ397" s="473"/>
      <c r="AK397" s="473"/>
      <c r="AL397" s="474"/>
      <c r="AM397" s="473"/>
      <c r="AN397" s="473"/>
      <c r="AO397" s="473"/>
      <c r="AP397" s="473"/>
      <c r="AQ397" s="473"/>
      <c r="AR397" s="473"/>
      <c r="AS397" s="473"/>
      <c r="AT397" s="473"/>
      <c r="AU397" s="473"/>
      <c r="AV397" s="473"/>
      <c r="AW397" s="473"/>
      <c r="AX397" s="473"/>
      <c r="AY397" s="473"/>
      <c r="AZ397" s="473"/>
      <c r="BA397" s="474"/>
      <c r="BB397" s="472"/>
      <c r="BC397" s="472"/>
      <c r="BD397" s="473"/>
      <c r="BE397" s="473"/>
      <c r="BF397" s="473"/>
      <c r="BG397" s="473"/>
      <c r="BH397" s="473"/>
      <c r="BI397" s="473"/>
      <c r="BJ397" s="473"/>
      <c r="BK397" s="473"/>
      <c r="BL397" s="473"/>
      <c r="BM397" s="473"/>
      <c r="BN397" s="473"/>
      <c r="BO397" s="473"/>
      <c r="BP397" s="473"/>
      <c r="BQ397" s="473"/>
      <c r="BR397" s="473"/>
      <c r="BS397" s="473"/>
      <c r="BT397" s="474"/>
      <c r="BU397" s="473"/>
      <c r="BV397" s="473"/>
      <c r="BW397" s="473"/>
      <c r="BX397" s="473"/>
      <c r="BY397" s="473"/>
      <c r="BZ397" s="473"/>
      <c r="CA397" s="473"/>
      <c r="CB397" s="473"/>
      <c r="CC397" s="473"/>
      <c r="CD397" s="473"/>
      <c r="CE397" s="473"/>
      <c r="CF397" s="473"/>
      <c r="CG397" s="473"/>
      <c r="CH397" s="473"/>
      <c r="CI397" s="472"/>
      <c r="CJ397" s="474"/>
      <c r="CK397" s="473"/>
      <c r="CL397" s="473"/>
      <c r="CM397" s="473"/>
      <c r="CN397" s="473"/>
      <c r="CO397" s="473"/>
      <c r="CP397" s="473"/>
      <c r="CQ397" s="473"/>
      <c r="CR397" s="473"/>
      <c r="CS397" s="473"/>
      <c r="CT397" s="473"/>
      <c r="CU397" s="473"/>
      <c r="CV397" s="473"/>
      <c r="CW397" s="473"/>
      <c r="CX397" s="473"/>
      <c r="CY397" s="473"/>
      <c r="CZ397" s="473"/>
      <c r="DA397" s="473"/>
      <c r="DB397" s="473"/>
      <c r="DC397" s="473"/>
      <c r="DD397" s="473"/>
      <c r="DE397" s="473"/>
      <c r="DF397" s="473"/>
      <c r="DG397" s="473"/>
      <c r="DH397" s="473"/>
      <c r="DI397" s="473"/>
      <c r="DJ397" s="473"/>
      <c r="DK397" s="473"/>
      <c r="DL397" s="473"/>
      <c r="DM397" s="473"/>
      <c r="DN397" s="473"/>
      <c r="DO397" s="474"/>
      <c r="DP397" s="472"/>
      <c r="DQ397" s="472"/>
      <c r="DR397" s="472"/>
      <c r="DS397" s="472"/>
      <c r="DT397" s="473"/>
      <c r="DU397" s="473"/>
      <c r="DV397" s="473"/>
      <c r="DW397" s="473"/>
      <c r="DX397" s="473"/>
      <c r="DY397" s="473"/>
      <c r="DZ397" s="473"/>
      <c r="EA397" s="473"/>
      <c r="EB397" s="473"/>
      <c r="EC397" s="473"/>
      <c r="ED397" s="473"/>
      <c r="EE397" s="473"/>
      <c r="EF397" s="473"/>
      <c r="EG397" s="473"/>
      <c r="EH397" s="473"/>
      <c r="EI397" s="473"/>
      <c r="EJ397" s="473"/>
      <c r="EK397" s="473"/>
      <c r="EL397" s="473"/>
      <c r="EM397" s="473"/>
      <c r="EN397" s="473"/>
      <c r="EO397" s="473"/>
      <c r="EP397" s="473"/>
      <c r="EQ397" s="473"/>
      <c r="ER397" s="473"/>
      <c r="ES397" s="473"/>
      <c r="ET397" s="473"/>
      <c r="EU397" s="473"/>
      <c r="EV397" s="473"/>
      <c r="EW397" s="473"/>
      <c r="EX397" s="473"/>
      <c r="EY397" s="473"/>
      <c r="EZ397" s="473"/>
      <c r="FA397" s="473"/>
      <c r="FB397" s="473"/>
      <c r="FC397" s="473"/>
      <c r="FD397" s="473"/>
      <c r="FE397" s="473"/>
      <c r="FF397" s="473"/>
      <c r="FG397" s="473"/>
      <c r="FH397" s="473"/>
      <c r="FI397" s="473"/>
      <c r="FJ397" s="473"/>
      <c r="FK397" s="473"/>
      <c r="FL397" s="473"/>
      <c r="FM397" s="473"/>
      <c r="FN397" s="473"/>
      <c r="FO397" s="473"/>
      <c r="FP397" s="473"/>
      <c r="FQ397" s="473"/>
      <c r="FR397" s="473"/>
      <c r="FS397" s="473"/>
      <c r="FT397" s="473"/>
      <c r="FU397" s="473"/>
      <c r="FV397" s="473"/>
      <c r="FW397" s="473"/>
      <c r="FX397" s="473"/>
      <c r="FY397" s="473"/>
      <c r="FZ397" s="473"/>
      <c r="GA397" s="438"/>
      <c r="GB397" s="438"/>
      <c r="GC397" s="438"/>
      <c r="GD397" s="438"/>
      <c r="GE397" s="438"/>
      <c r="GF397" s="438"/>
      <c r="GG397" s="438"/>
      <c r="GH397" s="438"/>
      <c r="GI397" s="438"/>
      <c r="GJ397" s="438"/>
      <c r="GK397" s="438"/>
      <c r="GL397" s="438"/>
      <c r="GM397" s="438"/>
      <c r="GN397" s="438"/>
      <c r="GO397" s="438"/>
      <c r="GP397" s="438"/>
      <c r="GQ397" s="438"/>
      <c r="GR397" s="438"/>
      <c r="GS397" s="438"/>
      <c r="GT397" s="475"/>
      <c r="GU397" s="476"/>
      <c r="GV397" s="476"/>
      <c r="GW397" s="476"/>
      <c r="GX397" s="438"/>
      <c r="GY397" s="438"/>
      <c r="GZ397" s="438"/>
      <c r="HA397" s="438"/>
      <c r="HB397" s="438"/>
      <c r="HC397" s="438"/>
      <c r="HD397" s="438"/>
      <c r="HE397" s="438"/>
      <c r="HF397" s="438"/>
      <c r="HG397" s="438"/>
      <c r="HH397" s="438"/>
      <c r="HI397" s="438"/>
      <c r="HJ397" s="477"/>
      <c r="HK397" s="477"/>
      <c r="HL397" s="477"/>
      <c r="HM397" s="477"/>
      <c r="HN397" s="477"/>
      <c r="HO397" s="477"/>
      <c r="HP397" s="477"/>
      <c r="HQ397" s="477"/>
      <c r="HR397" s="477"/>
      <c r="HS397" s="477"/>
      <c r="HT397" s="477"/>
      <c r="HU397" s="477"/>
      <c r="HV397" s="477"/>
      <c r="HW397" s="477"/>
      <c r="HX397" s="477"/>
      <c r="HY397" s="477"/>
      <c r="HZ397" s="477"/>
      <c r="IA397" s="477"/>
      <c r="IB397" s="477"/>
      <c r="IC397" s="477"/>
      <c r="ID397" s="477"/>
      <c r="IE397" s="477"/>
      <c r="IF397" s="477"/>
      <c r="IG397" s="477"/>
      <c r="IH397" s="477"/>
      <c r="II397" s="477"/>
      <c r="IJ397" s="477"/>
      <c r="IK397" s="477"/>
      <c r="IL397" s="477"/>
      <c r="IM397" s="477"/>
      <c r="IN397" s="477"/>
      <c r="IO397" s="477"/>
      <c r="IP397" s="478"/>
      <c r="IQ397" s="478"/>
      <c r="IR397" s="478"/>
      <c r="IS397" s="478"/>
      <c r="IT397" s="478"/>
      <c r="IU397" s="478"/>
      <c r="IV397" s="478"/>
      <c r="IW397" s="478"/>
      <c r="IX397" s="478"/>
      <c r="IY397" s="478"/>
      <c r="IZ397" s="478"/>
      <c r="JA397" s="478"/>
      <c r="JB397" s="478"/>
      <c r="JC397" s="478"/>
      <c r="JD397" s="478"/>
      <c r="JE397" s="478"/>
      <c r="JF397" s="478"/>
      <c r="JG397" s="478"/>
      <c r="JH397" s="478"/>
      <c r="JI397" s="478"/>
      <c r="JJ397" s="478"/>
      <c r="JK397" s="478"/>
      <c r="JL397" s="478"/>
      <c r="JM397" s="478"/>
      <c r="JN397" s="478"/>
    </row>
    <row r="398" spans="1:274" ht="13.5" x14ac:dyDescent="0.2">
      <c r="A398" s="449"/>
      <c r="B398" s="996" t="s">
        <v>1350</v>
      </c>
      <c r="C398" s="996"/>
      <c r="D398" s="996"/>
      <c r="E398" s="996"/>
      <c r="F398" s="997"/>
      <c r="G398" s="450"/>
      <c r="H398" s="451"/>
      <c r="I398" s="451"/>
      <c r="J398" s="451"/>
      <c r="K398" s="451"/>
      <c r="L398" s="451"/>
      <c r="M398" s="451"/>
      <c r="N398" s="451"/>
      <c r="O398" s="451"/>
      <c r="P398" s="452"/>
      <c r="Q398" s="451"/>
      <c r="R398" s="451"/>
      <c r="S398" s="451"/>
      <c r="T398" s="451"/>
      <c r="U398" s="451"/>
      <c r="V398" s="451"/>
      <c r="W398" s="451"/>
      <c r="X398" s="451"/>
      <c r="Y398" s="451"/>
      <c r="Z398" s="451"/>
      <c r="AA398" s="451"/>
      <c r="AB398" s="451"/>
      <c r="AC398" s="451"/>
      <c r="AD398" s="451"/>
      <c r="AE398" s="451"/>
      <c r="AF398" s="451"/>
      <c r="AG398" s="451"/>
      <c r="AH398" s="451"/>
      <c r="AI398" s="451"/>
      <c r="AJ398" s="451"/>
      <c r="AK398" s="451"/>
      <c r="AL398" s="451"/>
      <c r="AM398" s="451"/>
      <c r="AN398" s="451"/>
      <c r="AO398" s="451"/>
      <c r="AP398" s="451"/>
      <c r="AQ398" s="451"/>
      <c r="AR398" s="451"/>
      <c r="AS398" s="451"/>
      <c r="AT398" s="451"/>
      <c r="AU398" s="451"/>
      <c r="AV398" s="451"/>
      <c r="AW398" s="451"/>
      <c r="AX398" s="451"/>
      <c r="AY398" s="451"/>
      <c r="AZ398" s="451"/>
      <c r="BA398" s="451"/>
      <c r="BB398" s="451"/>
      <c r="BC398" s="451"/>
      <c r="BD398" s="451"/>
      <c r="BE398" s="451"/>
      <c r="BF398" s="451"/>
      <c r="BG398" s="451"/>
      <c r="BH398" s="451"/>
      <c r="BI398" s="451"/>
      <c r="BJ398" s="451"/>
      <c r="BK398" s="451"/>
      <c r="BL398" s="451"/>
      <c r="BM398" s="451"/>
      <c r="BN398" s="451"/>
      <c r="BO398" s="451"/>
      <c r="BP398" s="451"/>
      <c r="BQ398" s="451"/>
      <c r="BR398" s="451"/>
      <c r="BS398" s="451"/>
      <c r="BT398" s="451"/>
      <c r="BU398" s="451"/>
      <c r="BV398" s="451"/>
      <c r="BW398" s="451"/>
      <c r="BX398" s="451"/>
      <c r="BY398" s="451"/>
      <c r="BZ398" s="451"/>
      <c r="CA398" s="451"/>
      <c r="CB398" s="451"/>
      <c r="CC398" s="451"/>
      <c r="CD398" s="451"/>
      <c r="CE398" s="451"/>
      <c r="CF398" s="451"/>
      <c r="CG398" s="451"/>
      <c r="CH398" s="451"/>
      <c r="CI398" s="451"/>
      <c r="CJ398" s="451"/>
      <c r="CK398" s="451"/>
      <c r="CL398" s="451"/>
      <c r="CM398" s="451"/>
      <c r="CN398" s="451"/>
      <c r="CO398" s="451"/>
      <c r="CP398" s="451"/>
      <c r="CQ398" s="451"/>
      <c r="CR398" s="451"/>
      <c r="CS398" s="451"/>
      <c r="CT398" s="451"/>
      <c r="CU398" s="451"/>
      <c r="CV398" s="451"/>
      <c r="CW398" s="451"/>
      <c r="CX398" s="451"/>
      <c r="CY398" s="451"/>
      <c r="CZ398" s="451"/>
      <c r="DA398" s="451"/>
      <c r="DB398" s="451"/>
      <c r="DC398" s="451"/>
      <c r="DD398" s="451"/>
      <c r="DE398" s="451"/>
      <c r="DF398" s="451"/>
      <c r="DG398" s="451"/>
      <c r="DH398" s="451"/>
      <c r="DI398" s="451"/>
      <c r="DJ398" s="451"/>
      <c r="DK398" s="451"/>
      <c r="DL398" s="451"/>
      <c r="DM398" s="451"/>
      <c r="DN398" s="451"/>
      <c r="DO398" s="451"/>
      <c r="DP398" s="451"/>
      <c r="DQ398" s="451"/>
      <c r="DR398" s="451"/>
      <c r="DS398" s="451"/>
      <c r="DT398" s="451"/>
      <c r="DU398" s="451"/>
      <c r="DV398" s="451"/>
      <c r="DW398" s="451"/>
      <c r="DX398" s="451"/>
      <c r="DY398" s="451"/>
      <c r="DZ398" s="451"/>
      <c r="EA398" s="451"/>
      <c r="EB398" s="451"/>
      <c r="EC398" s="451"/>
      <c r="ED398" s="451"/>
      <c r="EE398" s="451"/>
      <c r="EF398" s="451"/>
      <c r="EG398" s="451"/>
      <c r="EH398" s="451"/>
      <c r="EI398" s="451"/>
      <c r="EJ398" s="451"/>
      <c r="EK398" s="451"/>
      <c r="EL398" s="451"/>
      <c r="EM398" s="451"/>
      <c r="EN398" s="451"/>
      <c r="EO398" s="451"/>
      <c r="EP398" s="451"/>
      <c r="EQ398" s="451"/>
      <c r="ER398" s="451"/>
      <c r="ES398" s="451"/>
      <c r="ET398" s="451"/>
      <c r="EU398" s="451"/>
      <c r="EV398" s="451"/>
      <c r="EW398" s="451"/>
      <c r="EX398" s="451"/>
      <c r="EY398" s="451"/>
      <c r="EZ398" s="451"/>
      <c r="FA398" s="451"/>
      <c r="FB398" s="451"/>
      <c r="FC398" s="451"/>
      <c r="FD398" s="451"/>
      <c r="FE398" s="451"/>
      <c r="FF398" s="451"/>
      <c r="FG398" s="451"/>
      <c r="FH398" s="451"/>
      <c r="FI398" s="451"/>
      <c r="FJ398" s="451"/>
      <c r="FK398" s="451"/>
      <c r="FL398" s="451"/>
      <c r="FM398" s="451"/>
      <c r="FN398" s="451"/>
      <c r="FO398" s="451"/>
      <c r="FP398" s="451"/>
      <c r="FQ398" s="451"/>
      <c r="FR398" s="451"/>
      <c r="FS398" s="451"/>
      <c r="FT398" s="451"/>
      <c r="FU398" s="451"/>
      <c r="FV398" s="451"/>
      <c r="FW398" s="451"/>
      <c r="FX398" s="451"/>
      <c r="FY398" s="451"/>
      <c r="FZ398" s="451"/>
      <c r="GA398" s="439"/>
      <c r="GB398" s="439"/>
      <c r="GC398" s="439"/>
      <c r="GD398" s="439"/>
      <c r="GE398" s="439"/>
      <c r="GF398" s="439"/>
      <c r="GG398" s="439"/>
      <c r="GH398" s="439"/>
      <c r="GI398" s="439"/>
      <c r="GJ398" s="439"/>
      <c r="GK398" s="439"/>
      <c r="GL398" s="439"/>
      <c r="GM398" s="439"/>
      <c r="GN398" s="439"/>
      <c r="GO398" s="439"/>
      <c r="GP398" s="439"/>
      <c r="GQ398" s="439"/>
      <c r="GR398" s="439"/>
      <c r="GS398" s="439"/>
      <c r="GT398" s="453"/>
      <c r="GU398" s="454"/>
      <c r="GV398" s="454"/>
      <c r="GW398" s="454"/>
      <c r="GX398" s="439"/>
      <c r="GY398" s="439"/>
      <c r="GZ398" s="439"/>
      <c r="HA398" s="439"/>
      <c r="HB398" s="439"/>
      <c r="HC398" s="439"/>
      <c r="HD398" s="439"/>
      <c r="HE398" s="439"/>
      <c r="HF398" s="439"/>
      <c r="HG398" s="439"/>
      <c r="HH398" s="439"/>
      <c r="HI398" s="439"/>
      <c r="HJ398" s="464"/>
      <c r="HK398" s="464"/>
      <c r="HL398" s="464"/>
      <c r="HM398" s="464"/>
      <c r="HN398" s="464"/>
      <c r="HO398" s="464"/>
      <c r="HP398" s="464"/>
      <c r="HQ398" s="464"/>
      <c r="HR398" s="464"/>
      <c r="HS398" s="464"/>
      <c r="HT398" s="464"/>
      <c r="HU398" s="464"/>
      <c r="HV398" s="464"/>
      <c r="HW398" s="464"/>
      <c r="HX398" s="464"/>
      <c r="HY398" s="464"/>
      <c r="HZ398" s="464"/>
      <c r="IA398" s="464"/>
      <c r="IB398" s="464"/>
      <c r="IC398" s="464"/>
      <c r="ID398" s="464"/>
      <c r="IE398" s="464"/>
      <c r="IF398" s="464"/>
      <c r="IG398" s="464"/>
      <c r="IH398" s="464"/>
      <c r="II398" s="464"/>
      <c r="IJ398" s="464"/>
      <c r="IK398" s="464"/>
      <c r="IL398" s="464"/>
      <c r="IM398" s="464"/>
      <c r="IN398" s="464"/>
      <c r="IO398" s="464"/>
      <c r="IP398" s="465"/>
      <c r="IQ398" s="465"/>
      <c r="IR398" s="465"/>
      <c r="IS398" s="465"/>
      <c r="IT398" s="465"/>
      <c r="IU398" s="465"/>
      <c r="IV398" s="465"/>
      <c r="IW398" s="465"/>
      <c r="IX398" s="465"/>
      <c r="IY398" s="465"/>
      <c r="IZ398" s="465"/>
      <c r="JA398" s="465"/>
      <c r="JB398" s="465"/>
      <c r="JC398" s="465"/>
      <c r="JD398" s="465"/>
      <c r="JE398" s="465"/>
      <c r="JF398" s="465"/>
      <c r="JG398" s="465"/>
      <c r="JH398" s="465"/>
      <c r="JI398" s="465"/>
      <c r="JJ398" s="465"/>
      <c r="JK398" s="465"/>
      <c r="JL398" s="465"/>
      <c r="JM398" s="465"/>
      <c r="JN398" s="465"/>
    </row>
    <row r="399" spans="1:274" ht="12" customHeight="1" x14ac:dyDescent="0.2">
      <c r="A399" s="449"/>
      <c r="B399" s="998">
        <v>1</v>
      </c>
      <c r="C399" s="1000" t="s">
        <v>1337</v>
      </c>
      <c r="D399" s="1002" t="s">
        <v>1200</v>
      </c>
      <c r="E399" s="1004">
        <v>3</v>
      </c>
      <c r="F399" s="466" t="str">
        <f>GJ5</f>
        <v>HS.12203</v>
      </c>
      <c r="G399" s="430"/>
      <c r="H399" s="429"/>
      <c r="I399" s="429"/>
      <c r="J399" s="429"/>
      <c r="K399" s="429"/>
      <c r="L399" s="429"/>
      <c r="M399" s="429"/>
      <c r="N399" s="429"/>
      <c r="O399" s="429"/>
      <c r="P399" s="429"/>
      <c r="Q399" s="429"/>
      <c r="R399" s="429"/>
      <c r="S399" s="429"/>
      <c r="T399" s="429"/>
      <c r="U399" s="429"/>
      <c r="V399" s="429"/>
      <c r="W399" s="429"/>
      <c r="X399" s="429"/>
      <c r="Y399" s="429"/>
      <c r="Z399" s="429"/>
      <c r="AA399" s="429"/>
      <c r="AB399" s="429"/>
      <c r="AC399" s="429"/>
      <c r="AD399" s="429"/>
      <c r="AE399" s="429"/>
      <c r="AF399" s="429"/>
      <c r="AG399" s="429"/>
      <c r="AH399" s="429"/>
      <c r="AI399" s="429"/>
      <c r="AJ399" s="429"/>
      <c r="AK399" s="429"/>
      <c r="AL399" s="430"/>
      <c r="AM399" s="429"/>
      <c r="AN399" s="429"/>
      <c r="AO399" s="429"/>
      <c r="AP399" s="429"/>
      <c r="AQ399" s="429"/>
      <c r="AR399" s="429"/>
      <c r="AS399" s="429"/>
      <c r="AT399" s="429"/>
      <c r="AU399" s="429"/>
      <c r="AV399" s="429"/>
      <c r="AW399" s="429"/>
      <c r="AX399" s="429"/>
      <c r="AY399" s="429"/>
      <c r="AZ399" s="429"/>
      <c r="BA399" s="430"/>
      <c r="BB399" s="428"/>
      <c r="BC399" s="428"/>
      <c r="BD399" s="429"/>
      <c r="BE399" s="429"/>
      <c r="BF399" s="429"/>
      <c r="BG399" s="429"/>
      <c r="BH399" s="429"/>
      <c r="BI399" s="429"/>
      <c r="BJ399" s="429"/>
      <c r="BK399" s="429"/>
      <c r="BL399" s="429"/>
      <c r="BM399" s="429"/>
      <c r="BN399" s="429"/>
      <c r="BO399" s="429"/>
      <c r="BP399" s="429"/>
      <c r="BQ399" s="429"/>
      <c r="BR399" s="429"/>
      <c r="BS399" s="429"/>
      <c r="BT399" s="430"/>
      <c r="BU399" s="429"/>
      <c r="BV399" s="429"/>
      <c r="BW399" s="429"/>
      <c r="BX399" s="429"/>
      <c r="BY399" s="429"/>
      <c r="BZ399" s="429"/>
      <c r="CA399" s="429"/>
      <c r="CB399" s="429"/>
      <c r="CC399" s="429"/>
      <c r="CD399" s="429"/>
      <c r="CE399" s="429"/>
      <c r="CF399" s="429"/>
      <c r="CG399" s="429"/>
      <c r="CH399" s="429"/>
      <c r="CI399" s="428"/>
      <c r="CJ399" s="430"/>
      <c r="CK399" s="429"/>
      <c r="CL399" s="429"/>
      <c r="CM399" s="429"/>
      <c r="CN399" s="429"/>
      <c r="CO399" s="429"/>
      <c r="CP399" s="429"/>
      <c r="CQ399" s="429"/>
      <c r="CR399" s="429"/>
      <c r="CS399" s="429"/>
      <c r="CT399" s="429"/>
      <c r="CU399" s="429"/>
      <c r="CV399" s="429"/>
      <c r="CW399" s="429"/>
      <c r="CX399" s="429"/>
      <c r="CY399" s="429"/>
      <c r="CZ399" s="429"/>
      <c r="DA399" s="429"/>
      <c r="DB399" s="429"/>
      <c r="DC399" s="429"/>
      <c r="DD399" s="429"/>
      <c r="DE399" s="429"/>
      <c r="DF399" s="429"/>
      <c r="DG399" s="429"/>
      <c r="DH399" s="429"/>
      <c r="DI399" s="429"/>
      <c r="DJ399" s="429"/>
      <c r="DK399" s="429"/>
      <c r="DL399" s="429"/>
      <c r="DM399" s="429"/>
      <c r="DN399" s="429"/>
      <c r="DO399" s="430"/>
      <c r="DP399" s="428"/>
      <c r="DQ399" s="428"/>
      <c r="DR399" s="428"/>
      <c r="DS399" s="428"/>
      <c r="DT399" s="429"/>
      <c r="DU399" s="429"/>
      <c r="DV399" s="429"/>
      <c r="DW399" s="429"/>
      <c r="DX399" s="429"/>
      <c r="DY399" s="429"/>
      <c r="DZ399" s="429"/>
      <c r="EA399" s="429"/>
      <c r="EB399" s="429"/>
      <c r="EC399" s="429"/>
      <c r="ED399" s="429"/>
      <c r="EE399" s="429"/>
      <c r="EF399" s="429"/>
      <c r="EG399" s="429"/>
      <c r="EH399" s="429"/>
      <c r="EI399" s="429"/>
      <c r="EJ399" s="429"/>
      <c r="EK399" s="429"/>
      <c r="EL399" s="429"/>
      <c r="EM399" s="429"/>
      <c r="EN399" s="429"/>
      <c r="EO399" s="429"/>
      <c r="EP399" s="429"/>
      <c r="EQ399" s="429"/>
      <c r="ER399" s="429"/>
      <c r="ES399" s="429"/>
      <c r="ET399" s="429"/>
      <c r="EU399" s="429"/>
      <c r="EV399" s="429"/>
      <c r="EW399" s="429"/>
      <c r="EX399" s="429"/>
      <c r="EY399" s="429"/>
      <c r="EZ399" s="429"/>
      <c r="FA399" s="429"/>
      <c r="FB399" s="429"/>
      <c r="FC399" s="429"/>
      <c r="FD399" s="429"/>
      <c r="FE399" s="429"/>
      <c r="FF399" s="429"/>
      <c r="FG399" s="429"/>
      <c r="FH399" s="429"/>
      <c r="FI399" s="429"/>
      <c r="FJ399" s="429"/>
      <c r="FK399" s="429"/>
      <c r="FL399" s="429"/>
      <c r="FM399" s="429"/>
      <c r="FN399" s="429"/>
      <c r="FO399" s="429"/>
      <c r="FP399" s="429"/>
      <c r="FQ399" s="429"/>
      <c r="FR399" s="429"/>
      <c r="FS399" s="429"/>
      <c r="FT399" s="429"/>
      <c r="FU399" s="429"/>
      <c r="FV399" s="429"/>
      <c r="FW399" s="429"/>
      <c r="FX399" s="429"/>
      <c r="FY399" s="429"/>
      <c r="FZ399" s="429"/>
      <c r="GA399" s="916"/>
      <c r="GB399" s="916"/>
      <c r="GC399" s="916"/>
      <c r="GD399" s="975">
        <v>1.5</v>
      </c>
      <c r="GE399" s="916"/>
      <c r="GF399" s="916"/>
      <c r="GG399" s="975"/>
      <c r="GH399" s="916"/>
      <c r="GI399" s="916"/>
      <c r="GJ399" s="975">
        <v>1.5</v>
      </c>
      <c r="GK399" s="975"/>
      <c r="GL399" s="916"/>
      <c r="GM399" s="916"/>
      <c r="GN399" s="916"/>
      <c r="GO399" s="916"/>
      <c r="GP399" s="916"/>
      <c r="GQ399" s="916"/>
      <c r="GR399" s="916"/>
      <c r="GS399" s="916"/>
      <c r="GT399" s="970"/>
      <c r="GU399" s="972"/>
      <c r="GW399" s="972"/>
      <c r="GX399" s="916"/>
      <c r="GY399" s="916"/>
      <c r="GZ399" s="916"/>
      <c r="HA399" s="916"/>
      <c r="HB399" s="916"/>
      <c r="HC399" s="916"/>
      <c r="HD399" s="916"/>
      <c r="HE399" s="916"/>
      <c r="HF399" s="916"/>
      <c r="HG399" s="916"/>
      <c r="HH399" s="916"/>
      <c r="HI399" s="438"/>
      <c r="HJ399" s="463"/>
      <c r="HK399" s="463"/>
      <c r="HL399" s="463"/>
      <c r="HM399" s="463"/>
      <c r="HN399" s="463"/>
      <c r="HO399" s="463"/>
      <c r="HP399" s="463"/>
      <c r="HQ399" s="463"/>
      <c r="HR399" s="463"/>
      <c r="HS399" s="463"/>
      <c r="HT399" s="463"/>
      <c r="HU399" s="463"/>
      <c r="HV399" s="463"/>
      <c r="HW399" s="463"/>
      <c r="HX399" s="463"/>
      <c r="HY399" s="463"/>
      <c r="HZ399" s="463"/>
      <c r="IA399" s="463"/>
      <c r="IB399" s="463"/>
      <c r="IC399" s="463"/>
      <c r="ID399" s="463"/>
      <c r="IE399" s="463"/>
      <c r="IF399" s="463"/>
      <c r="IG399" s="463"/>
      <c r="IH399" s="463"/>
      <c r="II399" s="463"/>
      <c r="IJ399" s="463"/>
      <c r="IK399" s="463"/>
      <c r="IL399" s="463"/>
      <c r="IM399" s="463"/>
      <c r="IN399" s="463"/>
      <c r="IO399" s="463"/>
      <c r="IP399" s="463"/>
      <c r="IQ399" s="463"/>
      <c r="IR399" s="463"/>
      <c r="IS399" s="463"/>
      <c r="IT399" s="463"/>
      <c r="IU399" s="463"/>
      <c r="IV399" s="463"/>
      <c r="IW399" s="463"/>
      <c r="IX399" s="463"/>
      <c r="IY399" s="463"/>
      <c r="IZ399" s="463"/>
      <c r="JA399" s="463"/>
      <c r="JB399" s="463"/>
      <c r="JC399" s="463"/>
      <c r="JD399" s="463"/>
      <c r="JE399" s="463"/>
      <c r="JF399" s="463"/>
      <c r="JG399" s="463"/>
      <c r="JH399" s="463"/>
      <c r="JI399" s="463"/>
      <c r="JJ399" s="463"/>
      <c r="JK399" s="463"/>
      <c r="JL399" s="463"/>
      <c r="JM399" s="463"/>
      <c r="JN399" s="463"/>
    </row>
    <row r="400" spans="1:274" ht="12" customHeight="1" x14ac:dyDescent="0.2">
      <c r="A400" s="449"/>
      <c r="B400" s="999"/>
      <c r="C400" s="1001"/>
      <c r="D400" s="1003"/>
      <c r="E400" s="1005"/>
      <c r="F400" s="466" t="str">
        <f>GD5</f>
        <v>BU.12224</v>
      </c>
      <c r="G400" s="430"/>
      <c r="H400" s="429"/>
      <c r="I400" s="429"/>
      <c r="J400" s="429"/>
      <c r="K400" s="429"/>
      <c r="L400" s="429"/>
      <c r="M400" s="429"/>
      <c r="N400" s="429"/>
      <c r="O400" s="429"/>
      <c r="P400" s="429"/>
      <c r="Q400" s="429"/>
      <c r="R400" s="429"/>
      <c r="S400" s="429"/>
      <c r="T400" s="429"/>
      <c r="U400" s="429"/>
      <c r="V400" s="429"/>
      <c r="W400" s="429"/>
      <c r="X400" s="429"/>
      <c r="Y400" s="429"/>
      <c r="Z400" s="429"/>
      <c r="AA400" s="429"/>
      <c r="AB400" s="429"/>
      <c r="AC400" s="429"/>
      <c r="AD400" s="429"/>
      <c r="AE400" s="429"/>
      <c r="AF400" s="429"/>
      <c r="AG400" s="429"/>
      <c r="AH400" s="429"/>
      <c r="AI400" s="429"/>
      <c r="AJ400" s="429"/>
      <c r="AK400" s="429"/>
      <c r="AL400" s="430"/>
      <c r="AM400" s="429"/>
      <c r="AN400" s="429"/>
      <c r="AO400" s="429"/>
      <c r="AP400" s="429"/>
      <c r="AQ400" s="429"/>
      <c r="AR400" s="429"/>
      <c r="AS400" s="429"/>
      <c r="AT400" s="429"/>
      <c r="AU400" s="429"/>
      <c r="AV400" s="429"/>
      <c r="AW400" s="429"/>
      <c r="AX400" s="429"/>
      <c r="AY400" s="429"/>
      <c r="AZ400" s="429"/>
      <c r="BA400" s="430"/>
      <c r="BB400" s="428"/>
      <c r="BC400" s="428"/>
      <c r="BD400" s="429"/>
      <c r="BE400" s="429"/>
      <c r="BF400" s="429"/>
      <c r="BG400" s="429"/>
      <c r="BH400" s="429"/>
      <c r="BI400" s="429"/>
      <c r="BJ400" s="429"/>
      <c r="BK400" s="429"/>
      <c r="BL400" s="429"/>
      <c r="BM400" s="429"/>
      <c r="BN400" s="429"/>
      <c r="BO400" s="429"/>
      <c r="BP400" s="429"/>
      <c r="BQ400" s="429"/>
      <c r="BR400" s="429"/>
      <c r="BS400" s="429"/>
      <c r="BT400" s="430"/>
      <c r="BU400" s="429"/>
      <c r="BV400" s="429"/>
      <c r="BW400" s="429"/>
      <c r="BX400" s="429"/>
      <c r="BY400" s="429"/>
      <c r="BZ400" s="429"/>
      <c r="CA400" s="429"/>
      <c r="CB400" s="429"/>
      <c r="CC400" s="429"/>
      <c r="CD400" s="429"/>
      <c r="CE400" s="429"/>
      <c r="CF400" s="429"/>
      <c r="CG400" s="429"/>
      <c r="CH400" s="429"/>
      <c r="CI400" s="428"/>
      <c r="CJ400" s="430"/>
      <c r="CK400" s="429"/>
      <c r="CL400" s="429"/>
      <c r="CM400" s="429"/>
      <c r="CN400" s="429"/>
      <c r="CO400" s="429"/>
      <c r="CP400" s="429"/>
      <c r="CQ400" s="429"/>
      <c r="CR400" s="429"/>
      <c r="CS400" s="429"/>
      <c r="CT400" s="429"/>
      <c r="CU400" s="429"/>
      <c r="CV400" s="429"/>
      <c r="CW400" s="429"/>
      <c r="CX400" s="429"/>
      <c r="CY400" s="429"/>
      <c r="CZ400" s="429"/>
      <c r="DA400" s="429"/>
      <c r="DB400" s="429"/>
      <c r="DC400" s="429"/>
      <c r="DD400" s="429"/>
      <c r="DE400" s="429"/>
      <c r="DF400" s="429"/>
      <c r="DG400" s="429"/>
      <c r="DH400" s="429"/>
      <c r="DI400" s="429"/>
      <c r="DJ400" s="429"/>
      <c r="DK400" s="429"/>
      <c r="DL400" s="429"/>
      <c r="DM400" s="429"/>
      <c r="DN400" s="429"/>
      <c r="DO400" s="430"/>
      <c r="DP400" s="428"/>
      <c r="DQ400" s="428"/>
      <c r="DR400" s="428"/>
      <c r="DS400" s="428"/>
      <c r="DT400" s="429"/>
      <c r="DU400" s="429"/>
      <c r="DV400" s="429"/>
      <c r="DW400" s="429"/>
      <c r="DX400" s="429"/>
      <c r="DY400" s="429"/>
      <c r="DZ400" s="429"/>
      <c r="EA400" s="429"/>
      <c r="EB400" s="429"/>
      <c r="EC400" s="429"/>
      <c r="ED400" s="429"/>
      <c r="EE400" s="429"/>
      <c r="EF400" s="429"/>
      <c r="EG400" s="429"/>
      <c r="EH400" s="429"/>
      <c r="EI400" s="429"/>
      <c r="EJ400" s="429"/>
      <c r="EK400" s="429"/>
      <c r="EL400" s="429"/>
      <c r="EM400" s="429"/>
      <c r="EN400" s="429"/>
      <c r="EO400" s="429"/>
      <c r="EP400" s="429"/>
      <c r="EQ400" s="429"/>
      <c r="ER400" s="429"/>
      <c r="ES400" s="429"/>
      <c r="ET400" s="429"/>
      <c r="EU400" s="429"/>
      <c r="EV400" s="429"/>
      <c r="EW400" s="429"/>
      <c r="EX400" s="429"/>
      <c r="EY400" s="429"/>
      <c r="EZ400" s="429"/>
      <c r="FA400" s="429"/>
      <c r="FB400" s="429"/>
      <c r="FC400" s="429"/>
      <c r="FD400" s="429"/>
      <c r="FE400" s="429"/>
      <c r="FF400" s="429"/>
      <c r="FG400" s="429"/>
      <c r="FH400" s="429"/>
      <c r="FI400" s="429"/>
      <c r="FJ400" s="429"/>
      <c r="FK400" s="429"/>
      <c r="FL400" s="429"/>
      <c r="FM400" s="429"/>
      <c r="FN400" s="429"/>
      <c r="FO400" s="429"/>
      <c r="FP400" s="429"/>
      <c r="FQ400" s="429"/>
      <c r="FR400" s="429"/>
      <c r="FS400" s="429"/>
      <c r="FT400" s="429"/>
      <c r="FU400" s="429"/>
      <c r="FV400" s="429"/>
      <c r="FW400" s="429"/>
      <c r="FX400" s="429"/>
      <c r="FY400" s="429"/>
      <c r="FZ400" s="429"/>
      <c r="GA400" s="917"/>
      <c r="GB400" s="917"/>
      <c r="GC400" s="917"/>
      <c r="GD400" s="976"/>
      <c r="GE400" s="917"/>
      <c r="GF400" s="917"/>
      <c r="GG400" s="976"/>
      <c r="GH400" s="917"/>
      <c r="GI400" s="917"/>
      <c r="GJ400" s="976"/>
      <c r="GK400" s="976"/>
      <c r="GL400" s="917"/>
      <c r="GM400" s="917"/>
      <c r="GN400" s="917"/>
      <c r="GO400" s="917"/>
      <c r="GP400" s="917"/>
      <c r="GQ400" s="917"/>
      <c r="GR400" s="917"/>
      <c r="GS400" s="917"/>
      <c r="GT400" s="971"/>
      <c r="GU400" s="972"/>
      <c r="GW400" s="972"/>
      <c r="GX400" s="917"/>
      <c r="GY400" s="917"/>
      <c r="GZ400" s="917"/>
      <c r="HA400" s="917"/>
      <c r="HB400" s="917"/>
      <c r="HC400" s="917"/>
      <c r="HD400" s="917"/>
      <c r="HE400" s="917"/>
      <c r="HF400" s="917"/>
      <c r="HG400" s="917"/>
      <c r="HH400" s="917"/>
      <c r="HI400" s="439"/>
      <c r="HJ400" s="463"/>
      <c r="HK400" s="463"/>
      <c r="HL400" s="463"/>
      <c r="HM400" s="463"/>
      <c r="HN400" s="463"/>
      <c r="HO400" s="463"/>
      <c r="HP400" s="463"/>
      <c r="HQ400" s="463"/>
      <c r="HR400" s="463"/>
      <c r="HS400" s="463"/>
      <c r="HT400" s="463"/>
      <c r="HU400" s="463"/>
      <c r="HV400" s="463"/>
      <c r="HW400" s="463"/>
      <c r="HX400" s="463"/>
      <c r="HY400" s="463"/>
      <c r="HZ400" s="463"/>
      <c r="IA400" s="463"/>
      <c r="IB400" s="463"/>
      <c r="IC400" s="463"/>
      <c r="ID400" s="463"/>
      <c r="IE400" s="463"/>
      <c r="IF400" s="463"/>
      <c r="IG400" s="463"/>
      <c r="IH400" s="463"/>
      <c r="II400" s="463"/>
      <c r="IJ400" s="463"/>
      <c r="IK400" s="463"/>
      <c r="IL400" s="463"/>
      <c r="IM400" s="463"/>
      <c r="IN400" s="463"/>
      <c r="IO400" s="463"/>
      <c r="IP400" s="463"/>
      <c r="IQ400" s="463"/>
      <c r="IR400" s="463"/>
      <c r="IS400" s="463"/>
      <c r="IT400" s="463"/>
      <c r="IU400" s="463"/>
      <c r="IV400" s="463"/>
      <c r="IW400" s="463"/>
      <c r="IX400" s="463"/>
      <c r="IY400" s="463"/>
      <c r="IZ400" s="463"/>
      <c r="JA400" s="463"/>
      <c r="JB400" s="463"/>
      <c r="JC400" s="463"/>
      <c r="JD400" s="463"/>
      <c r="JE400" s="463"/>
      <c r="JF400" s="463"/>
      <c r="JG400" s="463"/>
      <c r="JH400" s="463"/>
      <c r="JI400" s="463"/>
      <c r="JJ400" s="463"/>
      <c r="JK400" s="463"/>
      <c r="JL400" s="463"/>
      <c r="JM400" s="463"/>
      <c r="JN400" s="463"/>
    </row>
    <row r="401" spans="1:274" ht="12" customHeight="1" x14ac:dyDescent="0.2">
      <c r="A401" s="449"/>
      <c r="B401" s="998">
        <v>2</v>
      </c>
      <c r="C401" s="1000" t="s">
        <v>1338</v>
      </c>
      <c r="D401" s="1002" t="s">
        <v>1201</v>
      </c>
      <c r="E401" s="1004">
        <v>2</v>
      </c>
      <c r="F401" s="466" t="str">
        <f>GA5</f>
        <v>HB.12201</v>
      </c>
      <c r="G401" s="430"/>
      <c r="H401" s="429"/>
      <c r="I401" s="429"/>
      <c r="J401" s="429"/>
      <c r="K401" s="429"/>
      <c r="L401" s="429"/>
      <c r="M401" s="429"/>
      <c r="N401" s="429"/>
      <c r="O401" s="429"/>
      <c r="P401" s="429"/>
      <c r="Q401" s="429"/>
      <c r="R401" s="429"/>
      <c r="S401" s="429"/>
      <c r="T401" s="429"/>
      <c r="U401" s="429"/>
      <c r="V401" s="429"/>
      <c r="W401" s="429"/>
      <c r="X401" s="429"/>
      <c r="Y401" s="429"/>
      <c r="Z401" s="429"/>
      <c r="AA401" s="429"/>
      <c r="AB401" s="429"/>
      <c r="AC401" s="429"/>
      <c r="AD401" s="429"/>
      <c r="AE401" s="429"/>
      <c r="AF401" s="429"/>
      <c r="AG401" s="429"/>
      <c r="AH401" s="429"/>
      <c r="AI401" s="429"/>
      <c r="AJ401" s="429"/>
      <c r="AK401" s="429"/>
      <c r="AL401" s="430"/>
      <c r="AM401" s="429"/>
      <c r="AN401" s="429"/>
      <c r="AO401" s="429"/>
      <c r="AP401" s="429"/>
      <c r="AQ401" s="429"/>
      <c r="AR401" s="429"/>
      <c r="AS401" s="429"/>
      <c r="AT401" s="429"/>
      <c r="AU401" s="429"/>
      <c r="AV401" s="429"/>
      <c r="AW401" s="429"/>
      <c r="AX401" s="429"/>
      <c r="AY401" s="429"/>
      <c r="AZ401" s="429"/>
      <c r="BA401" s="430"/>
      <c r="BB401" s="428"/>
      <c r="BC401" s="428"/>
      <c r="BD401" s="429"/>
      <c r="BE401" s="429"/>
      <c r="BF401" s="429"/>
      <c r="BG401" s="429"/>
      <c r="BH401" s="429"/>
      <c r="BI401" s="429"/>
      <c r="BJ401" s="429"/>
      <c r="BK401" s="429"/>
      <c r="BL401" s="429"/>
      <c r="BM401" s="429"/>
      <c r="BN401" s="429"/>
      <c r="BO401" s="429"/>
      <c r="BP401" s="429"/>
      <c r="BQ401" s="429"/>
      <c r="BR401" s="429"/>
      <c r="BS401" s="429"/>
      <c r="BT401" s="430"/>
      <c r="BU401" s="429"/>
      <c r="BV401" s="429"/>
      <c r="BW401" s="429"/>
      <c r="BX401" s="429"/>
      <c r="BY401" s="429"/>
      <c r="BZ401" s="429"/>
      <c r="CA401" s="429"/>
      <c r="CB401" s="429"/>
      <c r="CC401" s="429"/>
      <c r="CD401" s="429"/>
      <c r="CE401" s="429"/>
      <c r="CF401" s="429"/>
      <c r="CG401" s="429"/>
      <c r="CH401" s="429"/>
      <c r="CI401" s="428"/>
      <c r="CJ401" s="430"/>
      <c r="CK401" s="429"/>
      <c r="CL401" s="429"/>
      <c r="CM401" s="429"/>
      <c r="CN401" s="429"/>
      <c r="CO401" s="429"/>
      <c r="CP401" s="429"/>
      <c r="CQ401" s="429"/>
      <c r="CR401" s="429"/>
      <c r="CS401" s="429"/>
      <c r="CT401" s="429"/>
      <c r="CU401" s="429"/>
      <c r="CV401" s="429"/>
      <c r="CW401" s="429"/>
      <c r="CX401" s="429"/>
      <c r="CY401" s="429"/>
      <c r="CZ401" s="429"/>
      <c r="DA401" s="429"/>
      <c r="DB401" s="429"/>
      <c r="DC401" s="429"/>
      <c r="DD401" s="429"/>
      <c r="DE401" s="429"/>
      <c r="DF401" s="429"/>
      <c r="DG401" s="429"/>
      <c r="DH401" s="429"/>
      <c r="DI401" s="429"/>
      <c r="DJ401" s="429"/>
      <c r="DK401" s="429"/>
      <c r="DL401" s="429"/>
      <c r="DM401" s="429"/>
      <c r="DN401" s="429"/>
      <c r="DO401" s="430"/>
      <c r="DP401" s="428"/>
      <c r="DQ401" s="428"/>
      <c r="DR401" s="428"/>
      <c r="DS401" s="428"/>
      <c r="DT401" s="429"/>
      <c r="DU401" s="429"/>
      <c r="DV401" s="429"/>
      <c r="DW401" s="429"/>
      <c r="DX401" s="429"/>
      <c r="DY401" s="429"/>
      <c r="DZ401" s="429"/>
      <c r="EA401" s="429"/>
      <c r="EB401" s="429"/>
      <c r="EC401" s="429"/>
      <c r="ED401" s="429"/>
      <c r="EE401" s="429"/>
      <c r="EF401" s="429"/>
      <c r="EG401" s="429"/>
      <c r="EH401" s="429"/>
      <c r="EI401" s="429"/>
      <c r="EJ401" s="429"/>
      <c r="EK401" s="429"/>
      <c r="EL401" s="429"/>
      <c r="EM401" s="429"/>
      <c r="EN401" s="429"/>
      <c r="EO401" s="429"/>
      <c r="EP401" s="429"/>
      <c r="EQ401" s="429"/>
      <c r="ER401" s="429"/>
      <c r="ES401" s="429"/>
      <c r="ET401" s="429"/>
      <c r="EU401" s="429"/>
      <c r="EV401" s="429"/>
      <c r="EW401" s="429"/>
      <c r="EX401" s="429"/>
      <c r="EY401" s="429"/>
      <c r="EZ401" s="429"/>
      <c r="FA401" s="429"/>
      <c r="FB401" s="429"/>
      <c r="FC401" s="429"/>
      <c r="FD401" s="429"/>
      <c r="FE401" s="429"/>
      <c r="FF401" s="429"/>
      <c r="FG401" s="429"/>
      <c r="FH401" s="429"/>
      <c r="FI401" s="429"/>
      <c r="FJ401" s="429"/>
      <c r="FK401" s="429"/>
      <c r="FL401" s="429"/>
      <c r="FM401" s="429"/>
      <c r="FN401" s="429"/>
      <c r="FO401" s="429"/>
      <c r="FP401" s="429"/>
      <c r="FQ401" s="429"/>
      <c r="FR401" s="429"/>
      <c r="FS401" s="429"/>
      <c r="FT401" s="429"/>
      <c r="FU401" s="429"/>
      <c r="FV401" s="429"/>
      <c r="FW401" s="429"/>
      <c r="FX401" s="429"/>
      <c r="FY401" s="429"/>
      <c r="FZ401" s="429"/>
      <c r="GA401" s="975">
        <v>1</v>
      </c>
      <c r="GB401" s="916"/>
      <c r="GC401" s="916"/>
      <c r="GD401" s="916"/>
      <c r="GE401" s="994"/>
      <c r="GF401" s="916"/>
      <c r="GG401" s="916"/>
      <c r="GH401" s="916"/>
      <c r="GI401" s="916"/>
      <c r="GJ401" s="916"/>
      <c r="GK401" s="916"/>
      <c r="GL401" s="916"/>
      <c r="GM401" s="916"/>
      <c r="GN401" s="916"/>
      <c r="GO401" s="916"/>
      <c r="GP401" s="916"/>
      <c r="GQ401" s="916"/>
      <c r="GR401" s="916"/>
      <c r="GS401" s="916"/>
      <c r="GT401" s="981">
        <v>1</v>
      </c>
      <c r="GU401" s="972"/>
      <c r="GV401" s="972"/>
      <c r="GW401" s="972"/>
      <c r="GX401" s="916"/>
      <c r="GY401" s="916"/>
      <c r="GZ401" s="916"/>
      <c r="HA401" s="916"/>
      <c r="HB401" s="916"/>
      <c r="HC401" s="916"/>
      <c r="HD401" s="916"/>
      <c r="HE401" s="916"/>
      <c r="HF401" s="916"/>
      <c r="HG401" s="916"/>
      <c r="HH401" s="916"/>
      <c r="HI401" s="438"/>
      <c r="HJ401" s="463"/>
      <c r="HK401" s="463"/>
      <c r="HL401" s="463"/>
      <c r="HM401" s="463"/>
      <c r="HN401" s="463"/>
      <c r="HO401" s="463"/>
      <c r="HP401" s="463"/>
      <c r="HQ401" s="463"/>
      <c r="HR401" s="463"/>
      <c r="HS401" s="463"/>
      <c r="HT401" s="463"/>
      <c r="HU401" s="463"/>
      <c r="HV401" s="463"/>
      <c r="HW401" s="463"/>
      <c r="HX401" s="463"/>
      <c r="HY401" s="463"/>
      <c r="HZ401" s="463"/>
      <c r="IA401" s="463"/>
      <c r="IB401" s="463"/>
      <c r="IC401" s="463"/>
      <c r="ID401" s="463"/>
      <c r="IE401" s="463"/>
      <c r="IF401" s="463"/>
      <c r="IG401" s="463"/>
      <c r="IH401" s="463"/>
      <c r="II401" s="463"/>
      <c r="IJ401" s="463"/>
      <c r="IK401" s="463"/>
      <c r="IL401" s="463"/>
      <c r="IM401" s="463"/>
      <c r="IN401" s="463"/>
      <c r="IO401" s="463"/>
      <c r="IP401" s="463"/>
      <c r="IQ401" s="463"/>
      <c r="IR401" s="463"/>
      <c r="IS401" s="463"/>
      <c r="IT401" s="463"/>
      <c r="IU401" s="463"/>
      <c r="IV401" s="463"/>
      <c r="IW401" s="463"/>
      <c r="IX401" s="463"/>
      <c r="IY401" s="463"/>
      <c r="IZ401" s="463"/>
      <c r="JA401" s="463"/>
      <c r="JB401" s="463"/>
      <c r="JC401" s="463"/>
      <c r="JD401" s="463"/>
      <c r="JE401" s="463"/>
      <c r="JF401" s="463"/>
      <c r="JG401" s="463"/>
      <c r="JH401" s="463"/>
      <c r="JI401" s="463"/>
      <c r="JJ401" s="463"/>
      <c r="JK401" s="463"/>
      <c r="JL401" s="463"/>
      <c r="JM401" s="463"/>
      <c r="JN401" s="463"/>
    </row>
    <row r="402" spans="1:274" ht="12" customHeight="1" x14ac:dyDescent="0.2">
      <c r="A402" s="449"/>
      <c r="B402" s="999"/>
      <c r="C402" s="1001"/>
      <c r="D402" s="1003"/>
      <c r="E402" s="1005"/>
      <c r="F402" s="466" t="str">
        <f>GT5</f>
        <v>SB.12230</v>
      </c>
      <c r="G402" s="430"/>
      <c r="H402" s="429"/>
      <c r="I402" s="429"/>
      <c r="J402" s="429"/>
      <c r="K402" s="429"/>
      <c r="L402" s="429"/>
      <c r="M402" s="429"/>
      <c r="N402" s="429"/>
      <c r="O402" s="429"/>
      <c r="P402" s="429"/>
      <c r="Q402" s="429"/>
      <c r="R402" s="429"/>
      <c r="S402" s="429"/>
      <c r="T402" s="429"/>
      <c r="U402" s="429"/>
      <c r="V402" s="429"/>
      <c r="W402" s="429"/>
      <c r="X402" s="429"/>
      <c r="Y402" s="429"/>
      <c r="Z402" s="429"/>
      <c r="AA402" s="429"/>
      <c r="AB402" s="429"/>
      <c r="AC402" s="429"/>
      <c r="AD402" s="429"/>
      <c r="AE402" s="429"/>
      <c r="AF402" s="429"/>
      <c r="AG402" s="429"/>
      <c r="AH402" s="429"/>
      <c r="AI402" s="429"/>
      <c r="AJ402" s="429"/>
      <c r="AK402" s="429"/>
      <c r="AL402" s="430"/>
      <c r="AM402" s="429"/>
      <c r="AN402" s="429"/>
      <c r="AO402" s="429"/>
      <c r="AP402" s="429"/>
      <c r="AQ402" s="429"/>
      <c r="AR402" s="429"/>
      <c r="AS402" s="429"/>
      <c r="AT402" s="429"/>
      <c r="AU402" s="429"/>
      <c r="AV402" s="429"/>
      <c r="AW402" s="429"/>
      <c r="AX402" s="429"/>
      <c r="AY402" s="429"/>
      <c r="AZ402" s="429"/>
      <c r="BA402" s="430"/>
      <c r="BB402" s="428"/>
      <c r="BC402" s="428"/>
      <c r="BD402" s="429"/>
      <c r="BE402" s="429"/>
      <c r="BF402" s="429"/>
      <c r="BG402" s="429"/>
      <c r="BH402" s="429"/>
      <c r="BI402" s="429"/>
      <c r="BJ402" s="429"/>
      <c r="BK402" s="429"/>
      <c r="BL402" s="429"/>
      <c r="BM402" s="429"/>
      <c r="BN402" s="429"/>
      <c r="BO402" s="429"/>
      <c r="BP402" s="429"/>
      <c r="BQ402" s="429"/>
      <c r="BR402" s="429"/>
      <c r="BS402" s="429"/>
      <c r="BT402" s="430"/>
      <c r="BU402" s="429"/>
      <c r="BV402" s="429"/>
      <c r="BW402" s="429"/>
      <c r="BX402" s="429"/>
      <c r="BY402" s="429"/>
      <c r="BZ402" s="429"/>
      <c r="CA402" s="429"/>
      <c r="CB402" s="429"/>
      <c r="CC402" s="429"/>
      <c r="CD402" s="429"/>
      <c r="CE402" s="429"/>
      <c r="CF402" s="429"/>
      <c r="CG402" s="429"/>
      <c r="CH402" s="429"/>
      <c r="CI402" s="428"/>
      <c r="CJ402" s="430"/>
      <c r="CK402" s="429"/>
      <c r="CL402" s="429"/>
      <c r="CM402" s="429"/>
      <c r="CN402" s="429"/>
      <c r="CO402" s="429"/>
      <c r="CP402" s="429"/>
      <c r="CQ402" s="429"/>
      <c r="CR402" s="429"/>
      <c r="CS402" s="429"/>
      <c r="CT402" s="429"/>
      <c r="CU402" s="429"/>
      <c r="CV402" s="429"/>
      <c r="CW402" s="429"/>
      <c r="CX402" s="429"/>
      <c r="CY402" s="429"/>
      <c r="CZ402" s="429"/>
      <c r="DA402" s="429"/>
      <c r="DB402" s="429"/>
      <c r="DC402" s="429"/>
      <c r="DD402" s="429"/>
      <c r="DE402" s="429"/>
      <c r="DF402" s="429"/>
      <c r="DG402" s="429"/>
      <c r="DH402" s="429"/>
      <c r="DI402" s="429"/>
      <c r="DJ402" s="429"/>
      <c r="DK402" s="429"/>
      <c r="DL402" s="429"/>
      <c r="DM402" s="429"/>
      <c r="DN402" s="429"/>
      <c r="DO402" s="430"/>
      <c r="DP402" s="428"/>
      <c r="DQ402" s="428"/>
      <c r="DR402" s="428"/>
      <c r="DS402" s="428"/>
      <c r="DT402" s="429"/>
      <c r="DU402" s="429"/>
      <c r="DV402" s="429"/>
      <c r="DW402" s="429"/>
      <c r="DX402" s="429"/>
      <c r="DY402" s="429"/>
      <c r="DZ402" s="429"/>
      <c r="EA402" s="429"/>
      <c r="EB402" s="429"/>
      <c r="EC402" s="429"/>
      <c r="ED402" s="429"/>
      <c r="EE402" s="429"/>
      <c r="EF402" s="429"/>
      <c r="EG402" s="429"/>
      <c r="EH402" s="429"/>
      <c r="EI402" s="429"/>
      <c r="EJ402" s="429"/>
      <c r="EK402" s="429"/>
      <c r="EL402" s="429"/>
      <c r="EM402" s="429"/>
      <c r="EN402" s="429"/>
      <c r="EO402" s="429"/>
      <c r="EP402" s="429"/>
      <c r="EQ402" s="429"/>
      <c r="ER402" s="429"/>
      <c r="ES402" s="429"/>
      <c r="ET402" s="429"/>
      <c r="EU402" s="429"/>
      <c r="EV402" s="429"/>
      <c r="EW402" s="429"/>
      <c r="EX402" s="429"/>
      <c r="EY402" s="429"/>
      <c r="EZ402" s="429"/>
      <c r="FA402" s="429"/>
      <c r="FB402" s="429"/>
      <c r="FC402" s="429"/>
      <c r="FD402" s="429"/>
      <c r="FE402" s="429"/>
      <c r="FF402" s="429"/>
      <c r="FG402" s="429"/>
      <c r="FH402" s="429"/>
      <c r="FI402" s="429"/>
      <c r="FJ402" s="429"/>
      <c r="FK402" s="429"/>
      <c r="FL402" s="429"/>
      <c r="FM402" s="429"/>
      <c r="FN402" s="429"/>
      <c r="FO402" s="429"/>
      <c r="FP402" s="429"/>
      <c r="FQ402" s="429"/>
      <c r="FR402" s="429"/>
      <c r="FS402" s="429"/>
      <c r="FT402" s="429"/>
      <c r="FU402" s="429"/>
      <c r="FV402" s="429"/>
      <c r="FW402" s="429"/>
      <c r="FX402" s="429"/>
      <c r="FY402" s="429"/>
      <c r="FZ402" s="429"/>
      <c r="GA402" s="976"/>
      <c r="GB402" s="917"/>
      <c r="GC402" s="917"/>
      <c r="GD402" s="917"/>
      <c r="GE402" s="995"/>
      <c r="GF402" s="917"/>
      <c r="GG402" s="917"/>
      <c r="GH402" s="917"/>
      <c r="GI402" s="917"/>
      <c r="GJ402" s="917"/>
      <c r="GK402" s="917"/>
      <c r="GL402" s="917"/>
      <c r="GM402" s="917"/>
      <c r="GN402" s="917"/>
      <c r="GO402" s="917"/>
      <c r="GP402" s="917"/>
      <c r="GQ402" s="917"/>
      <c r="GR402" s="917"/>
      <c r="GS402" s="917"/>
      <c r="GT402" s="982"/>
      <c r="GU402" s="972"/>
      <c r="GV402" s="972"/>
      <c r="GW402" s="972"/>
      <c r="GX402" s="917"/>
      <c r="GY402" s="917"/>
      <c r="GZ402" s="917"/>
      <c r="HA402" s="917"/>
      <c r="HB402" s="917"/>
      <c r="HC402" s="917"/>
      <c r="HD402" s="917"/>
      <c r="HE402" s="917"/>
      <c r="HF402" s="917"/>
      <c r="HG402" s="917"/>
      <c r="HH402" s="917"/>
      <c r="HI402" s="439"/>
      <c r="HJ402" s="463"/>
      <c r="HK402" s="463"/>
      <c r="HL402" s="463"/>
      <c r="HM402" s="463"/>
      <c r="HN402" s="463"/>
      <c r="HO402" s="463"/>
      <c r="HP402" s="463"/>
      <c r="HQ402" s="463"/>
      <c r="HR402" s="463"/>
      <c r="HS402" s="463"/>
      <c r="HT402" s="463"/>
      <c r="HU402" s="463"/>
      <c r="HV402" s="463"/>
      <c r="HW402" s="463"/>
      <c r="HX402" s="463"/>
      <c r="HY402" s="463"/>
      <c r="HZ402" s="463"/>
      <c r="IA402" s="463"/>
      <c r="IB402" s="463"/>
      <c r="IC402" s="463"/>
      <c r="ID402" s="463"/>
      <c r="IE402" s="463"/>
      <c r="IF402" s="463"/>
      <c r="IG402" s="463"/>
      <c r="IH402" s="463"/>
      <c r="II402" s="463"/>
      <c r="IJ402" s="463"/>
      <c r="IK402" s="463"/>
      <c r="IL402" s="463"/>
      <c r="IM402" s="463"/>
      <c r="IN402" s="463"/>
      <c r="IO402" s="463"/>
      <c r="IP402" s="463"/>
      <c r="IQ402" s="463"/>
      <c r="IR402" s="463"/>
      <c r="IS402" s="463"/>
      <c r="IT402" s="463"/>
      <c r="IU402" s="463"/>
      <c r="IV402" s="463"/>
      <c r="IW402" s="463"/>
      <c r="IX402" s="463"/>
      <c r="IY402" s="463"/>
      <c r="IZ402" s="463"/>
      <c r="JA402" s="463"/>
      <c r="JB402" s="463"/>
      <c r="JC402" s="463"/>
      <c r="JD402" s="463"/>
      <c r="JE402" s="463"/>
      <c r="JF402" s="463"/>
      <c r="JG402" s="463"/>
      <c r="JH402" s="463"/>
      <c r="JI402" s="463"/>
      <c r="JJ402" s="463"/>
      <c r="JK402" s="463"/>
      <c r="JL402" s="463"/>
      <c r="JM402" s="463"/>
      <c r="JN402" s="463"/>
    </row>
    <row r="403" spans="1:274" ht="12" customHeight="1" x14ac:dyDescent="0.2">
      <c r="A403" s="449"/>
      <c r="B403" s="998">
        <v>3</v>
      </c>
      <c r="C403" s="1000" t="s">
        <v>1339</v>
      </c>
      <c r="D403" s="1002" t="s">
        <v>1219</v>
      </c>
      <c r="E403" s="1004">
        <v>2</v>
      </c>
      <c r="F403" s="466" t="str">
        <f>GB5</f>
        <v>SU.12212</v>
      </c>
      <c r="G403" s="430"/>
      <c r="H403" s="429"/>
      <c r="I403" s="429"/>
      <c r="J403" s="429"/>
      <c r="K403" s="429"/>
      <c r="L403" s="429"/>
      <c r="M403" s="429"/>
      <c r="N403" s="429"/>
      <c r="O403" s="429"/>
      <c r="P403" s="429"/>
      <c r="Q403" s="429"/>
      <c r="R403" s="429"/>
      <c r="S403" s="429"/>
      <c r="T403" s="429"/>
      <c r="U403" s="429"/>
      <c r="V403" s="429"/>
      <c r="W403" s="429"/>
      <c r="X403" s="429"/>
      <c r="Y403" s="429"/>
      <c r="Z403" s="429"/>
      <c r="AA403" s="429"/>
      <c r="AB403" s="429"/>
      <c r="AC403" s="429"/>
      <c r="AD403" s="429"/>
      <c r="AE403" s="429"/>
      <c r="AF403" s="429"/>
      <c r="AG403" s="429"/>
      <c r="AH403" s="429"/>
      <c r="AI403" s="429"/>
      <c r="AJ403" s="429"/>
      <c r="AK403" s="429"/>
      <c r="AL403" s="430"/>
      <c r="AM403" s="429"/>
      <c r="AN403" s="429"/>
      <c r="AO403" s="429"/>
      <c r="AP403" s="429"/>
      <c r="AQ403" s="429"/>
      <c r="AR403" s="429"/>
      <c r="AS403" s="429"/>
      <c r="AT403" s="429"/>
      <c r="AU403" s="429"/>
      <c r="AV403" s="429"/>
      <c r="AW403" s="429"/>
      <c r="AX403" s="429"/>
      <c r="AY403" s="429"/>
      <c r="AZ403" s="429"/>
      <c r="BA403" s="430"/>
      <c r="BB403" s="428"/>
      <c r="BC403" s="428"/>
      <c r="BD403" s="429"/>
      <c r="BE403" s="429"/>
      <c r="BF403" s="429"/>
      <c r="BG403" s="429"/>
      <c r="BH403" s="429"/>
      <c r="BI403" s="429"/>
      <c r="BJ403" s="429"/>
      <c r="BK403" s="429"/>
      <c r="BL403" s="429"/>
      <c r="BM403" s="429"/>
      <c r="BN403" s="429"/>
      <c r="BO403" s="429"/>
      <c r="BP403" s="429"/>
      <c r="BQ403" s="429"/>
      <c r="BR403" s="429"/>
      <c r="BS403" s="429"/>
      <c r="BT403" s="430"/>
      <c r="BU403" s="429"/>
      <c r="BV403" s="429"/>
      <c r="BW403" s="429"/>
      <c r="BX403" s="429"/>
      <c r="BY403" s="429"/>
      <c r="BZ403" s="429"/>
      <c r="CA403" s="429"/>
      <c r="CB403" s="429"/>
      <c r="CC403" s="429"/>
      <c r="CD403" s="429"/>
      <c r="CE403" s="429"/>
      <c r="CF403" s="429"/>
      <c r="CG403" s="429"/>
      <c r="CH403" s="429"/>
      <c r="CI403" s="428"/>
      <c r="CJ403" s="430"/>
      <c r="CK403" s="429"/>
      <c r="CL403" s="429"/>
      <c r="CM403" s="429"/>
      <c r="CN403" s="429"/>
      <c r="CO403" s="429"/>
      <c r="CP403" s="429"/>
      <c r="CQ403" s="429"/>
      <c r="CR403" s="429"/>
      <c r="CS403" s="429"/>
      <c r="CT403" s="429"/>
      <c r="CU403" s="429"/>
      <c r="CV403" s="429"/>
      <c r="CW403" s="429"/>
      <c r="CX403" s="429"/>
      <c r="CY403" s="429"/>
      <c r="CZ403" s="429"/>
      <c r="DA403" s="429"/>
      <c r="DB403" s="429"/>
      <c r="DC403" s="429"/>
      <c r="DD403" s="429"/>
      <c r="DE403" s="429"/>
      <c r="DF403" s="429"/>
      <c r="DG403" s="429"/>
      <c r="DH403" s="429"/>
      <c r="DI403" s="429"/>
      <c r="DJ403" s="429"/>
      <c r="DK403" s="429"/>
      <c r="DL403" s="429"/>
      <c r="DM403" s="429"/>
      <c r="DN403" s="429"/>
      <c r="DO403" s="430"/>
      <c r="DP403" s="428"/>
      <c r="DQ403" s="428"/>
      <c r="DR403" s="428"/>
      <c r="DS403" s="428"/>
      <c r="DT403" s="429"/>
      <c r="DU403" s="429"/>
      <c r="DV403" s="429"/>
      <c r="DW403" s="429"/>
      <c r="DX403" s="429"/>
      <c r="DY403" s="429"/>
      <c r="DZ403" s="429"/>
      <c r="EA403" s="429"/>
      <c r="EB403" s="429"/>
      <c r="EC403" s="429"/>
      <c r="ED403" s="429"/>
      <c r="EE403" s="429"/>
      <c r="EF403" s="429"/>
      <c r="EG403" s="429"/>
      <c r="EH403" s="429"/>
      <c r="EI403" s="429"/>
      <c r="EJ403" s="429"/>
      <c r="EK403" s="429"/>
      <c r="EL403" s="429"/>
      <c r="EM403" s="429"/>
      <c r="EN403" s="429"/>
      <c r="EO403" s="429"/>
      <c r="EP403" s="429"/>
      <c r="EQ403" s="429"/>
      <c r="ER403" s="429"/>
      <c r="ES403" s="429"/>
      <c r="ET403" s="429"/>
      <c r="EU403" s="429"/>
      <c r="EV403" s="429"/>
      <c r="EW403" s="429"/>
      <c r="EX403" s="429"/>
      <c r="EY403" s="429"/>
      <c r="EZ403" s="429"/>
      <c r="FA403" s="429"/>
      <c r="FB403" s="429"/>
      <c r="FC403" s="429"/>
      <c r="FD403" s="429"/>
      <c r="FE403" s="429"/>
      <c r="FF403" s="429"/>
      <c r="FG403" s="429"/>
      <c r="FH403" s="429"/>
      <c r="FI403" s="429"/>
      <c r="FJ403" s="429"/>
      <c r="FK403" s="429"/>
      <c r="FL403" s="429"/>
      <c r="FM403" s="429"/>
      <c r="FN403" s="429"/>
      <c r="FO403" s="429"/>
      <c r="FP403" s="429"/>
      <c r="FQ403" s="429"/>
      <c r="FR403" s="429"/>
      <c r="FS403" s="429"/>
      <c r="FT403" s="429"/>
      <c r="FU403" s="429"/>
      <c r="FV403" s="429"/>
      <c r="FW403" s="429"/>
      <c r="FX403" s="429"/>
      <c r="FY403" s="429"/>
      <c r="FZ403" s="429"/>
      <c r="GA403" s="916"/>
      <c r="GB403" s="975">
        <v>1</v>
      </c>
      <c r="GC403" s="975">
        <v>1</v>
      </c>
      <c r="GD403" s="916"/>
      <c r="GE403" s="916"/>
      <c r="GF403" s="916"/>
      <c r="GG403" s="916"/>
      <c r="GH403" s="916"/>
      <c r="GI403" s="916"/>
      <c r="GJ403" s="916"/>
      <c r="GK403" s="916"/>
      <c r="GL403" s="916"/>
      <c r="GM403" s="916"/>
      <c r="GN403" s="916"/>
      <c r="GO403" s="916"/>
      <c r="GP403" s="916"/>
      <c r="GQ403" s="916"/>
      <c r="GR403" s="916"/>
      <c r="GS403" s="916"/>
      <c r="GT403" s="970"/>
      <c r="GU403" s="972"/>
      <c r="GV403" s="972"/>
      <c r="GW403" s="972"/>
      <c r="GX403" s="916"/>
      <c r="GY403" s="916"/>
      <c r="GZ403" s="916"/>
      <c r="HA403" s="916"/>
      <c r="HB403" s="916"/>
      <c r="HC403" s="916"/>
      <c r="HD403" s="916"/>
      <c r="HE403" s="916"/>
      <c r="HF403" s="916"/>
      <c r="HG403" s="916"/>
      <c r="HH403" s="916"/>
      <c r="HI403" s="438"/>
      <c r="HJ403" s="463"/>
      <c r="HK403" s="463"/>
      <c r="HL403" s="463"/>
      <c r="HM403" s="463"/>
      <c r="HN403" s="463"/>
      <c r="HO403" s="463"/>
      <c r="HP403" s="463"/>
      <c r="HQ403" s="463"/>
      <c r="HR403" s="463"/>
      <c r="HS403" s="463"/>
      <c r="HT403" s="463"/>
      <c r="HU403" s="463"/>
      <c r="HV403" s="463"/>
      <c r="HW403" s="463"/>
      <c r="HX403" s="463"/>
      <c r="HY403" s="463"/>
      <c r="HZ403" s="463"/>
      <c r="IA403" s="463"/>
      <c r="IB403" s="463"/>
      <c r="IC403" s="463"/>
      <c r="ID403" s="463"/>
      <c r="IE403" s="463"/>
      <c r="IF403" s="463"/>
      <c r="IG403" s="463"/>
      <c r="IH403" s="463"/>
      <c r="II403" s="463"/>
      <c r="IJ403" s="463"/>
      <c r="IK403" s="463"/>
      <c r="IL403" s="463"/>
      <c r="IM403" s="463"/>
      <c r="IN403" s="463"/>
      <c r="IO403" s="463"/>
      <c r="IP403" s="463"/>
      <c r="IQ403" s="463"/>
      <c r="IR403" s="463"/>
      <c r="IS403" s="463"/>
      <c r="IT403" s="463"/>
      <c r="IU403" s="463"/>
      <c r="IV403" s="463"/>
      <c r="IW403" s="463"/>
      <c r="IX403" s="463"/>
      <c r="IY403" s="463"/>
      <c r="IZ403" s="463"/>
      <c r="JA403" s="463"/>
      <c r="JB403" s="463"/>
      <c r="JC403" s="463"/>
      <c r="JD403" s="463"/>
      <c r="JE403" s="463"/>
      <c r="JF403" s="463"/>
      <c r="JG403" s="463"/>
      <c r="JH403" s="463"/>
      <c r="JI403" s="463"/>
      <c r="JJ403" s="463"/>
      <c r="JK403" s="463"/>
      <c r="JL403" s="463"/>
      <c r="JM403" s="463"/>
      <c r="JN403" s="463"/>
    </row>
    <row r="404" spans="1:274" ht="12" customHeight="1" x14ac:dyDescent="0.2">
      <c r="A404" s="449"/>
      <c r="B404" s="999"/>
      <c r="C404" s="1001"/>
      <c r="D404" s="1003"/>
      <c r="E404" s="1005"/>
      <c r="F404" s="466" t="str">
        <f>GC5</f>
        <v>FR.12210</v>
      </c>
      <c r="G404" s="430"/>
      <c r="H404" s="429"/>
      <c r="I404" s="429"/>
      <c r="J404" s="429"/>
      <c r="K404" s="429"/>
      <c r="L404" s="429"/>
      <c r="M404" s="429"/>
      <c r="N404" s="429"/>
      <c r="O404" s="429"/>
      <c r="P404" s="429"/>
      <c r="Q404" s="429"/>
      <c r="R404" s="429"/>
      <c r="S404" s="429"/>
      <c r="T404" s="429"/>
      <c r="U404" s="429"/>
      <c r="V404" s="429"/>
      <c r="W404" s="429"/>
      <c r="X404" s="429"/>
      <c r="Y404" s="429"/>
      <c r="Z404" s="429"/>
      <c r="AA404" s="429"/>
      <c r="AB404" s="429"/>
      <c r="AC404" s="429"/>
      <c r="AD404" s="429"/>
      <c r="AE404" s="429"/>
      <c r="AF404" s="429"/>
      <c r="AG404" s="429"/>
      <c r="AH404" s="429"/>
      <c r="AI404" s="429"/>
      <c r="AJ404" s="429"/>
      <c r="AK404" s="429"/>
      <c r="AL404" s="430"/>
      <c r="AM404" s="429"/>
      <c r="AN404" s="429"/>
      <c r="AO404" s="429"/>
      <c r="AP404" s="429"/>
      <c r="AQ404" s="429"/>
      <c r="AR404" s="429"/>
      <c r="AS404" s="429"/>
      <c r="AT404" s="429"/>
      <c r="AU404" s="429"/>
      <c r="AV404" s="429"/>
      <c r="AW404" s="429"/>
      <c r="AX404" s="429"/>
      <c r="AY404" s="429"/>
      <c r="AZ404" s="429"/>
      <c r="BA404" s="430"/>
      <c r="BB404" s="428"/>
      <c r="BC404" s="428"/>
      <c r="BD404" s="429"/>
      <c r="BE404" s="429"/>
      <c r="BF404" s="429"/>
      <c r="BG404" s="429"/>
      <c r="BH404" s="429"/>
      <c r="BI404" s="429"/>
      <c r="BJ404" s="429"/>
      <c r="BK404" s="429"/>
      <c r="BL404" s="429"/>
      <c r="BM404" s="429"/>
      <c r="BN404" s="429"/>
      <c r="BO404" s="429"/>
      <c r="BP404" s="429"/>
      <c r="BQ404" s="429"/>
      <c r="BR404" s="429"/>
      <c r="BS404" s="429"/>
      <c r="BT404" s="430"/>
      <c r="BU404" s="429"/>
      <c r="BV404" s="429"/>
      <c r="BW404" s="429"/>
      <c r="BX404" s="429"/>
      <c r="BY404" s="429"/>
      <c r="BZ404" s="429"/>
      <c r="CA404" s="429"/>
      <c r="CB404" s="429"/>
      <c r="CC404" s="429"/>
      <c r="CD404" s="429"/>
      <c r="CE404" s="429"/>
      <c r="CF404" s="429"/>
      <c r="CG404" s="429"/>
      <c r="CH404" s="429"/>
      <c r="CI404" s="428"/>
      <c r="CJ404" s="430"/>
      <c r="CK404" s="429"/>
      <c r="CL404" s="429"/>
      <c r="CM404" s="429"/>
      <c r="CN404" s="429"/>
      <c r="CO404" s="429"/>
      <c r="CP404" s="429"/>
      <c r="CQ404" s="429"/>
      <c r="CR404" s="429"/>
      <c r="CS404" s="429"/>
      <c r="CT404" s="429"/>
      <c r="CU404" s="429"/>
      <c r="CV404" s="429"/>
      <c r="CW404" s="429"/>
      <c r="CX404" s="429"/>
      <c r="CY404" s="429"/>
      <c r="CZ404" s="429"/>
      <c r="DA404" s="429"/>
      <c r="DB404" s="429"/>
      <c r="DC404" s="429"/>
      <c r="DD404" s="429"/>
      <c r="DE404" s="429"/>
      <c r="DF404" s="429"/>
      <c r="DG404" s="429"/>
      <c r="DH404" s="429"/>
      <c r="DI404" s="429"/>
      <c r="DJ404" s="429"/>
      <c r="DK404" s="429"/>
      <c r="DL404" s="429"/>
      <c r="DM404" s="429"/>
      <c r="DN404" s="429"/>
      <c r="DO404" s="430"/>
      <c r="DP404" s="428"/>
      <c r="DQ404" s="428"/>
      <c r="DR404" s="428"/>
      <c r="DS404" s="428"/>
      <c r="DT404" s="429"/>
      <c r="DU404" s="429"/>
      <c r="DV404" s="429"/>
      <c r="DW404" s="429"/>
      <c r="DX404" s="429"/>
      <c r="DY404" s="429"/>
      <c r="DZ404" s="429"/>
      <c r="EA404" s="429"/>
      <c r="EB404" s="429"/>
      <c r="EC404" s="429"/>
      <c r="ED404" s="429"/>
      <c r="EE404" s="429"/>
      <c r="EF404" s="429"/>
      <c r="EG404" s="429"/>
      <c r="EH404" s="429"/>
      <c r="EI404" s="429"/>
      <c r="EJ404" s="429"/>
      <c r="EK404" s="429"/>
      <c r="EL404" s="429"/>
      <c r="EM404" s="429"/>
      <c r="EN404" s="429"/>
      <c r="EO404" s="429"/>
      <c r="EP404" s="429"/>
      <c r="EQ404" s="429"/>
      <c r="ER404" s="429"/>
      <c r="ES404" s="429"/>
      <c r="ET404" s="429"/>
      <c r="EU404" s="429"/>
      <c r="EV404" s="429"/>
      <c r="EW404" s="429"/>
      <c r="EX404" s="429"/>
      <c r="EY404" s="429"/>
      <c r="EZ404" s="429"/>
      <c r="FA404" s="429"/>
      <c r="FB404" s="429"/>
      <c r="FC404" s="429"/>
      <c r="FD404" s="429"/>
      <c r="FE404" s="429"/>
      <c r="FF404" s="429"/>
      <c r="FG404" s="429"/>
      <c r="FH404" s="429"/>
      <c r="FI404" s="429"/>
      <c r="FJ404" s="429"/>
      <c r="FK404" s="429"/>
      <c r="FL404" s="429"/>
      <c r="FM404" s="429"/>
      <c r="FN404" s="429"/>
      <c r="FO404" s="429"/>
      <c r="FP404" s="429"/>
      <c r="FQ404" s="429"/>
      <c r="FR404" s="429"/>
      <c r="FS404" s="429"/>
      <c r="FT404" s="429"/>
      <c r="FU404" s="429"/>
      <c r="FV404" s="429"/>
      <c r="FW404" s="429"/>
      <c r="FX404" s="429"/>
      <c r="FY404" s="429"/>
      <c r="FZ404" s="429"/>
      <c r="GA404" s="917"/>
      <c r="GB404" s="976"/>
      <c r="GC404" s="976"/>
      <c r="GD404" s="917"/>
      <c r="GE404" s="917"/>
      <c r="GF404" s="917"/>
      <c r="GG404" s="917"/>
      <c r="GH404" s="917"/>
      <c r="GI404" s="917"/>
      <c r="GJ404" s="917"/>
      <c r="GK404" s="917"/>
      <c r="GL404" s="917"/>
      <c r="GM404" s="917"/>
      <c r="GN404" s="917"/>
      <c r="GO404" s="917"/>
      <c r="GP404" s="917"/>
      <c r="GQ404" s="917"/>
      <c r="GR404" s="917"/>
      <c r="GS404" s="917"/>
      <c r="GT404" s="971"/>
      <c r="GU404" s="972"/>
      <c r="GV404" s="972"/>
      <c r="GW404" s="972"/>
      <c r="GX404" s="917"/>
      <c r="GY404" s="917"/>
      <c r="GZ404" s="917"/>
      <c r="HA404" s="917"/>
      <c r="HB404" s="917"/>
      <c r="HC404" s="917"/>
      <c r="HD404" s="917"/>
      <c r="HE404" s="917"/>
      <c r="HF404" s="917"/>
      <c r="HG404" s="917"/>
      <c r="HH404" s="917"/>
      <c r="HI404" s="439"/>
      <c r="HJ404" s="463"/>
      <c r="HK404" s="463"/>
      <c r="HL404" s="463"/>
      <c r="HM404" s="463"/>
      <c r="HN404" s="463"/>
      <c r="HO404" s="463"/>
      <c r="HP404" s="463"/>
      <c r="HQ404" s="463"/>
      <c r="HR404" s="463"/>
      <c r="HS404" s="463"/>
      <c r="HT404" s="463"/>
      <c r="HU404" s="463"/>
      <c r="HV404" s="463"/>
      <c r="HW404" s="463"/>
      <c r="HX404" s="463"/>
      <c r="HY404" s="463"/>
      <c r="HZ404" s="463"/>
      <c r="IA404" s="463"/>
      <c r="IB404" s="463"/>
      <c r="IC404" s="463"/>
      <c r="ID404" s="463"/>
      <c r="IE404" s="463"/>
      <c r="IF404" s="463"/>
      <c r="IG404" s="463"/>
      <c r="IH404" s="463"/>
      <c r="II404" s="463"/>
      <c r="IJ404" s="463"/>
      <c r="IK404" s="463"/>
      <c r="IL404" s="463"/>
      <c r="IM404" s="463"/>
      <c r="IN404" s="463"/>
      <c r="IO404" s="463"/>
      <c r="IP404" s="463"/>
      <c r="IQ404" s="463"/>
      <c r="IR404" s="463"/>
      <c r="IS404" s="463"/>
      <c r="IT404" s="463"/>
      <c r="IU404" s="463"/>
      <c r="IV404" s="463"/>
      <c r="IW404" s="463"/>
      <c r="IX404" s="463"/>
      <c r="IY404" s="463"/>
      <c r="IZ404" s="463"/>
      <c r="JA404" s="463"/>
      <c r="JB404" s="463"/>
      <c r="JC404" s="463"/>
      <c r="JD404" s="463"/>
      <c r="JE404" s="463"/>
      <c r="JF404" s="463"/>
      <c r="JG404" s="463"/>
      <c r="JH404" s="463"/>
      <c r="JI404" s="463"/>
      <c r="JJ404" s="463"/>
      <c r="JK404" s="463"/>
      <c r="JL404" s="463"/>
      <c r="JM404" s="463"/>
      <c r="JN404" s="463"/>
    </row>
    <row r="405" spans="1:274" ht="12" customHeight="1" x14ac:dyDescent="0.2">
      <c r="A405" s="449"/>
      <c r="B405" s="998">
        <v>4</v>
      </c>
      <c r="C405" s="1000" t="s">
        <v>1340</v>
      </c>
      <c r="D405" s="1002" t="s">
        <v>1207</v>
      </c>
      <c r="E405" s="1004">
        <v>3</v>
      </c>
      <c r="F405" s="466" t="str">
        <f>HB5</f>
        <v>AN.12213</v>
      </c>
      <c r="G405" s="430"/>
      <c r="H405" s="429"/>
      <c r="I405" s="429"/>
      <c r="J405" s="429"/>
      <c r="K405" s="429"/>
      <c r="L405" s="429"/>
      <c r="M405" s="429"/>
      <c r="N405" s="429"/>
      <c r="O405" s="429"/>
      <c r="P405" s="429"/>
      <c r="Q405" s="429"/>
      <c r="R405" s="429"/>
      <c r="S405" s="429"/>
      <c r="T405" s="429"/>
      <c r="U405" s="429"/>
      <c r="V405" s="429"/>
      <c r="W405" s="429"/>
      <c r="X405" s="429"/>
      <c r="Y405" s="429"/>
      <c r="Z405" s="429"/>
      <c r="AA405" s="429"/>
      <c r="AB405" s="429"/>
      <c r="AC405" s="429"/>
      <c r="AD405" s="429"/>
      <c r="AE405" s="429"/>
      <c r="AF405" s="429"/>
      <c r="AG405" s="429"/>
      <c r="AH405" s="429"/>
      <c r="AI405" s="429"/>
      <c r="AJ405" s="429"/>
      <c r="AK405" s="429"/>
      <c r="AL405" s="430"/>
      <c r="AM405" s="429"/>
      <c r="AN405" s="429"/>
      <c r="AO405" s="429"/>
      <c r="AP405" s="429"/>
      <c r="AQ405" s="429"/>
      <c r="AR405" s="429"/>
      <c r="AS405" s="429"/>
      <c r="AT405" s="429"/>
      <c r="AU405" s="429"/>
      <c r="AV405" s="429"/>
      <c r="AW405" s="429"/>
      <c r="AX405" s="429"/>
      <c r="AY405" s="429"/>
      <c r="AZ405" s="429"/>
      <c r="BA405" s="430"/>
      <c r="BB405" s="428"/>
      <c r="BC405" s="428"/>
      <c r="BD405" s="429"/>
      <c r="BE405" s="429"/>
      <c r="BF405" s="429"/>
      <c r="BG405" s="429"/>
      <c r="BH405" s="429"/>
      <c r="BI405" s="429"/>
      <c r="BJ405" s="429"/>
      <c r="BK405" s="429"/>
      <c r="BL405" s="429"/>
      <c r="BM405" s="429"/>
      <c r="BN405" s="429"/>
      <c r="BO405" s="429"/>
      <c r="BP405" s="429"/>
      <c r="BQ405" s="429"/>
      <c r="BR405" s="429"/>
      <c r="BS405" s="429"/>
      <c r="BT405" s="430"/>
      <c r="BU405" s="429"/>
      <c r="BV405" s="429"/>
      <c r="BW405" s="429"/>
      <c r="BX405" s="429"/>
      <c r="BY405" s="429"/>
      <c r="BZ405" s="429"/>
      <c r="CA405" s="429"/>
      <c r="CB405" s="429"/>
      <c r="CC405" s="429"/>
      <c r="CD405" s="429"/>
      <c r="CE405" s="429"/>
      <c r="CF405" s="429"/>
      <c r="CG405" s="429"/>
      <c r="CH405" s="429"/>
      <c r="CI405" s="428"/>
      <c r="CJ405" s="430"/>
      <c r="CK405" s="429"/>
      <c r="CL405" s="429"/>
      <c r="CM405" s="429"/>
      <c r="CN405" s="429"/>
      <c r="CO405" s="429"/>
      <c r="CP405" s="429"/>
      <c r="CQ405" s="429"/>
      <c r="CR405" s="429"/>
      <c r="CS405" s="429"/>
      <c r="CT405" s="429"/>
      <c r="CU405" s="429"/>
      <c r="CV405" s="429"/>
      <c r="CW405" s="429"/>
      <c r="CX405" s="429"/>
      <c r="CY405" s="429"/>
      <c r="CZ405" s="429"/>
      <c r="DA405" s="429"/>
      <c r="DB405" s="429"/>
      <c r="DC405" s="429"/>
      <c r="DD405" s="429"/>
      <c r="DE405" s="429"/>
      <c r="DF405" s="429"/>
      <c r="DG405" s="429"/>
      <c r="DH405" s="429"/>
      <c r="DI405" s="429"/>
      <c r="DJ405" s="429"/>
      <c r="DK405" s="429"/>
      <c r="DL405" s="429"/>
      <c r="DM405" s="429"/>
      <c r="DN405" s="429"/>
      <c r="DO405" s="430"/>
      <c r="DP405" s="428"/>
      <c r="DQ405" s="428"/>
      <c r="DR405" s="428"/>
      <c r="DS405" s="428"/>
      <c r="DT405" s="429"/>
      <c r="DU405" s="429"/>
      <c r="DV405" s="429"/>
      <c r="DW405" s="429"/>
      <c r="DX405" s="429"/>
      <c r="DY405" s="429"/>
      <c r="DZ405" s="429"/>
      <c r="EA405" s="429"/>
      <c r="EB405" s="429"/>
      <c r="EC405" s="429"/>
      <c r="ED405" s="429"/>
      <c r="EE405" s="429"/>
      <c r="EF405" s="429"/>
      <c r="EG405" s="429"/>
      <c r="EH405" s="429"/>
      <c r="EI405" s="429"/>
      <c r="EJ405" s="429"/>
      <c r="EK405" s="429"/>
      <c r="EL405" s="429"/>
      <c r="EM405" s="429"/>
      <c r="EN405" s="429"/>
      <c r="EO405" s="429"/>
      <c r="EP405" s="429"/>
      <c r="EQ405" s="429"/>
      <c r="ER405" s="429"/>
      <c r="ES405" s="429"/>
      <c r="ET405" s="429"/>
      <c r="EU405" s="429"/>
      <c r="EV405" s="429"/>
      <c r="EW405" s="429"/>
      <c r="EX405" s="429"/>
      <c r="EY405" s="429"/>
      <c r="EZ405" s="429"/>
      <c r="FA405" s="429"/>
      <c r="FB405" s="429"/>
      <c r="FC405" s="429"/>
      <c r="FD405" s="429"/>
      <c r="FE405" s="429"/>
      <c r="FF405" s="429"/>
      <c r="FG405" s="429"/>
      <c r="FH405" s="429"/>
      <c r="FI405" s="429"/>
      <c r="FJ405" s="429"/>
      <c r="FK405" s="429"/>
      <c r="FL405" s="429"/>
      <c r="FM405" s="429"/>
      <c r="FN405" s="429"/>
      <c r="FO405" s="429"/>
      <c r="FP405" s="429"/>
      <c r="FQ405" s="429"/>
      <c r="FR405" s="429"/>
      <c r="FS405" s="429"/>
      <c r="FT405" s="429"/>
      <c r="FU405" s="429"/>
      <c r="FV405" s="429"/>
      <c r="FW405" s="429"/>
      <c r="FX405" s="429"/>
      <c r="FY405" s="429"/>
      <c r="FZ405" s="429"/>
      <c r="GA405" s="916"/>
      <c r="GB405" s="916"/>
      <c r="GC405" s="916"/>
      <c r="GD405" s="916"/>
      <c r="GE405" s="916"/>
      <c r="GF405" s="916"/>
      <c r="GG405" s="975">
        <v>1.5</v>
      </c>
      <c r="GH405" s="916"/>
      <c r="GI405" s="916"/>
      <c r="GJ405" s="916"/>
      <c r="GK405" s="916"/>
      <c r="GL405" s="916"/>
      <c r="GM405" s="916"/>
      <c r="GN405" s="916"/>
      <c r="GO405" s="916"/>
      <c r="GP405" s="916"/>
      <c r="GQ405" s="916"/>
      <c r="GR405" s="916"/>
      <c r="GS405" s="916"/>
      <c r="GT405" s="970"/>
      <c r="GU405" s="972"/>
      <c r="GV405" s="972"/>
      <c r="GW405" s="972"/>
      <c r="GX405" s="916"/>
      <c r="GY405" s="916"/>
      <c r="GZ405" s="916"/>
      <c r="HA405" s="916"/>
      <c r="HB405" s="975">
        <v>1.5</v>
      </c>
      <c r="HC405" s="916"/>
      <c r="HD405" s="916"/>
      <c r="HE405" s="975"/>
      <c r="HF405" s="916"/>
      <c r="HG405" s="916"/>
      <c r="HH405" s="916"/>
      <c r="HI405" s="438"/>
      <c r="HJ405" s="463"/>
      <c r="HK405" s="463"/>
      <c r="HL405" s="463"/>
      <c r="HM405" s="463"/>
      <c r="HN405" s="463"/>
      <c r="HO405" s="463"/>
      <c r="HP405" s="463"/>
      <c r="HQ405" s="463"/>
      <c r="HR405" s="463"/>
      <c r="HS405" s="463"/>
      <c r="HT405" s="463"/>
      <c r="HU405" s="463"/>
      <c r="HV405" s="463"/>
      <c r="HW405" s="463"/>
      <c r="HX405" s="463"/>
      <c r="HY405" s="463"/>
      <c r="HZ405" s="463"/>
      <c r="IA405" s="463"/>
      <c r="IB405" s="463"/>
      <c r="IC405" s="463"/>
      <c r="ID405" s="463"/>
      <c r="IE405" s="463"/>
      <c r="IF405" s="463"/>
      <c r="IG405" s="463"/>
      <c r="IH405" s="463"/>
      <c r="II405" s="463"/>
      <c r="IJ405" s="463"/>
      <c r="IK405" s="463"/>
      <c r="IL405" s="463"/>
      <c r="IM405" s="463"/>
      <c r="IN405" s="463"/>
      <c r="IO405" s="463"/>
      <c r="IP405" s="463"/>
      <c r="IQ405" s="463"/>
      <c r="IR405" s="463"/>
      <c r="IS405" s="463"/>
      <c r="IT405" s="463"/>
      <c r="IU405" s="463"/>
      <c r="IV405" s="463"/>
      <c r="IW405" s="463"/>
      <c r="IX405" s="463"/>
      <c r="IY405" s="463"/>
      <c r="IZ405" s="463"/>
      <c r="JA405" s="463"/>
      <c r="JB405" s="463"/>
      <c r="JC405" s="463"/>
      <c r="JD405" s="463"/>
      <c r="JE405" s="463"/>
      <c r="JF405" s="463"/>
      <c r="JG405" s="463"/>
      <c r="JH405" s="463"/>
      <c r="JI405" s="463"/>
      <c r="JJ405" s="463"/>
      <c r="JK405" s="463"/>
      <c r="JL405" s="463"/>
      <c r="JM405" s="463"/>
      <c r="JN405" s="463"/>
    </row>
    <row r="406" spans="1:274" ht="12" customHeight="1" x14ac:dyDescent="0.2">
      <c r="A406" s="449"/>
      <c r="B406" s="999"/>
      <c r="C406" s="1001"/>
      <c r="D406" s="1003"/>
      <c r="E406" s="1005"/>
      <c r="F406" s="466" t="str">
        <f>GG5</f>
        <v>MM.12217</v>
      </c>
      <c r="G406" s="430"/>
      <c r="H406" s="429"/>
      <c r="I406" s="429"/>
      <c r="J406" s="429"/>
      <c r="K406" s="429"/>
      <c r="L406" s="429"/>
      <c r="M406" s="429"/>
      <c r="N406" s="429"/>
      <c r="O406" s="429"/>
      <c r="P406" s="429"/>
      <c r="Q406" s="429"/>
      <c r="R406" s="429"/>
      <c r="S406" s="429"/>
      <c r="T406" s="429"/>
      <c r="U406" s="429"/>
      <c r="V406" s="429"/>
      <c r="W406" s="429"/>
      <c r="X406" s="429"/>
      <c r="Y406" s="429"/>
      <c r="Z406" s="429"/>
      <c r="AA406" s="429"/>
      <c r="AB406" s="429"/>
      <c r="AC406" s="429"/>
      <c r="AD406" s="429"/>
      <c r="AE406" s="429"/>
      <c r="AF406" s="429"/>
      <c r="AG406" s="429"/>
      <c r="AH406" s="429"/>
      <c r="AI406" s="429"/>
      <c r="AJ406" s="429"/>
      <c r="AK406" s="429"/>
      <c r="AL406" s="430"/>
      <c r="AM406" s="429"/>
      <c r="AN406" s="429"/>
      <c r="AO406" s="429"/>
      <c r="AP406" s="429"/>
      <c r="AQ406" s="429"/>
      <c r="AR406" s="429"/>
      <c r="AS406" s="429"/>
      <c r="AT406" s="429"/>
      <c r="AU406" s="429"/>
      <c r="AV406" s="429"/>
      <c r="AW406" s="429"/>
      <c r="AX406" s="429"/>
      <c r="AY406" s="429"/>
      <c r="AZ406" s="429"/>
      <c r="BA406" s="430"/>
      <c r="BB406" s="428"/>
      <c r="BC406" s="428"/>
      <c r="BD406" s="429"/>
      <c r="BE406" s="429"/>
      <c r="BF406" s="429"/>
      <c r="BG406" s="429"/>
      <c r="BH406" s="429"/>
      <c r="BI406" s="429"/>
      <c r="BJ406" s="429"/>
      <c r="BK406" s="429"/>
      <c r="BL406" s="429"/>
      <c r="BM406" s="429"/>
      <c r="BN406" s="429"/>
      <c r="BO406" s="429"/>
      <c r="BP406" s="429"/>
      <c r="BQ406" s="429"/>
      <c r="BR406" s="429"/>
      <c r="BS406" s="429"/>
      <c r="BT406" s="430"/>
      <c r="BU406" s="429"/>
      <c r="BV406" s="429"/>
      <c r="BW406" s="429"/>
      <c r="BX406" s="429"/>
      <c r="BY406" s="429"/>
      <c r="BZ406" s="429"/>
      <c r="CA406" s="429"/>
      <c r="CB406" s="429"/>
      <c r="CC406" s="429"/>
      <c r="CD406" s="429"/>
      <c r="CE406" s="429"/>
      <c r="CF406" s="429"/>
      <c r="CG406" s="429"/>
      <c r="CH406" s="429"/>
      <c r="CI406" s="428"/>
      <c r="CJ406" s="430"/>
      <c r="CK406" s="429"/>
      <c r="CL406" s="429"/>
      <c r="CM406" s="429"/>
      <c r="CN406" s="429"/>
      <c r="CO406" s="429"/>
      <c r="CP406" s="429"/>
      <c r="CQ406" s="429"/>
      <c r="CR406" s="429"/>
      <c r="CS406" s="429"/>
      <c r="CT406" s="429"/>
      <c r="CU406" s="429"/>
      <c r="CV406" s="429"/>
      <c r="CW406" s="429"/>
      <c r="CX406" s="429"/>
      <c r="CY406" s="429"/>
      <c r="CZ406" s="429"/>
      <c r="DA406" s="429"/>
      <c r="DB406" s="429"/>
      <c r="DC406" s="429"/>
      <c r="DD406" s="429"/>
      <c r="DE406" s="429"/>
      <c r="DF406" s="429"/>
      <c r="DG406" s="429"/>
      <c r="DH406" s="429"/>
      <c r="DI406" s="429"/>
      <c r="DJ406" s="429"/>
      <c r="DK406" s="429"/>
      <c r="DL406" s="429"/>
      <c r="DM406" s="429"/>
      <c r="DN406" s="429"/>
      <c r="DO406" s="430"/>
      <c r="DP406" s="428"/>
      <c r="DQ406" s="428"/>
      <c r="DR406" s="428"/>
      <c r="DS406" s="428"/>
      <c r="DT406" s="429"/>
      <c r="DU406" s="429"/>
      <c r="DV406" s="429"/>
      <c r="DW406" s="429"/>
      <c r="DX406" s="429"/>
      <c r="DY406" s="429"/>
      <c r="DZ406" s="429"/>
      <c r="EA406" s="429"/>
      <c r="EB406" s="429"/>
      <c r="EC406" s="429"/>
      <c r="ED406" s="429"/>
      <c r="EE406" s="429"/>
      <c r="EF406" s="429"/>
      <c r="EG406" s="429"/>
      <c r="EH406" s="429"/>
      <c r="EI406" s="429"/>
      <c r="EJ406" s="429"/>
      <c r="EK406" s="429"/>
      <c r="EL406" s="429"/>
      <c r="EM406" s="429"/>
      <c r="EN406" s="429"/>
      <c r="EO406" s="429"/>
      <c r="EP406" s="429"/>
      <c r="EQ406" s="429"/>
      <c r="ER406" s="429"/>
      <c r="ES406" s="429"/>
      <c r="ET406" s="429"/>
      <c r="EU406" s="429"/>
      <c r="EV406" s="429"/>
      <c r="EW406" s="429"/>
      <c r="EX406" s="429"/>
      <c r="EY406" s="429"/>
      <c r="EZ406" s="429"/>
      <c r="FA406" s="429"/>
      <c r="FB406" s="429"/>
      <c r="FC406" s="429"/>
      <c r="FD406" s="429"/>
      <c r="FE406" s="429"/>
      <c r="FF406" s="429"/>
      <c r="FG406" s="429"/>
      <c r="FH406" s="429"/>
      <c r="FI406" s="429"/>
      <c r="FJ406" s="429"/>
      <c r="FK406" s="429"/>
      <c r="FL406" s="429"/>
      <c r="FM406" s="429"/>
      <c r="FN406" s="429"/>
      <c r="FO406" s="429"/>
      <c r="FP406" s="429"/>
      <c r="FQ406" s="429"/>
      <c r="FR406" s="429"/>
      <c r="FS406" s="429"/>
      <c r="FT406" s="429"/>
      <c r="FU406" s="429"/>
      <c r="FV406" s="429"/>
      <c r="FW406" s="429"/>
      <c r="FX406" s="429"/>
      <c r="FY406" s="429"/>
      <c r="FZ406" s="429"/>
      <c r="GA406" s="917"/>
      <c r="GB406" s="917"/>
      <c r="GC406" s="917"/>
      <c r="GD406" s="917"/>
      <c r="GE406" s="917"/>
      <c r="GF406" s="917"/>
      <c r="GG406" s="976"/>
      <c r="GH406" s="917"/>
      <c r="GI406" s="917"/>
      <c r="GJ406" s="917"/>
      <c r="GK406" s="917"/>
      <c r="GL406" s="917"/>
      <c r="GM406" s="917"/>
      <c r="GN406" s="917"/>
      <c r="GO406" s="917"/>
      <c r="GP406" s="917"/>
      <c r="GQ406" s="917"/>
      <c r="GR406" s="917"/>
      <c r="GS406" s="917"/>
      <c r="GT406" s="971"/>
      <c r="GU406" s="972"/>
      <c r="GV406" s="972"/>
      <c r="GW406" s="972"/>
      <c r="GX406" s="917"/>
      <c r="GY406" s="917"/>
      <c r="GZ406" s="917"/>
      <c r="HA406" s="917"/>
      <c r="HB406" s="976"/>
      <c r="HC406" s="917"/>
      <c r="HD406" s="917"/>
      <c r="HE406" s="976"/>
      <c r="HF406" s="917"/>
      <c r="HG406" s="917"/>
      <c r="HH406" s="917"/>
      <c r="HI406" s="439"/>
      <c r="HJ406" s="463"/>
      <c r="HK406" s="463"/>
      <c r="HL406" s="463"/>
      <c r="HM406" s="463"/>
      <c r="HN406" s="463"/>
      <c r="HO406" s="463"/>
      <c r="HP406" s="463"/>
      <c r="HQ406" s="463"/>
      <c r="HR406" s="463"/>
      <c r="HS406" s="463"/>
      <c r="HT406" s="463"/>
      <c r="HU406" s="463"/>
      <c r="HV406" s="463"/>
      <c r="HW406" s="463"/>
      <c r="HX406" s="463"/>
      <c r="HY406" s="463"/>
      <c r="HZ406" s="463"/>
      <c r="IA406" s="463"/>
      <c r="IB406" s="463"/>
      <c r="IC406" s="463"/>
      <c r="ID406" s="463"/>
      <c r="IE406" s="463"/>
      <c r="IF406" s="463"/>
      <c r="IG406" s="463"/>
      <c r="IH406" s="463"/>
      <c r="II406" s="463"/>
      <c r="IJ406" s="463"/>
      <c r="IK406" s="463"/>
      <c r="IL406" s="463"/>
      <c r="IM406" s="463"/>
      <c r="IN406" s="463"/>
      <c r="IO406" s="463"/>
      <c r="IP406" s="463"/>
      <c r="IQ406" s="463"/>
      <c r="IR406" s="463"/>
      <c r="IS406" s="463"/>
      <c r="IT406" s="463"/>
      <c r="IU406" s="463"/>
      <c r="IV406" s="463"/>
      <c r="IW406" s="463"/>
      <c r="IX406" s="463"/>
      <c r="IY406" s="463"/>
      <c r="IZ406" s="463"/>
      <c r="JA406" s="463"/>
      <c r="JB406" s="463"/>
      <c r="JC406" s="463"/>
      <c r="JD406" s="463"/>
      <c r="JE406" s="463"/>
      <c r="JF406" s="463"/>
      <c r="JG406" s="463"/>
      <c r="JH406" s="463"/>
      <c r="JI406" s="463"/>
      <c r="JJ406" s="463"/>
      <c r="JK406" s="463"/>
      <c r="JL406" s="463"/>
      <c r="JM406" s="463"/>
      <c r="JN406" s="463"/>
    </row>
    <row r="407" spans="1:274" ht="12" customHeight="1" x14ac:dyDescent="0.2">
      <c r="A407" s="449"/>
      <c r="B407" s="998">
        <v>5</v>
      </c>
      <c r="C407" s="1000" t="s">
        <v>1341</v>
      </c>
      <c r="D407" s="1002" t="s">
        <v>1342</v>
      </c>
      <c r="E407" s="1004">
        <v>3</v>
      </c>
      <c r="F407" s="466" t="str">
        <f>GR5</f>
        <v>WA.12232</v>
      </c>
      <c r="G407" s="430"/>
      <c r="H407" s="429"/>
      <c r="I407" s="429"/>
      <c r="J407" s="429"/>
      <c r="K407" s="429"/>
      <c r="L407" s="429"/>
      <c r="M407" s="429"/>
      <c r="N407" s="429"/>
      <c r="O407" s="429"/>
      <c r="P407" s="429"/>
      <c r="Q407" s="429"/>
      <c r="R407" s="429"/>
      <c r="S407" s="429"/>
      <c r="T407" s="429"/>
      <c r="U407" s="429"/>
      <c r="V407" s="429"/>
      <c r="W407" s="429"/>
      <c r="X407" s="429"/>
      <c r="Y407" s="429"/>
      <c r="Z407" s="429"/>
      <c r="AA407" s="429"/>
      <c r="AB407" s="429"/>
      <c r="AC407" s="429"/>
      <c r="AD407" s="429"/>
      <c r="AE407" s="429"/>
      <c r="AF407" s="429"/>
      <c r="AG407" s="429"/>
      <c r="AH407" s="429"/>
      <c r="AI407" s="429"/>
      <c r="AJ407" s="429"/>
      <c r="AK407" s="429"/>
      <c r="AL407" s="430"/>
      <c r="AM407" s="429"/>
      <c r="AN407" s="429"/>
      <c r="AO407" s="429"/>
      <c r="AP407" s="429"/>
      <c r="AQ407" s="429"/>
      <c r="AR407" s="429"/>
      <c r="AS407" s="429"/>
      <c r="AT407" s="429"/>
      <c r="AU407" s="429"/>
      <c r="AV407" s="429"/>
      <c r="AW407" s="429"/>
      <c r="AX407" s="429"/>
      <c r="AY407" s="429"/>
      <c r="AZ407" s="429"/>
      <c r="BA407" s="430"/>
      <c r="BB407" s="428"/>
      <c r="BC407" s="428"/>
      <c r="BD407" s="429"/>
      <c r="BE407" s="429"/>
      <c r="BF407" s="429"/>
      <c r="BG407" s="429"/>
      <c r="BH407" s="429"/>
      <c r="BI407" s="429"/>
      <c r="BJ407" s="429"/>
      <c r="BK407" s="429"/>
      <c r="BL407" s="429"/>
      <c r="BM407" s="429"/>
      <c r="BN407" s="429"/>
      <c r="BO407" s="429"/>
      <c r="BP407" s="429"/>
      <c r="BQ407" s="429"/>
      <c r="BR407" s="429"/>
      <c r="BS407" s="429"/>
      <c r="BT407" s="430"/>
      <c r="BU407" s="429"/>
      <c r="BV407" s="429"/>
      <c r="BW407" s="429"/>
      <c r="BX407" s="429"/>
      <c r="BY407" s="429"/>
      <c r="BZ407" s="429"/>
      <c r="CA407" s="429"/>
      <c r="CB407" s="429"/>
      <c r="CC407" s="429"/>
      <c r="CD407" s="429"/>
      <c r="CE407" s="429"/>
      <c r="CF407" s="429"/>
      <c r="CG407" s="429"/>
      <c r="CH407" s="429"/>
      <c r="CI407" s="428"/>
      <c r="CJ407" s="430"/>
      <c r="CK407" s="429"/>
      <c r="CL407" s="429"/>
      <c r="CM407" s="429"/>
      <c r="CN407" s="429"/>
      <c r="CO407" s="429"/>
      <c r="CP407" s="429"/>
      <c r="CQ407" s="429"/>
      <c r="CR407" s="429"/>
      <c r="CS407" s="429"/>
      <c r="CT407" s="429"/>
      <c r="CU407" s="429"/>
      <c r="CV407" s="429"/>
      <c r="CW407" s="429"/>
      <c r="CX407" s="429"/>
      <c r="CY407" s="429"/>
      <c r="CZ407" s="429"/>
      <c r="DA407" s="429"/>
      <c r="DB407" s="429"/>
      <c r="DC407" s="429"/>
      <c r="DD407" s="429"/>
      <c r="DE407" s="429"/>
      <c r="DF407" s="429"/>
      <c r="DG407" s="429"/>
      <c r="DH407" s="429"/>
      <c r="DI407" s="429"/>
      <c r="DJ407" s="429"/>
      <c r="DK407" s="429"/>
      <c r="DL407" s="429"/>
      <c r="DM407" s="429"/>
      <c r="DN407" s="429"/>
      <c r="DO407" s="430"/>
      <c r="DP407" s="428"/>
      <c r="DQ407" s="428"/>
      <c r="DR407" s="428"/>
      <c r="DS407" s="428"/>
      <c r="DT407" s="429"/>
      <c r="DU407" s="429"/>
      <c r="DV407" s="429"/>
      <c r="DW407" s="429"/>
      <c r="DX407" s="429"/>
      <c r="DY407" s="429"/>
      <c r="DZ407" s="429"/>
      <c r="EA407" s="429"/>
      <c r="EB407" s="429"/>
      <c r="EC407" s="429"/>
      <c r="ED407" s="429"/>
      <c r="EE407" s="429"/>
      <c r="EF407" s="429"/>
      <c r="EG407" s="429"/>
      <c r="EH407" s="429"/>
      <c r="EI407" s="429"/>
      <c r="EJ407" s="429"/>
      <c r="EK407" s="429"/>
      <c r="EL407" s="429"/>
      <c r="EM407" s="429"/>
      <c r="EN407" s="429"/>
      <c r="EO407" s="429"/>
      <c r="EP407" s="429"/>
      <c r="EQ407" s="429"/>
      <c r="ER407" s="429"/>
      <c r="ES407" s="429"/>
      <c r="ET407" s="429"/>
      <c r="EU407" s="429"/>
      <c r="EV407" s="429"/>
      <c r="EW407" s="429"/>
      <c r="EX407" s="429"/>
      <c r="EY407" s="429"/>
      <c r="EZ407" s="429"/>
      <c r="FA407" s="429"/>
      <c r="FB407" s="429"/>
      <c r="FC407" s="429"/>
      <c r="FD407" s="429"/>
      <c r="FE407" s="429"/>
      <c r="FF407" s="429"/>
      <c r="FG407" s="429"/>
      <c r="FH407" s="429"/>
      <c r="FI407" s="429"/>
      <c r="FJ407" s="429"/>
      <c r="FK407" s="429"/>
      <c r="FL407" s="429"/>
      <c r="FM407" s="429"/>
      <c r="FN407" s="429"/>
      <c r="FO407" s="429"/>
      <c r="FP407" s="429"/>
      <c r="FQ407" s="429"/>
      <c r="FR407" s="429"/>
      <c r="FS407" s="429"/>
      <c r="FT407" s="429"/>
      <c r="FU407" s="429"/>
      <c r="FV407" s="429"/>
      <c r="FW407" s="429"/>
      <c r="FX407" s="429"/>
      <c r="FY407" s="429"/>
      <c r="FZ407" s="429"/>
      <c r="GA407" s="916"/>
      <c r="GB407" s="916"/>
      <c r="GC407" s="975">
        <v>1.5</v>
      </c>
      <c r="GD407" s="916"/>
      <c r="GE407" s="916"/>
      <c r="GF407" s="916"/>
      <c r="GG407" s="916"/>
      <c r="GH407" s="916"/>
      <c r="GI407" s="916"/>
      <c r="GJ407" s="916"/>
      <c r="GK407" s="916"/>
      <c r="GL407" s="916"/>
      <c r="GM407" s="916"/>
      <c r="GN407" s="916"/>
      <c r="GO407" s="916"/>
      <c r="GP407" s="916"/>
      <c r="GQ407" s="916"/>
      <c r="GR407" s="975">
        <v>1.5</v>
      </c>
      <c r="GS407" s="916"/>
      <c r="GT407" s="970"/>
      <c r="GU407" s="972"/>
      <c r="GV407" s="972"/>
      <c r="GW407" s="972"/>
      <c r="GX407" s="916"/>
      <c r="GY407" s="916"/>
      <c r="GZ407" s="916"/>
      <c r="HA407" s="916"/>
      <c r="HB407" s="916"/>
      <c r="HC407" s="916"/>
      <c r="HD407" s="916"/>
      <c r="HE407" s="916"/>
      <c r="HF407" s="916"/>
      <c r="HG407" s="916"/>
      <c r="HH407" s="916"/>
      <c r="HI407" s="438"/>
      <c r="HJ407" s="463"/>
      <c r="HK407" s="463"/>
      <c r="HL407" s="463"/>
      <c r="HM407" s="463"/>
      <c r="HN407" s="463"/>
      <c r="HO407" s="463"/>
      <c r="HP407" s="463"/>
      <c r="HQ407" s="463"/>
      <c r="HR407" s="463"/>
      <c r="HS407" s="463"/>
      <c r="HT407" s="463"/>
      <c r="HU407" s="463"/>
      <c r="HV407" s="463"/>
      <c r="HW407" s="463"/>
      <c r="HX407" s="463"/>
      <c r="HY407" s="463"/>
      <c r="HZ407" s="463"/>
      <c r="IA407" s="463"/>
      <c r="IB407" s="463"/>
      <c r="IC407" s="463"/>
      <c r="ID407" s="463"/>
      <c r="IE407" s="463"/>
      <c r="IF407" s="463"/>
      <c r="IG407" s="463"/>
      <c r="IH407" s="463"/>
      <c r="II407" s="463"/>
      <c r="IJ407" s="463"/>
      <c r="IK407" s="463"/>
      <c r="IL407" s="463"/>
      <c r="IM407" s="463"/>
      <c r="IN407" s="463"/>
      <c r="IO407" s="463"/>
      <c r="IP407" s="463"/>
      <c r="IQ407" s="463"/>
      <c r="IR407" s="463"/>
      <c r="IS407" s="463"/>
      <c r="IT407" s="463"/>
      <c r="IU407" s="463"/>
      <c r="IV407" s="463"/>
      <c r="IW407" s="463"/>
      <c r="IX407" s="463"/>
      <c r="IY407" s="463"/>
      <c r="IZ407" s="463"/>
      <c r="JA407" s="463"/>
      <c r="JB407" s="463"/>
      <c r="JC407" s="463"/>
      <c r="JD407" s="463"/>
      <c r="JE407" s="463"/>
      <c r="JF407" s="463"/>
      <c r="JG407" s="463"/>
      <c r="JH407" s="463"/>
      <c r="JI407" s="463"/>
      <c r="JJ407" s="463"/>
      <c r="JK407" s="463"/>
      <c r="JL407" s="463"/>
      <c r="JM407" s="463"/>
      <c r="JN407" s="463"/>
    </row>
    <row r="408" spans="1:274" ht="12" customHeight="1" x14ac:dyDescent="0.2">
      <c r="A408" s="449"/>
      <c r="B408" s="999"/>
      <c r="C408" s="1001"/>
      <c r="D408" s="1003"/>
      <c r="E408" s="1005"/>
      <c r="F408" s="466" t="str">
        <f>GC5</f>
        <v>FR.12210</v>
      </c>
      <c r="G408" s="430"/>
      <c r="H408" s="429"/>
      <c r="I408" s="429"/>
      <c r="J408" s="429"/>
      <c r="K408" s="429"/>
      <c r="L408" s="429"/>
      <c r="M408" s="429"/>
      <c r="N408" s="429"/>
      <c r="O408" s="429"/>
      <c r="P408" s="429"/>
      <c r="Q408" s="429"/>
      <c r="R408" s="429"/>
      <c r="S408" s="429"/>
      <c r="T408" s="429"/>
      <c r="U408" s="429"/>
      <c r="V408" s="429"/>
      <c r="W408" s="429"/>
      <c r="X408" s="429"/>
      <c r="Y408" s="429"/>
      <c r="Z408" s="429"/>
      <c r="AA408" s="429"/>
      <c r="AB408" s="429"/>
      <c r="AC408" s="429"/>
      <c r="AD408" s="429"/>
      <c r="AE408" s="429"/>
      <c r="AF408" s="429"/>
      <c r="AG408" s="429"/>
      <c r="AH408" s="429"/>
      <c r="AI408" s="429"/>
      <c r="AJ408" s="429"/>
      <c r="AK408" s="429"/>
      <c r="AL408" s="430"/>
      <c r="AM408" s="429"/>
      <c r="AN408" s="429"/>
      <c r="AO408" s="429"/>
      <c r="AP408" s="429"/>
      <c r="AQ408" s="429"/>
      <c r="AR408" s="429"/>
      <c r="AS408" s="429"/>
      <c r="AT408" s="429"/>
      <c r="AU408" s="429"/>
      <c r="AV408" s="429"/>
      <c r="AW408" s="429"/>
      <c r="AX408" s="429"/>
      <c r="AY408" s="429"/>
      <c r="AZ408" s="429"/>
      <c r="BA408" s="430"/>
      <c r="BB408" s="428"/>
      <c r="BC408" s="428"/>
      <c r="BD408" s="429"/>
      <c r="BE408" s="429"/>
      <c r="BF408" s="429"/>
      <c r="BG408" s="429"/>
      <c r="BH408" s="429"/>
      <c r="BI408" s="429"/>
      <c r="BJ408" s="429"/>
      <c r="BK408" s="429"/>
      <c r="BL408" s="429"/>
      <c r="BM408" s="429"/>
      <c r="BN408" s="429"/>
      <c r="BO408" s="429"/>
      <c r="BP408" s="429"/>
      <c r="BQ408" s="429"/>
      <c r="BR408" s="429"/>
      <c r="BS408" s="429"/>
      <c r="BT408" s="430"/>
      <c r="BU408" s="429"/>
      <c r="BV408" s="429"/>
      <c r="BW408" s="429"/>
      <c r="BX408" s="429"/>
      <c r="BY408" s="429"/>
      <c r="BZ408" s="429"/>
      <c r="CA408" s="429"/>
      <c r="CB408" s="429"/>
      <c r="CC408" s="429"/>
      <c r="CD408" s="429"/>
      <c r="CE408" s="429"/>
      <c r="CF408" s="429"/>
      <c r="CG408" s="429"/>
      <c r="CH408" s="429"/>
      <c r="CI408" s="428"/>
      <c r="CJ408" s="430"/>
      <c r="CK408" s="429"/>
      <c r="CL408" s="429"/>
      <c r="CM408" s="429"/>
      <c r="CN408" s="429"/>
      <c r="CO408" s="429"/>
      <c r="CP408" s="429"/>
      <c r="CQ408" s="429"/>
      <c r="CR408" s="429"/>
      <c r="CS408" s="429"/>
      <c r="CT408" s="429"/>
      <c r="CU408" s="429"/>
      <c r="CV408" s="429"/>
      <c r="CW408" s="429"/>
      <c r="CX408" s="429"/>
      <c r="CY408" s="429"/>
      <c r="CZ408" s="429"/>
      <c r="DA408" s="429"/>
      <c r="DB408" s="429"/>
      <c r="DC408" s="429"/>
      <c r="DD408" s="429"/>
      <c r="DE408" s="429"/>
      <c r="DF408" s="429"/>
      <c r="DG408" s="429"/>
      <c r="DH408" s="429"/>
      <c r="DI408" s="429"/>
      <c r="DJ408" s="429"/>
      <c r="DK408" s="429"/>
      <c r="DL408" s="429"/>
      <c r="DM408" s="429"/>
      <c r="DN408" s="429"/>
      <c r="DO408" s="430"/>
      <c r="DP408" s="428"/>
      <c r="DQ408" s="428"/>
      <c r="DR408" s="428"/>
      <c r="DS408" s="428"/>
      <c r="DT408" s="429"/>
      <c r="DU408" s="429"/>
      <c r="DV408" s="429"/>
      <c r="DW408" s="429"/>
      <c r="DX408" s="429"/>
      <c r="DY408" s="429"/>
      <c r="DZ408" s="429"/>
      <c r="EA408" s="429"/>
      <c r="EB408" s="429"/>
      <c r="EC408" s="429"/>
      <c r="ED408" s="429"/>
      <c r="EE408" s="429"/>
      <c r="EF408" s="429"/>
      <c r="EG408" s="429"/>
      <c r="EH408" s="429"/>
      <c r="EI408" s="429"/>
      <c r="EJ408" s="429"/>
      <c r="EK408" s="429"/>
      <c r="EL408" s="429"/>
      <c r="EM408" s="429"/>
      <c r="EN408" s="429"/>
      <c r="EO408" s="429"/>
      <c r="EP408" s="429"/>
      <c r="EQ408" s="429"/>
      <c r="ER408" s="429"/>
      <c r="ES408" s="429"/>
      <c r="ET408" s="429"/>
      <c r="EU408" s="429"/>
      <c r="EV408" s="429"/>
      <c r="EW408" s="429"/>
      <c r="EX408" s="429"/>
      <c r="EY408" s="429"/>
      <c r="EZ408" s="429"/>
      <c r="FA408" s="429"/>
      <c r="FB408" s="429"/>
      <c r="FC408" s="429"/>
      <c r="FD408" s="429"/>
      <c r="FE408" s="429"/>
      <c r="FF408" s="429"/>
      <c r="FG408" s="429"/>
      <c r="FH408" s="429"/>
      <c r="FI408" s="429"/>
      <c r="FJ408" s="429"/>
      <c r="FK408" s="429"/>
      <c r="FL408" s="429"/>
      <c r="FM408" s="429"/>
      <c r="FN408" s="429"/>
      <c r="FO408" s="429"/>
      <c r="FP408" s="429"/>
      <c r="FQ408" s="429"/>
      <c r="FR408" s="429"/>
      <c r="FS408" s="429"/>
      <c r="FT408" s="429"/>
      <c r="FU408" s="429"/>
      <c r="FV408" s="429"/>
      <c r="FW408" s="429"/>
      <c r="FX408" s="429"/>
      <c r="FY408" s="429"/>
      <c r="FZ408" s="429"/>
      <c r="GA408" s="917"/>
      <c r="GB408" s="917"/>
      <c r="GC408" s="976"/>
      <c r="GD408" s="917"/>
      <c r="GE408" s="917"/>
      <c r="GF408" s="917"/>
      <c r="GG408" s="917"/>
      <c r="GH408" s="917"/>
      <c r="GI408" s="917"/>
      <c r="GJ408" s="917"/>
      <c r="GK408" s="917"/>
      <c r="GL408" s="917"/>
      <c r="GM408" s="917"/>
      <c r="GN408" s="917"/>
      <c r="GO408" s="917"/>
      <c r="GP408" s="917"/>
      <c r="GQ408" s="917"/>
      <c r="GR408" s="976"/>
      <c r="GS408" s="917"/>
      <c r="GT408" s="971"/>
      <c r="GU408" s="972"/>
      <c r="GV408" s="972"/>
      <c r="GW408" s="972"/>
      <c r="GX408" s="917"/>
      <c r="GY408" s="917"/>
      <c r="GZ408" s="917"/>
      <c r="HA408" s="917"/>
      <c r="HB408" s="917"/>
      <c r="HC408" s="917"/>
      <c r="HD408" s="917"/>
      <c r="HE408" s="917"/>
      <c r="HF408" s="917"/>
      <c r="HG408" s="917"/>
      <c r="HH408" s="917"/>
      <c r="HI408" s="439"/>
      <c r="HJ408" s="463"/>
      <c r="HK408" s="463"/>
      <c r="HL408" s="463"/>
      <c r="HM408" s="463"/>
      <c r="HN408" s="463"/>
      <c r="HO408" s="463"/>
      <c r="HP408" s="463"/>
      <c r="HQ408" s="463"/>
      <c r="HR408" s="463"/>
      <c r="HS408" s="463"/>
      <c r="HT408" s="463"/>
      <c r="HU408" s="463"/>
      <c r="HV408" s="463"/>
      <c r="HW408" s="463"/>
      <c r="HX408" s="463"/>
      <c r="HY408" s="463"/>
      <c r="HZ408" s="463"/>
      <c r="IA408" s="463"/>
      <c r="IB408" s="463"/>
      <c r="IC408" s="463"/>
      <c r="ID408" s="463"/>
      <c r="IE408" s="463"/>
      <c r="IF408" s="463"/>
      <c r="IG408" s="463"/>
      <c r="IH408" s="463"/>
      <c r="II408" s="463"/>
      <c r="IJ408" s="463"/>
      <c r="IK408" s="463"/>
      <c r="IL408" s="463"/>
      <c r="IM408" s="463"/>
      <c r="IN408" s="463"/>
      <c r="IO408" s="463"/>
      <c r="IP408" s="463"/>
      <c r="IQ408" s="463"/>
      <c r="IR408" s="463"/>
      <c r="IS408" s="463"/>
      <c r="IT408" s="463"/>
      <c r="IU408" s="463"/>
      <c r="IV408" s="463"/>
      <c r="IW408" s="463"/>
      <c r="IX408" s="463"/>
      <c r="IY408" s="463"/>
      <c r="IZ408" s="463"/>
      <c r="JA408" s="463"/>
      <c r="JB408" s="463"/>
      <c r="JC408" s="463"/>
      <c r="JD408" s="463"/>
      <c r="JE408" s="463"/>
      <c r="JF408" s="463"/>
      <c r="JG408" s="463"/>
      <c r="JH408" s="463"/>
      <c r="JI408" s="463"/>
      <c r="JJ408" s="463"/>
      <c r="JK408" s="463"/>
      <c r="JL408" s="463"/>
      <c r="JM408" s="463"/>
      <c r="JN408" s="463"/>
    </row>
    <row r="409" spans="1:274" ht="12" customHeight="1" x14ac:dyDescent="0.2">
      <c r="A409" s="449"/>
      <c r="B409" s="998">
        <v>6</v>
      </c>
      <c r="C409" s="1000" t="s">
        <v>1343</v>
      </c>
      <c r="D409" s="1006" t="s">
        <v>1194</v>
      </c>
      <c r="E409" s="1004">
        <v>3</v>
      </c>
      <c r="F409" s="466" t="str">
        <f>HC5</f>
        <v>KM.12216</v>
      </c>
      <c r="G409" s="430"/>
      <c r="H409" s="429"/>
      <c r="I409" s="429"/>
      <c r="J409" s="429"/>
      <c r="K409" s="429"/>
      <c r="L409" s="429"/>
      <c r="M409" s="429"/>
      <c r="N409" s="429"/>
      <c r="O409" s="429"/>
      <c r="P409" s="429"/>
      <c r="Q409" s="429"/>
      <c r="R409" s="429"/>
      <c r="S409" s="429"/>
      <c r="T409" s="429"/>
      <c r="U409" s="429"/>
      <c r="V409" s="429"/>
      <c r="W409" s="429"/>
      <c r="X409" s="429"/>
      <c r="Y409" s="429"/>
      <c r="Z409" s="429"/>
      <c r="AA409" s="429"/>
      <c r="AB409" s="429"/>
      <c r="AC409" s="429"/>
      <c r="AD409" s="429"/>
      <c r="AE409" s="429"/>
      <c r="AF409" s="429"/>
      <c r="AG409" s="429"/>
      <c r="AH409" s="429"/>
      <c r="AI409" s="429"/>
      <c r="AJ409" s="429"/>
      <c r="AK409" s="429"/>
      <c r="AL409" s="430"/>
      <c r="AM409" s="429"/>
      <c r="AN409" s="429"/>
      <c r="AO409" s="429"/>
      <c r="AP409" s="429"/>
      <c r="AQ409" s="429"/>
      <c r="AR409" s="429"/>
      <c r="AS409" s="429"/>
      <c r="AT409" s="429"/>
      <c r="AU409" s="429"/>
      <c r="AV409" s="429"/>
      <c r="AW409" s="429"/>
      <c r="AX409" s="429"/>
      <c r="AY409" s="429"/>
      <c r="AZ409" s="429"/>
      <c r="BA409" s="430"/>
      <c r="BB409" s="428"/>
      <c r="BC409" s="428"/>
      <c r="BD409" s="429"/>
      <c r="BE409" s="429"/>
      <c r="BF409" s="429"/>
      <c r="BG409" s="429"/>
      <c r="BH409" s="429"/>
      <c r="BI409" s="429"/>
      <c r="BJ409" s="429"/>
      <c r="BK409" s="429"/>
      <c r="BL409" s="429"/>
      <c r="BM409" s="429"/>
      <c r="BN409" s="429"/>
      <c r="BO409" s="429"/>
      <c r="BP409" s="429"/>
      <c r="BQ409" s="429"/>
      <c r="BR409" s="429"/>
      <c r="BS409" s="429"/>
      <c r="BT409" s="430"/>
      <c r="BU409" s="429"/>
      <c r="BV409" s="429"/>
      <c r="BW409" s="429"/>
      <c r="BX409" s="429"/>
      <c r="BY409" s="429"/>
      <c r="BZ409" s="429"/>
      <c r="CA409" s="429"/>
      <c r="CB409" s="429"/>
      <c r="CC409" s="429"/>
      <c r="CD409" s="429"/>
      <c r="CE409" s="429"/>
      <c r="CF409" s="429"/>
      <c r="CG409" s="429"/>
      <c r="CH409" s="429"/>
      <c r="CI409" s="428"/>
      <c r="CJ409" s="430"/>
      <c r="CK409" s="429"/>
      <c r="CL409" s="429"/>
      <c r="CM409" s="429"/>
      <c r="CN409" s="429"/>
      <c r="CO409" s="429"/>
      <c r="CP409" s="429"/>
      <c r="CQ409" s="429"/>
      <c r="CR409" s="429"/>
      <c r="CS409" s="429"/>
      <c r="CT409" s="429"/>
      <c r="CU409" s="429"/>
      <c r="CV409" s="429"/>
      <c r="CW409" s="429"/>
      <c r="CX409" s="429"/>
      <c r="CY409" s="429"/>
      <c r="CZ409" s="429"/>
      <c r="DA409" s="429"/>
      <c r="DB409" s="429"/>
      <c r="DC409" s="429"/>
      <c r="DD409" s="429"/>
      <c r="DE409" s="429"/>
      <c r="DF409" s="429"/>
      <c r="DG409" s="429"/>
      <c r="DH409" s="429"/>
      <c r="DI409" s="429"/>
      <c r="DJ409" s="429"/>
      <c r="DK409" s="429"/>
      <c r="DL409" s="429"/>
      <c r="DM409" s="429"/>
      <c r="DN409" s="429"/>
      <c r="DO409" s="430"/>
      <c r="DP409" s="428"/>
      <c r="DQ409" s="428"/>
      <c r="DR409" s="428"/>
      <c r="DS409" s="428"/>
      <c r="DT409" s="429"/>
      <c r="DU409" s="429"/>
      <c r="DV409" s="429"/>
      <c r="DW409" s="429"/>
      <c r="DX409" s="429"/>
      <c r="DY409" s="429"/>
      <c r="DZ409" s="429"/>
      <c r="EA409" s="429"/>
      <c r="EB409" s="429"/>
      <c r="EC409" s="429"/>
      <c r="ED409" s="429"/>
      <c r="EE409" s="429"/>
      <c r="EF409" s="429"/>
      <c r="EG409" s="429"/>
      <c r="EH409" s="429"/>
      <c r="EI409" s="429"/>
      <c r="EJ409" s="429"/>
      <c r="EK409" s="429"/>
      <c r="EL409" s="429"/>
      <c r="EM409" s="429"/>
      <c r="EN409" s="429"/>
      <c r="EO409" s="429"/>
      <c r="EP409" s="429"/>
      <c r="EQ409" s="429"/>
      <c r="ER409" s="429"/>
      <c r="ES409" s="429"/>
      <c r="ET409" s="429"/>
      <c r="EU409" s="429"/>
      <c r="EV409" s="429"/>
      <c r="EW409" s="429"/>
      <c r="EX409" s="429"/>
      <c r="EY409" s="429"/>
      <c r="EZ409" s="429"/>
      <c r="FA409" s="429"/>
      <c r="FB409" s="429"/>
      <c r="FC409" s="429"/>
      <c r="FD409" s="429"/>
      <c r="FE409" s="429"/>
      <c r="FF409" s="429"/>
      <c r="FG409" s="429"/>
      <c r="FH409" s="429"/>
      <c r="FI409" s="429"/>
      <c r="FJ409" s="429"/>
      <c r="FK409" s="429"/>
      <c r="FL409" s="429"/>
      <c r="FM409" s="429"/>
      <c r="FN409" s="429"/>
      <c r="FO409" s="429"/>
      <c r="FP409" s="429"/>
      <c r="FQ409" s="429"/>
      <c r="FR409" s="429"/>
      <c r="FS409" s="429"/>
      <c r="FT409" s="429"/>
      <c r="FU409" s="429"/>
      <c r="FV409" s="429"/>
      <c r="FW409" s="429"/>
      <c r="FX409" s="429"/>
      <c r="FY409" s="429"/>
      <c r="FZ409" s="429"/>
      <c r="GA409" s="916"/>
      <c r="GB409" s="916"/>
      <c r="GC409" s="916"/>
      <c r="GD409" s="916"/>
      <c r="GE409" s="916"/>
      <c r="GF409" s="916"/>
      <c r="GG409" s="916"/>
      <c r="GH409" s="916"/>
      <c r="GI409" s="916"/>
      <c r="GJ409" s="916"/>
      <c r="GK409" s="916"/>
      <c r="GL409" s="916"/>
      <c r="GM409" s="916"/>
      <c r="GN409" s="916"/>
      <c r="GO409" s="916"/>
      <c r="GP409" s="916"/>
      <c r="GQ409" s="916"/>
      <c r="GR409" s="916"/>
      <c r="GS409" s="916"/>
      <c r="GT409" s="970"/>
      <c r="GU409" s="972"/>
      <c r="GV409" s="972"/>
      <c r="GW409" s="972"/>
      <c r="GX409" s="916"/>
      <c r="GY409" s="975"/>
      <c r="GZ409" s="916"/>
      <c r="HA409" s="916"/>
      <c r="HB409" s="916"/>
      <c r="HC409" s="975">
        <v>1.5</v>
      </c>
      <c r="HD409" s="916"/>
      <c r="HE409" s="916"/>
      <c r="HF409" s="916"/>
      <c r="HG409" s="916"/>
      <c r="HH409" s="975">
        <v>1.5</v>
      </c>
      <c r="HI409" s="438"/>
      <c r="HJ409" s="463"/>
      <c r="HK409" s="463"/>
      <c r="HL409" s="463"/>
      <c r="HM409" s="463"/>
      <c r="HN409" s="463"/>
      <c r="HO409" s="463"/>
      <c r="HP409" s="463"/>
      <c r="HQ409" s="463"/>
      <c r="HR409" s="463"/>
      <c r="HS409" s="463"/>
      <c r="HT409" s="463"/>
      <c r="HU409" s="463"/>
      <c r="HV409" s="463"/>
      <c r="HW409" s="463"/>
      <c r="HX409" s="463"/>
      <c r="HY409" s="463"/>
      <c r="HZ409" s="463"/>
      <c r="IA409" s="463"/>
      <c r="IB409" s="463"/>
      <c r="IC409" s="463"/>
      <c r="ID409" s="463"/>
      <c r="IE409" s="463"/>
      <c r="IF409" s="463"/>
      <c r="IG409" s="463"/>
      <c r="IH409" s="463"/>
      <c r="II409" s="463"/>
      <c r="IJ409" s="463"/>
      <c r="IK409" s="463"/>
      <c r="IL409" s="463"/>
      <c r="IM409" s="463"/>
      <c r="IN409" s="463"/>
      <c r="IO409" s="463"/>
      <c r="IP409" s="463"/>
      <c r="IQ409" s="463"/>
      <c r="IR409" s="463"/>
      <c r="IS409" s="463"/>
      <c r="IT409" s="463"/>
      <c r="IU409" s="463"/>
      <c r="IV409" s="463"/>
      <c r="IW409" s="463"/>
      <c r="IX409" s="463"/>
      <c r="IY409" s="463"/>
      <c r="IZ409" s="463"/>
      <c r="JA409" s="463"/>
      <c r="JB409" s="463"/>
      <c r="JC409" s="463"/>
      <c r="JD409" s="463"/>
      <c r="JE409" s="463"/>
      <c r="JF409" s="463"/>
      <c r="JG409" s="463"/>
      <c r="JH409" s="463"/>
      <c r="JI409" s="463"/>
      <c r="JJ409" s="463"/>
      <c r="JK409" s="463"/>
      <c r="JL409" s="463"/>
      <c r="JM409" s="463"/>
      <c r="JN409" s="463"/>
    </row>
    <row r="410" spans="1:274" ht="12" customHeight="1" x14ac:dyDescent="0.2">
      <c r="A410" s="449"/>
      <c r="B410" s="999"/>
      <c r="C410" s="1001"/>
      <c r="D410" s="1007"/>
      <c r="E410" s="1005"/>
      <c r="F410" s="466" t="str">
        <f>HH5</f>
        <v>Dr. Asri Hente, MS</v>
      </c>
      <c r="G410" s="430"/>
      <c r="H410" s="429"/>
      <c r="I410" s="429"/>
      <c r="J410" s="429"/>
      <c r="K410" s="429"/>
      <c r="L410" s="429"/>
      <c r="M410" s="429"/>
      <c r="N410" s="429"/>
      <c r="O410" s="429"/>
      <c r="P410" s="429"/>
      <c r="Q410" s="429"/>
      <c r="R410" s="429"/>
      <c r="S410" s="429"/>
      <c r="T410" s="429"/>
      <c r="U410" s="429"/>
      <c r="V410" s="429"/>
      <c r="W410" s="429"/>
      <c r="X410" s="429"/>
      <c r="Y410" s="429"/>
      <c r="Z410" s="429"/>
      <c r="AA410" s="429"/>
      <c r="AB410" s="429"/>
      <c r="AC410" s="429"/>
      <c r="AD410" s="429"/>
      <c r="AE410" s="429"/>
      <c r="AF410" s="429"/>
      <c r="AG410" s="429"/>
      <c r="AH410" s="429"/>
      <c r="AI410" s="429"/>
      <c r="AJ410" s="429"/>
      <c r="AK410" s="429"/>
      <c r="AL410" s="430"/>
      <c r="AM410" s="429"/>
      <c r="AN410" s="429"/>
      <c r="AO410" s="429"/>
      <c r="AP410" s="429"/>
      <c r="AQ410" s="429"/>
      <c r="AR410" s="429"/>
      <c r="AS410" s="429"/>
      <c r="AT410" s="429"/>
      <c r="AU410" s="429"/>
      <c r="AV410" s="429"/>
      <c r="AW410" s="429"/>
      <c r="AX410" s="429"/>
      <c r="AY410" s="429"/>
      <c r="AZ410" s="429"/>
      <c r="BA410" s="430"/>
      <c r="BB410" s="428"/>
      <c r="BC410" s="428"/>
      <c r="BD410" s="429"/>
      <c r="BE410" s="429"/>
      <c r="BF410" s="429"/>
      <c r="BG410" s="429"/>
      <c r="BH410" s="429"/>
      <c r="BI410" s="429"/>
      <c r="BJ410" s="429"/>
      <c r="BK410" s="429"/>
      <c r="BL410" s="429"/>
      <c r="BM410" s="429"/>
      <c r="BN410" s="429"/>
      <c r="BO410" s="429"/>
      <c r="BP410" s="429"/>
      <c r="BQ410" s="429"/>
      <c r="BR410" s="429"/>
      <c r="BS410" s="429"/>
      <c r="BT410" s="430"/>
      <c r="BU410" s="429"/>
      <c r="BV410" s="429"/>
      <c r="BW410" s="429"/>
      <c r="BX410" s="429"/>
      <c r="BY410" s="429"/>
      <c r="BZ410" s="429"/>
      <c r="CA410" s="429"/>
      <c r="CB410" s="429"/>
      <c r="CC410" s="429"/>
      <c r="CD410" s="429"/>
      <c r="CE410" s="429"/>
      <c r="CF410" s="429"/>
      <c r="CG410" s="429"/>
      <c r="CH410" s="429"/>
      <c r="CI410" s="428"/>
      <c r="CJ410" s="430"/>
      <c r="CK410" s="429"/>
      <c r="CL410" s="429"/>
      <c r="CM410" s="429"/>
      <c r="CN410" s="429"/>
      <c r="CO410" s="429"/>
      <c r="CP410" s="429"/>
      <c r="CQ410" s="429"/>
      <c r="CR410" s="429"/>
      <c r="CS410" s="429"/>
      <c r="CT410" s="429"/>
      <c r="CU410" s="429"/>
      <c r="CV410" s="429"/>
      <c r="CW410" s="429"/>
      <c r="CX410" s="429"/>
      <c r="CY410" s="429"/>
      <c r="CZ410" s="429"/>
      <c r="DA410" s="429"/>
      <c r="DB410" s="429"/>
      <c r="DC410" s="429"/>
      <c r="DD410" s="429"/>
      <c r="DE410" s="429"/>
      <c r="DF410" s="429"/>
      <c r="DG410" s="429"/>
      <c r="DH410" s="429"/>
      <c r="DI410" s="429"/>
      <c r="DJ410" s="429"/>
      <c r="DK410" s="429"/>
      <c r="DL410" s="429"/>
      <c r="DM410" s="429"/>
      <c r="DN410" s="429"/>
      <c r="DO410" s="430"/>
      <c r="DP410" s="428"/>
      <c r="DQ410" s="428"/>
      <c r="DR410" s="428"/>
      <c r="DS410" s="428"/>
      <c r="DT410" s="429"/>
      <c r="DU410" s="429"/>
      <c r="DV410" s="429"/>
      <c r="DW410" s="429"/>
      <c r="DX410" s="429"/>
      <c r="DY410" s="429"/>
      <c r="DZ410" s="429"/>
      <c r="EA410" s="429"/>
      <c r="EB410" s="429"/>
      <c r="EC410" s="429"/>
      <c r="ED410" s="429"/>
      <c r="EE410" s="429"/>
      <c r="EF410" s="429"/>
      <c r="EG410" s="429"/>
      <c r="EH410" s="429"/>
      <c r="EI410" s="429"/>
      <c r="EJ410" s="429"/>
      <c r="EK410" s="429"/>
      <c r="EL410" s="429"/>
      <c r="EM410" s="429"/>
      <c r="EN410" s="429"/>
      <c r="EO410" s="429"/>
      <c r="EP410" s="429"/>
      <c r="EQ410" s="429"/>
      <c r="ER410" s="429"/>
      <c r="ES410" s="429"/>
      <c r="ET410" s="429"/>
      <c r="EU410" s="429"/>
      <c r="EV410" s="429"/>
      <c r="EW410" s="429"/>
      <c r="EX410" s="429"/>
      <c r="EY410" s="429"/>
      <c r="EZ410" s="429"/>
      <c r="FA410" s="429"/>
      <c r="FB410" s="429"/>
      <c r="FC410" s="429"/>
      <c r="FD410" s="429"/>
      <c r="FE410" s="429"/>
      <c r="FF410" s="429"/>
      <c r="FG410" s="429"/>
      <c r="FH410" s="429"/>
      <c r="FI410" s="429"/>
      <c r="FJ410" s="429"/>
      <c r="FK410" s="429"/>
      <c r="FL410" s="429"/>
      <c r="FM410" s="429"/>
      <c r="FN410" s="429"/>
      <c r="FO410" s="429"/>
      <c r="FP410" s="429"/>
      <c r="FQ410" s="429"/>
      <c r="FR410" s="429"/>
      <c r="FS410" s="429"/>
      <c r="FT410" s="429"/>
      <c r="FU410" s="429"/>
      <c r="FV410" s="429"/>
      <c r="FW410" s="429"/>
      <c r="FX410" s="429"/>
      <c r="FY410" s="429"/>
      <c r="FZ410" s="429"/>
      <c r="GA410" s="917"/>
      <c r="GB410" s="917"/>
      <c r="GC410" s="917"/>
      <c r="GD410" s="917"/>
      <c r="GE410" s="917"/>
      <c r="GF410" s="917"/>
      <c r="GG410" s="917"/>
      <c r="GH410" s="917"/>
      <c r="GI410" s="917"/>
      <c r="GJ410" s="917"/>
      <c r="GK410" s="917"/>
      <c r="GL410" s="917"/>
      <c r="GM410" s="917"/>
      <c r="GN410" s="917"/>
      <c r="GO410" s="917"/>
      <c r="GP410" s="917"/>
      <c r="GQ410" s="917"/>
      <c r="GR410" s="917"/>
      <c r="GS410" s="917"/>
      <c r="GT410" s="971"/>
      <c r="GU410" s="972"/>
      <c r="GV410" s="972"/>
      <c r="GW410" s="972"/>
      <c r="GX410" s="917"/>
      <c r="GY410" s="976"/>
      <c r="GZ410" s="917"/>
      <c r="HA410" s="917"/>
      <c r="HB410" s="917"/>
      <c r="HC410" s="976"/>
      <c r="HD410" s="917"/>
      <c r="HE410" s="917"/>
      <c r="HF410" s="917"/>
      <c r="HG410" s="917"/>
      <c r="HH410" s="976"/>
      <c r="HI410" s="439"/>
      <c r="HJ410" s="463"/>
      <c r="HK410" s="463"/>
      <c r="HL410" s="463"/>
      <c r="HM410" s="463"/>
      <c r="HN410" s="463"/>
      <c r="HO410" s="463"/>
      <c r="HP410" s="463"/>
      <c r="HQ410" s="463"/>
      <c r="HR410" s="463"/>
      <c r="HS410" s="463"/>
      <c r="HT410" s="463"/>
      <c r="HU410" s="463"/>
      <c r="HV410" s="463"/>
      <c r="HW410" s="463"/>
      <c r="HX410" s="463"/>
      <c r="HY410" s="463"/>
      <c r="HZ410" s="463"/>
      <c r="IA410" s="463"/>
      <c r="IB410" s="463"/>
      <c r="IC410" s="463"/>
      <c r="ID410" s="463"/>
      <c r="IE410" s="463"/>
      <c r="IF410" s="463"/>
      <c r="IG410" s="463"/>
      <c r="IH410" s="463"/>
      <c r="II410" s="463"/>
      <c r="IJ410" s="463"/>
      <c r="IK410" s="463"/>
      <c r="IL410" s="463"/>
      <c r="IM410" s="463"/>
      <c r="IN410" s="463"/>
      <c r="IO410" s="463"/>
      <c r="IP410" s="463"/>
      <c r="IQ410" s="463"/>
      <c r="IR410" s="463"/>
      <c r="IS410" s="463"/>
      <c r="IT410" s="463"/>
      <c r="IU410" s="463"/>
      <c r="IV410" s="463"/>
      <c r="IW410" s="463"/>
      <c r="IX410" s="463"/>
      <c r="IY410" s="463"/>
      <c r="IZ410" s="463"/>
      <c r="JA410" s="463"/>
      <c r="JB410" s="463"/>
      <c r="JC410" s="463"/>
      <c r="JD410" s="463"/>
      <c r="JE410" s="463"/>
      <c r="JF410" s="463"/>
      <c r="JG410" s="463"/>
      <c r="JH410" s="463"/>
      <c r="JI410" s="463"/>
      <c r="JJ410" s="463"/>
      <c r="JK410" s="463"/>
      <c r="JL410" s="463"/>
      <c r="JM410" s="463"/>
      <c r="JN410" s="463"/>
    </row>
    <row r="411" spans="1:274" ht="12" customHeight="1" x14ac:dyDescent="0.2">
      <c r="A411" s="449"/>
      <c r="B411" s="998">
        <v>7</v>
      </c>
      <c r="C411" s="1000" t="s">
        <v>1344</v>
      </c>
      <c r="D411" s="1006" t="s">
        <v>1196</v>
      </c>
      <c r="E411" s="1004">
        <v>3</v>
      </c>
      <c r="F411" s="466" t="str">
        <f>GV5</f>
        <v>NA.12220</v>
      </c>
      <c r="G411" s="430"/>
      <c r="H411" s="429"/>
      <c r="I411" s="429"/>
      <c r="J411" s="429"/>
      <c r="K411" s="429"/>
      <c r="L411" s="429"/>
      <c r="M411" s="429"/>
      <c r="N411" s="429"/>
      <c r="O411" s="429"/>
      <c r="P411" s="429"/>
      <c r="Q411" s="429"/>
      <c r="R411" s="429"/>
      <c r="S411" s="429"/>
      <c r="T411" s="429"/>
      <c r="U411" s="429"/>
      <c r="V411" s="429"/>
      <c r="W411" s="429"/>
      <c r="X411" s="429"/>
      <c r="Y411" s="429"/>
      <c r="Z411" s="429"/>
      <c r="AA411" s="429"/>
      <c r="AB411" s="429"/>
      <c r="AC411" s="429"/>
      <c r="AD411" s="429"/>
      <c r="AE411" s="429"/>
      <c r="AF411" s="429"/>
      <c r="AG411" s="429"/>
      <c r="AH411" s="429"/>
      <c r="AI411" s="429"/>
      <c r="AJ411" s="429"/>
      <c r="AK411" s="429"/>
      <c r="AL411" s="430"/>
      <c r="AM411" s="429"/>
      <c r="AN411" s="429"/>
      <c r="AO411" s="429"/>
      <c r="AP411" s="429"/>
      <c r="AQ411" s="429"/>
      <c r="AR411" s="429"/>
      <c r="AS411" s="429"/>
      <c r="AT411" s="429"/>
      <c r="AU411" s="429"/>
      <c r="AV411" s="429"/>
      <c r="AW411" s="429"/>
      <c r="AX411" s="429"/>
      <c r="AY411" s="429"/>
      <c r="AZ411" s="429"/>
      <c r="BA411" s="430"/>
      <c r="BB411" s="428"/>
      <c r="BC411" s="428"/>
      <c r="BD411" s="429"/>
      <c r="BE411" s="429"/>
      <c r="BF411" s="429"/>
      <c r="BG411" s="429"/>
      <c r="BH411" s="429"/>
      <c r="BI411" s="429"/>
      <c r="BJ411" s="429"/>
      <c r="BK411" s="429"/>
      <c r="BL411" s="429"/>
      <c r="BM411" s="429"/>
      <c r="BN411" s="429"/>
      <c r="BO411" s="429"/>
      <c r="BP411" s="429"/>
      <c r="BQ411" s="429"/>
      <c r="BR411" s="429"/>
      <c r="BS411" s="429"/>
      <c r="BT411" s="430"/>
      <c r="BU411" s="429"/>
      <c r="BV411" s="429"/>
      <c r="BW411" s="429"/>
      <c r="BX411" s="429"/>
      <c r="BY411" s="429"/>
      <c r="BZ411" s="429"/>
      <c r="CA411" s="429"/>
      <c r="CB411" s="429"/>
      <c r="CC411" s="429"/>
      <c r="CD411" s="429"/>
      <c r="CE411" s="429"/>
      <c r="CF411" s="429"/>
      <c r="CG411" s="429"/>
      <c r="CH411" s="429"/>
      <c r="CI411" s="428"/>
      <c r="CJ411" s="430"/>
      <c r="CK411" s="429"/>
      <c r="CL411" s="429"/>
      <c r="CM411" s="429"/>
      <c r="CN411" s="429"/>
      <c r="CO411" s="429"/>
      <c r="CP411" s="429"/>
      <c r="CQ411" s="429"/>
      <c r="CR411" s="429"/>
      <c r="CS411" s="429"/>
      <c r="CT411" s="429"/>
      <c r="CU411" s="429"/>
      <c r="CV411" s="429"/>
      <c r="CW411" s="429"/>
      <c r="CX411" s="429"/>
      <c r="CY411" s="429"/>
      <c r="CZ411" s="429"/>
      <c r="DA411" s="429"/>
      <c r="DB411" s="429"/>
      <c r="DC411" s="429"/>
      <c r="DD411" s="429"/>
      <c r="DE411" s="429"/>
      <c r="DF411" s="429"/>
      <c r="DG411" s="429"/>
      <c r="DH411" s="429"/>
      <c r="DI411" s="429"/>
      <c r="DJ411" s="429"/>
      <c r="DK411" s="429"/>
      <c r="DL411" s="429"/>
      <c r="DM411" s="429"/>
      <c r="DN411" s="429"/>
      <c r="DO411" s="430"/>
      <c r="DP411" s="428"/>
      <c r="DQ411" s="428"/>
      <c r="DR411" s="428"/>
      <c r="DS411" s="428"/>
      <c r="DT411" s="429"/>
      <c r="DU411" s="429"/>
      <c r="DV411" s="429"/>
      <c r="DW411" s="429"/>
      <c r="DX411" s="429"/>
      <c r="DY411" s="429"/>
      <c r="DZ411" s="429"/>
      <c r="EA411" s="429"/>
      <c r="EB411" s="429"/>
      <c r="EC411" s="429"/>
      <c r="ED411" s="429"/>
      <c r="EE411" s="429"/>
      <c r="EF411" s="429"/>
      <c r="EG411" s="429"/>
      <c r="EH411" s="429"/>
      <c r="EI411" s="429"/>
      <c r="EJ411" s="429"/>
      <c r="EK411" s="429"/>
      <c r="EL411" s="429"/>
      <c r="EM411" s="429"/>
      <c r="EN411" s="429"/>
      <c r="EO411" s="429"/>
      <c r="EP411" s="429"/>
      <c r="EQ411" s="429"/>
      <c r="ER411" s="429"/>
      <c r="ES411" s="429"/>
      <c r="ET411" s="429"/>
      <c r="EU411" s="429"/>
      <c r="EV411" s="429"/>
      <c r="EW411" s="429"/>
      <c r="EX411" s="429"/>
      <c r="EY411" s="429"/>
      <c r="EZ411" s="429"/>
      <c r="FA411" s="429"/>
      <c r="FB411" s="429"/>
      <c r="FC411" s="429"/>
      <c r="FD411" s="429"/>
      <c r="FE411" s="429"/>
      <c r="FF411" s="429"/>
      <c r="FG411" s="429"/>
      <c r="FH411" s="429"/>
      <c r="FI411" s="429"/>
      <c r="FJ411" s="429"/>
      <c r="FK411" s="429"/>
      <c r="FL411" s="429"/>
      <c r="FM411" s="429"/>
      <c r="FN411" s="429"/>
      <c r="FO411" s="429"/>
      <c r="FP411" s="429"/>
      <c r="FQ411" s="429"/>
      <c r="FR411" s="429"/>
      <c r="FS411" s="429"/>
      <c r="FT411" s="429"/>
      <c r="FU411" s="429"/>
      <c r="FV411" s="429"/>
      <c r="FW411" s="429"/>
      <c r="FX411" s="429"/>
      <c r="FY411" s="429"/>
      <c r="FZ411" s="429"/>
      <c r="GA411" s="916"/>
      <c r="GB411" s="916"/>
      <c r="GC411" s="916"/>
      <c r="GD411" s="916"/>
      <c r="GE411" s="916"/>
      <c r="GF411" s="916"/>
      <c r="GG411" s="916"/>
      <c r="GH411" s="916"/>
      <c r="GI411" s="916"/>
      <c r="GJ411" s="916"/>
      <c r="GK411" s="916"/>
      <c r="GL411" s="916"/>
      <c r="GM411" s="916"/>
      <c r="GN411" s="916"/>
      <c r="GO411" s="916"/>
      <c r="GP411" s="975">
        <v>1.5</v>
      </c>
      <c r="GQ411" s="916"/>
      <c r="GR411" s="916"/>
      <c r="GS411" s="916"/>
      <c r="GT411" s="970"/>
      <c r="GU411" s="972"/>
      <c r="GV411" s="975">
        <v>1.5</v>
      </c>
      <c r="GW411" s="972"/>
      <c r="GX411" s="916"/>
      <c r="GY411" s="916"/>
      <c r="GZ411" s="916"/>
      <c r="HA411" s="916"/>
      <c r="HB411" s="916"/>
      <c r="HC411" s="916"/>
      <c r="HD411" s="916"/>
      <c r="HE411" s="916"/>
      <c r="HF411" s="916"/>
      <c r="HG411" s="916"/>
      <c r="HH411" s="916"/>
      <c r="HI411" s="438"/>
      <c r="HJ411" s="463"/>
      <c r="HK411" s="463"/>
      <c r="HL411" s="463"/>
      <c r="HM411" s="463"/>
      <c r="HN411" s="463"/>
      <c r="HO411" s="463"/>
      <c r="HP411" s="463"/>
      <c r="HQ411" s="463"/>
      <c r="HR411" s="463"/>
      <c r="HS411" s="463"/>
      <c r="HT411" s="463"/>
      <c r="HU411" s="463"/>
      <c r="HV411" s="463"/>
      <c r="HW411" s="463"/>
      <c r="HX411" s="463"/>
      <c r="HY411" s="463"/>
      <c r="HZ411" s="463"/>
      <c r="IA411" s="463"/>
      <c r="IB411" s="463"/>
      <c r="IC411" s="463"/>
      <c r="ID411" s="463"/>
      <c r="IE411" s="463"/>
      <c r="IF411" s="463"/>
      <c r="IG411" s="463"/>
      <c r="IH411" s="463"/>
      <c r="II411" s="463"/>
      <c r="IJ411" s="463"/>
      <c r="IK411" s="463"/>
      <c r="IL411" s="463"/>
      <c r="IM411" s="463"/>
      <c r="IN411" s="463"/>
      <c r="IO411" s="463"/>
      <c r="IP411" s="463"/>
      <c r="IQ411" s="463"/>
      <c r="IR411" s="463"/>
      <c r="IS411" s="463"/>
      <c r="IT411" s="463"/>
      <c r="IU411" s="463"/>
      <c r="IV411" s="463"/>
      <c r="IW411" s="463"/>
      <c r="IX411" s="463"/>
      <c r="IY411" s="463"/>
      <c r="IZ411" s="463"/>
      <c r="JA411" s="463"/>
      <c r="JB411" s="463"/>
      <c r="JC411" s="463"/>
      <c r="JD411" s="463"/>
      <c r="JE411" s="463"/>
      <c r="JF411" s="463"/>
      <c r="JG411" s="463"/>
      <c r="JH411" s="463"/>
      <c r="JI411" s="463"/>
      <c r="JJ411" s="463"/>
      <c r="JK411" s="463"/>
      <c r="JL411" s="463"/>
      <c r="JM411" s="463"/>
      <c r="JN411" s="463"/>
    </row>
    <row r="412" spans="1:274" ht="12" customHeight="1" x14ac:dyDescent="0.2">
      <c r="A412" s="449"/>
      <c r="B412" s="999"/>
      <c r="C412" s="1001"/>
      <c r="D412" s="1007"/>
      <c r="E412" s="1005"/>
      <c r="F412" s="466" t="str">
        <f>GP5</f>
        <v>MU.12225</v>
      </c>
      <c r="G412" s="430"/>
      <c r="H412" s="429"/>
      <c r="I412" s="429"/>
      <c r="J412" s="429"/>
      <c r="K412" s="429"/>
      <c r="L412" s="429"/>
      <c r="M412" s="429"/>
      <c r="N412" s="429"/>
      <c r="O412" s="429"/>
      <c r="P412" s="429"/>
      <c r="Q412" s="429"/>
      <c r="R412" s="429"/>
      <c r="S412" s="429"/>
      <c r="T412" s="429"/>
      <c r="U412" s="429"/>
      <c r="V412" s="429"/>
      <c r="W412" s="429"/>
      <c r="X412" s="429"/>
      <c r="Y412" s="429"/>
      <c r="Z412" s="429"/>
      <c r="AA412" s="429"/>
      <c r="AB412" s="429"/>
      <c r="AC412" s="429"/>
      <c r="AD412" s="429"/>
      <c r="AE412" s="429"/>
      <c r="AF412" s="429"/>
      <c r="AG412" s="429"/>
      <c r="AH412" s="429"/>
      <c r="AI412" s="429"/>
      <c r="AJ412" s="429"/>
      <c r="AK412" s="429"/>
      <c r="AL412" s="430"/>
      <c r="AM412" s="429"/>
      <c r="AN412" s="429"/>
      <c r="AO412" s="429"/>
      <c r="AP412" s="429"/>
      <c r="AQ412" s="429"/>
      <c r="AR412" s="429"/>
      <c r="AS412" s="429"/>
      <c r="AT412" s="429"/>
      <c r="AU412" s="429"/>
      <c r="AV412" s="429"/>
      <c r="AW412" s="429"/>
      <c r="AX412" s="429"/>
      <c r="AY412" s="429"/>
      <c r="AZ412" s="429"/>
      <c r="BA412" s="430"/>
      <c r="BB412" s="428"/>
      <c r="BC412" s="428"/>
      <c r="BD412" s="429"/>
      <c r="BE412" s="429"/>
      <c r="BF412" s="429"/>
      <c r="BG412" s="429"/>
      <c r="BH412" s="429"/>
      <c r="BI412" s="429"/>
      <c r="BJ412" s="429"/>
      <c r="BK412" s="429"/>
      <c r="BL412" s="429"/>
      <c r="BM412" s="429"/>
      <c r="BN412" s="429"/>
      <c r="BO412" s="429"/>
      <c r="BP412" s="429"/>
      <c r="BQ412" s="429"/>
      <c r="BR412" s="429"/>
      <c r="BS412" s="429"/>
      <c r="BT412" s="430"/>
      <c r="BU412" s="429"/>
      <c r="BV412" s="429"/>
      <c r="BW412" s="429"/>
      <c r="BX412" s="429"/>
      <c r="BY412" s="429"/>
      <c r="BZ412" s="429"/>
      <c r="CA412" s="429"/>
      <c r="CB412" s="429"/>
      <c r="CC412" s="429"/>
      <c r="CD412" s="429"/>
      <c r="CE412" s="429"/>
      <c r="CF412" s="429"/>
      <c r="CG412" s="429"/>
      <c r="CH412" s="429"/>
      <c r="CI412" s="428"/>
      <c r="CJ412" s="430"/>
      <c r="CK412" s="429"/>
      <c r="CL412" s="429"/>
      <c r="CM412" s="429"/>
      <c r="CN412" s="429"/>
      <c r="CO412" s="429"/>
      <c r="CP412" s="429"/>
      <c r="CQ412" s="429"/>
      <c r="CR412" s="429"/>
      <c r="CS412" s="429"/>
      <c r="CT412" s="429"/>
      <c r="CU412" s="429"/>
      <c r="CV412" s="429"/>
      <c r="CW412" s="429"/>
      <c r="CX412" s="429"/>
      <c r="CY412" s="429"/>
      <c r="CZ412" s="429"/>
      <c r="DA412" s="429"/>
      <c r="DB412" s="429"/>
      <c r="DC412" s="429"/>
      <c r="DD412" s="429"/>
      <c r="DE412" s="429"/>
      <c r="DF412" s="429"/>
      <c r="DG412" s="429"/>
      <c r="DH412" s="429"/>
      <c r="DI412" s="429"/>
      <c r="DJ412" s="429"/>
      <c r="DK412" s="429"/>
      <c r="DL412" s="429"/>
      <c r="DM412" s="429"/>
      <c r="DN412" s="429"/>
      <c r="DO412" s="430"/>
      <c r="DP412" s="428"/>
      <c r="DQ412" s="428"/>
      <c r="DR412" s="428"/>
      <c r="DS412" s="428"/>
      <c r="DT412" s="429"/>
      <c r="DU412" s="429"/>
      <c r="DV412" s="429"/>
      <c r="DW412" s="429"/>
      <c r="DX412" s="429"/>
      <c r="DY412" s="429"/>
      <c r="DZ412" s="429"/>
      <c r="EA412" s="429"/>
      <c r="EB412" s="429"/>
      <c r="EC412" s="429"/>
      <c r="ED412" s="429"/>
      <c r="EE412" s="429"/>
      <c r="EF412" s="429"/>
      <c r="EG412" s="429"/>
      <c r="EH412" s="429"/>
      <c r="EI412" s="429"/>
      <c r="EJ412" s="429"/>
      <c r="EK412" s="429"/>
      <c r="EL412" s="429"/>
      <c r="EM412" s="429"/>
      <c r="EN412" s="429"/>
      <c r="EO412" s="429"/>
      <c r="EP412" s="429"/>
      <c r="EQ412" s="429"/>
      <c r="ER412" s="429"/>
      <c r="ES412" s="429"/>
      <c r="ET412" s="429"/>
      <c r="EU412" s="429"/>
      <c r="EV412" s="429"/>
      <c r="EW412" s="429"/>
      <c r="EX412" s="429"/>
      <c r="EY412" s="429"/>
      <c r="EZ412" s="429"/>
      <c r="FA412" s="429"/>
      <c r="FB412" s="429"/>
      <c r="FC412" s="429"/>
      <c r="FD412" s="429"/>
      <c r="FE412" s="429"/>
      <c r="FF412" s="429"/>
      <c r="FG412" s="429"/>
      <c r="FH412" s="429"/>
      <c r="FI412" s="429"/>
      <c r="FJ412" s="429"/>
      <c r="FK412" s="429"/>
      <c r="FL412" s="429"/>
      <c r="FM412" s="429"/>
      <c r="FN412" s="429"/>
      <c r="FO412" s="429"/>
      <c r="FP412" s="429"/>
      <c r="FQ412" s="429"/>
      <c r="FR412" s="429"/>
      <c r="FS412" s="429"/>
      <c r="FT412" s="429"/>
      <c r="FU412" s="429"/>
      <c r="FV412" s="429"/>
      <c r="FW412" s="429"/>
      <c r="FX412" s="429"/>
      <c r="FY412" s="429"/>
      <c r="FZ412" s="429"/>
      <c r="GA412" s="917"/>
      <c r="GB412" s="917"/>
      <c r="GC412" s="917"/>
      <c r="GD412" s="917"/>
      <c r="GE412" s="917"/>
      <c r="GF412" s="917"/>
      <c r="GG412" s="917"/>
      <c r="GH412" s="917"/>
      <c r="GI412" s="917"/>
      <c r="GJ412" s="917"/>
      <c r="GK412" s="917"/>
      <c r="GL412" s="917"/>
      <c r="GM412" s="917"/>
      <c r="GN412" s="917"/>
      <c r="GO412" s="917"/>
      <c r="GP412" s="976"/>
      <c r="GQ412" s="917"/>
      <c r="GR412" s="917"/>
      <c r="GS412" s="917"/>
      <c r="GT412" s="971"/>
      <c r="GU412" s="972"/>
      <c r="GV412" s="976"/>
      <c r="GW412" s="972"/>
      <c r="GX412" s="917"/>
      <c r="GY412" s="917"/>
      <c r="GZ412" s="917"/>
      <c r="HA412" s="917"/>
      <c r="HB412" s="917"/>
      <c r="HC412" s="917"/>
      <c r="HD412" s="917"/>
      <c r="HE412" s="917"/>
      <c r="HF412" s="917"/>
      <c r="HG412" s="917"/>
      <c r="HH412" s="917"/>
      <c r="HI412" s="439"/>
      <c r="HJ412" s="463"/>
      <c r="HK412" s="463"/>
      <c r="HL412" s="463"/>
      <c r="HM412" s="463"/>
      <c r="HN412" s="463"/>
      <c r="HO412" s="463"/>
      <c r="HP412" s="463"/>
      <c r="HQ412" s="463"/>
      <c r="HR412" s="463"/>
      <c r="HS412" s="463"/>
      <c r="HT412" s="463"/>
      <c r="HU412" s="463"/>
      <c r="HV412" s="463"/>
      <c r="HW412" s="463"/>
      <c r="HX412" s="463"/>
      <c r="HY412" s="463"/>
      <c r="HZ412" s="463"/>
      <c r="IA412" s="463"/>
      <c r="IB412" s="463"/>
      <c r="IC412" s="463"/>
      <c r="ID412" s="463"/>
      <c r="IE412" s="463"/>
      <c r="IF412" s="463"/>
      <c r="IG412" s="463"/>
      <c r="IH412" s="463"/>
      <c r="II412" s="463"/>
      <c r="IJ412" s="463"/>
      <c r="IK412" s="463"/>
      <c r="IL412" s="463"/>
      <c r="IM412" s="463"/>
      <c r="IN412" s="463"/>
      <c r="IO412" s="463"/>
      <c r="IP412" s="463"/>
      <c r="IQ412" s="463"/>
      <c r="IR412" s="463"/>
      <c r="IS412" s="463"/>
      <c r="IT412" s="463"/>
      <c r="IU412" s="463"/>
      <c r="IV412" s="463"/>
      <c r="IW412" s="463"/>
      <c r="IX412" s="463"/>
      <c r="IY412" s="463"/>
      <c r="IZ412" s="463"/>
      <c r="JA412" s="463"/>
      <c r="JB412" s="463"/>
      <c r="JC412" s="463"/>
      <c r="JD412" s="463"/>
      <c r="JE412" s="463"/>
      <c r="JF412" s="463"/>
      <c r="JG412" s="463"/>
      <c r="JH412" s="463"/>
      <c r="JI412" s="463"/>
      <c r="JJ412" s="463"/>
      <c r="JK412" s="463"/>
      <c r="JL412" s="463"/>
      <c r="JM412" s="463"/>
      <c r="JN412" s="463"/>
    </row>
    <row r="413" spans="1:274" ht="12" customHeight="1" x14ac:dyDescent="0.2">
      <c r="A413" s="449"/>
      <c r="B413" s="998">
        <v>8</v>
      </c>
      <c r="C413" s="1000" t="s">
        <v>1345</v>
      </c>
      <c r="D413" s="1002" t="s">
        <v>1346</v>
      </c>
      <c r="E413" s="1004">
        <v>3</v>
      </c>
      <c r="F413" s="466" t="str">
        <f>GV5</f>
        <v>NA.12220</v>
      </c>
      <c r="G413" s="430"/>
      <c r="H413" s="429"/>
      <c r="I413" s="429"/>
      <c r="J413" s="429"/>
      <c r="K413" s="429"/>
      <c r="L413" s="429"/>
      <c r="M413" s="429"/>
      <c r="N413" s="429"/>
      <c r="O413" s="429"/>
      <c r="P413" s="429"/>
      <c r="Q413" s="429"/>
      <c r="R413" s="429"/>
      <c r="S413" s="429"/>
      <c r="T413" s="429"/>
      <c r="U413" s="429"/>
      <c r="V413" s="429"/>
      <c r="W413" s="429"/>
      <c r="X413" s="429"/>
      <c r="Y413" s="429"/>
      <c r="Z413" s="429"/>
      <c r="AA413" s="429"/>
      <c r="AB413" s="429"/>
      <c r="AC413" s="429"/>
      <c r="AD413" s="429"/>
      <c r="AE413" s="429"/>
      <c r="AF413" s="429"/>
      <c r="AG413" s="429"/>
      <c r="AH413" s="429"/>
      <c r="AI413" s="429"/>
      <c r="AJ413" s="429"/>
      <c r="AK413" s="429"/>
      <c r="AL413" s="430"/>
      <c r="AM413" s="429"/>
      <c r="AN413" s="429"/>
      <c r="AO413" s="429"/>
      <c r="AP413" s="429"/>
      <c r="AQ413" s="429"/>
      <c r="AR413" s="429"/>
      <c r="AS413" s="429"/>
      <c r="AT413" s="429"/>
      <c r="AU413" s="429"/>
      <c r="AV413" s="429"/>
      <c r="AW413" s="429"/>
      <c r="AX413" s="429"/>
      <c r="AY413" s="429"/>
      <c r="AZ413" s="429"/>
      <c r="BA413" s="430"/>
      <c r="BB413" s="428"/>
      <c r="BC413" s="428"/>
      <c r="BD413" s="429"/>
      <c r="BE413" s="429"/>
      <c r="BF413" s="429"/>
      <c r="BG413" s="429"/>
      <c r="BH413" s="429"/>
      <c r="BI413" s="429"/>
      <c r="BJ413" s="429"/>
      <c r="BK413" s="429"/>
      <c r="BL413" s="429"/>
      <c r="BM413" s="429"/>
      <c r="BN413" s="429"/>
      <c r="BO413" s="429"/>
      <c r="BP413" s="429"/>
      <c r="BQ413" s="429"/>
      <c r="BR413" s="429"/>
      <c r="BS413" s="429"/>
      <c r="BT413" s="430"/>
      <c r="BU413" s="429"/>
      <c r="BV413" s="429"/>
      <c r="BW413" s="429"/>
      <c r="BX413" s="429"/>
      <c r="BY413" s="429"/>
      <c r="BZ413" s="429"/>
      <c r="CA413" s="429"/>
      <c r="CB413" s="429"/>
      <c r="CC413" s="429"/>
      <c r="CD413" s="429"/>
      <c r="CE413" s="429"/>
      <c r="CF413" s="429"/>
      <c r="CG413" s="429"/>
      <c r="CH413" s="429"/>
      <c r="CI413" s="428"/>
      <c r="CJ413" s="430"/>
      <c r="CK413" s="429"/>
      <c r="CL413" s="429"/>
      <c r="CM413" s="429"/>
      <c r="CN413" s="429"/>
      <c r="CO413" s="429"/>
      <c r="CP413" s="429"/>
      <c r="CQ413" s="429"/>
      <c r="CR413" s="429"/>
      <c r="CS413" s="429"/>
      <c r="CT413" s="429"/>
      <c r="CU413" s="429"/>
      <c r="CV413" s="429"/>
      <c r="CW413" s="429"/>
      <c r="CX413" s="429"/>
      <c r="CY413" s="429"/>
      <c r="CZ413" s="429"/>
      <c r="DA413" s="429"/>
      <c r="DB413" s="429"/>
      <c r="DC413" s="429"/>
      <c r="DD413" s="429"/>
      <c r="DE413" s="429"/>
      <c r="DF413" s="429"/>
      <c r="DG413" s="429"/>
      <c r="DH413" s="429"/>
      <c r="DI413" s="429"/>
      <c r="DJ413" s="429"/>
      <c r="DK413" s="429"/>
      <c r="DL413" s="429"/>
      <c r="DM413" s="429"/>
      <c r="DN413" s="429"/>
      <c r="DO413" s="430"/>
      <c r="DP413" s="428"/>
      <c r="DQ413" s="428"/>
      <c r="DR413" s="428"/>
      <c r="DS413" s="428"/>
      <c r="DT413" s="429"/>
      <c r="DU413" s="429"/>
      <c r="DV413" s="429"/>
      <c r="DW413" s="429"/>
      <c r="DX413" s="429"/>
      <c r="DY413" s="429"/>
      <c r="DZ413" s="429"/>
      <c r="EA413" s="429"/>
      <c r="EB413" s="429"/>
      <c r="EC413" s="429"/>
      <c r="ED413" s="429"/>
      <c r="EE413" s="429"/>
      <c r="EF413" s="429"/>
      <c r="EG413" s="429"/>
      <c r="EH413" s="429"/>
      <c r="EI413" s="429"/>
      <c r="EJ413" s="429"/>
      <c r="EK413" s="429"/>
      <c r="EL413" s="429"/>
      <c r="EM413" s="429"/>
      <c r="EN413" s="429"/>
      <c r="EO413" s="429"/>
      <c r="EP413" s="429"/>
      <c r="EQ413" s="429"/>
      <c r="ER413" s="429"/>
      <c r="ES413" s="429"/>
      <c r="ET413" s="429"/>
      <c r="EU413" s="429"/>
      <c r="EV413" s="429"/>
      <c r="EW413" s="429"/>
      <c r="EX413" s="429"/>
      <c r="EY413" s="429"/>
      <c r="EZ413" s="429"/>
      <c r="FA413" s="429"/>
      <c r="FB413" s="429"/>
      <c r="FC413" s="429"/>
      <c r="FD413" s="429"/>
      <c r="FE413" s="429"/>
      <c r="FF413" s="429"/>
      <c r="FG413" s="429"/>
      <c r="FH413" s="429"/>
      <c r="FI413" s="429"/>
      <c r="FJ413" s="429"/>
      <c r="FK413" s="429"/>
      <c r="FL413" s="429"/>
      <c r="FM413" s="429"/>
      <c r="FN413" s="429"/>
      <c r="FO413" s="429"/>
      <c r="FP413" s="429"/>
      <c r="FQ413" s="429"/>
      <c r="FR413" s="429"/>
      <c r="FS413" s="429"/>
      <c r="FT413" s="429"/>
      <c r="FU413" s="429"/>
      <c r="FV413" s="429"/>
      <c r="FW413" s="429"/>
      <c r="FX413" s="429"/>
      <c r="FY413" s="429"/>
      <c r="FZ413" s="429"/>
      <c r="GA413" s="916"/>
      <c r="GB413" s="916"/>
      <c r="GC413" s="916"/>
      <c r="GD413" s="916"/>
      <c r="GE413" s="916"/>
      <c r="GF413" s="916"/>
      <c r="GG413" s="916"/>
      <c r="GH413" s="916"/>
      <c r="GI413" s="916"/>
      <c r="GJ413" s="916"/>
      <c r="GK413" s="916"/>
      <c r="GL413" s="916"/>
      <c r="GM413" s="975"/>
      <c r="GN413" s="916"/>
      <c r="GO413" s="916"/>
      <c r="GP413" s="916"/>
      <c r="GQ413" s="916"/>
      <c r="GR413" s="916"/>
      <c r="GS413" s="916"/>
      <c r="GT413" s="970"/>
      <c r="GU413" s="972"/>
      <c r="GV413" s="975">
        <v>1.5</v>
      </c>
      <c r="GW413" s="972"/>
      <c r="GX413" s="916"/>
      <c r="GY413" s="975"/>
      <c r="GZ413" s="916"/>
      <c r="HA413" s="916"/>
      <c r="HB413" s="916"/>
      <c r="HC413" s="916"/>
      <c r="HD413" s="916"/>
      <c r="HE413" s="916"/>
      <c r="HF413" s="916"/>
      <c r="HG413" s="916"/>
      <c r="HH413" s="975">
        <v>1.5</v>
      </c>
      <c r="HI413" s="438"/>
      <c r="HJ413" s="463"/>
      <c r="HK413" s="463"/>
      <c r="HL413" s="463"/>
      <c r="HM413" s="463"/>
      <c r="HN413" s="463"/>
      <c r="HO413" s="463"/>
      <c r="HP413" s="463"/>
      <c r="HQ413" s="463"/>
      <c r="HR413" s="463"/>
      <c r="HS413" s="463"/>
      <c r="HT413" s="463"/>
      <c r="HU413" s="463"/>
      <c r="HV413" s="463"/>
      <c r="HW413" s="463"/>
      <c r="HX413" s="463"/>
      <c r="HY413" s="463"/>
      <c r="HZ413" s="463"/>
      <c r="IA413" s="463"/>
      <c r="IB413" s="463"/>
      <c r="IC413" s="463"/>
      <c r="ID413" s="463"/>
      <c r="IE413" s="463"/>
      <c r="IF413" s="463"/>
      <c r="IG413" s="463"/>
      <c r="IH413" s="463"/>
      <c r="II413" s="463"/>
      <c r="IJ413" s="463"/>
      <c r="IK413" s="463"/>
      <c r="IL413" s="463"/>
      <c r="IM413" s="463"/>
      <c r="IN413" s="463"/>
      <c r="IO413" s="463"/>
      <c r="IP413" s="463"/>
      <c r="IQ413" s="463"/>
      <c r="IR413" s="463"/>
      <c r="IS413" s="463"/>
      <c r="IT413" s="463"/>
      <c r="IU413" s="463"/>
      <c r="IV413" s="463"/>
      <c r="IW413" s="463"/>
      <c r="IX413" s="463"/>
      <c r="IY413" s="463"/>
      <c r="IZ413" s="463"/>
      <c r="JA413" s="463"/>
      <c r="JB413" s="463"/>
      <c r="JC413" s="463"/>
      <c r="JD413" s="463"/>
      <c r="JE413" s="463"/>
      <c r="JF413" s="463"/>
      <c r="JG413" s="463"/>
      <c r="JH413" s="463"/>
      <c r="JI413" s="463"/>
      <c r="JJ413" s="463"/>
      <c r="JK413" s="463"/>
      <c r="JL413" s="463"/>
      <c r="JM413" s="463"/>
      <c r="JN413" s="463"/>
    </row>
    <row r="414" spans="1:274" ht="12" customHeight="1" x14ac:dyDescent="0.2">
      <c r="A414" s="449"/>
      <c r="B414" s="999"/>
      <c r="C414" s="1001"/>
      <c r="D414" s="1003"/>
      <c r="E414" s="1005"/>
      <c r="F414" s="466" t="str">
        <f>HH5</f>
        <v>Dr. Asri Hente, MS</v>
      </c>
      <c r="G414" s="430"/>
      <c r="H414" s="429"/>
      <c r="I414" s="429"/>
      <c r="J414" s="429"/>
      <c r="K414" s="429"/>
      <c r="L414" s="429"/>
      <c r="M414" s="429"/>
      <c r="N414" s="429"/>
      <c r="O414" s="429"/>
      <c r="P414" s="429"/>
      <c r="Q414" s="429"/>
      <c r="R414" s="429"/>
      <c r="S414" s="429"/>
      <c r="T414" s="429"/>
      <c r="U414" s="429"/>
      <c r="V414" s="429"/>
      <c r="W414" s="429"/>
      <c r="X414" s="429"/>
      <c r="Y414" s="429"/>
      <c r="Z414" s="429"/>
      <c r="AA414" s="429"/>
      <c r="AB414" s="429"/>
      <c r="AC414" s="429"/>
      <c r="AD414" s="429"/>
      <c r="AE414" s="429"/>
      <c r="AF414" s="429"/>
      <c r="AG414" s="429"/>
      <c r="AH414" s="429"/>
      <c r="AI414" s="429"/>
      <c r="AJ414" s="429"/>
      <c r="AK414" s="429"/>
      <c r="AL414" s="430"/>
      <c r="AM414" s="429"/>
      <c r="AN414" s="429"/>
      <c r="AO414" s="429"/>
      <c r="AP414" s="429"/>
      <c r="AQ414" s="429"/>
      <c r="AR414" s="429"/>
      <c r="AS414" s="429"/>
      <c r="AT414" s="429"/>
      <c r="AU414" s="429"/>
      <c r="AV414" s="429"/>
      <c r="AW414" s="429"/>
      <c r="AX414" s="429"/>
      <c r="AY414" s="429"/>
      <c r="AZ414" s="429"/>
      <c r="BA414" s="430"/>
      <c r="BB414" s="428"/>
      <c r="BC414" s="428"/>
      <c r="BD414" s="429"/>
      <c r="BE414" s="429"/>
      <c r="BF414" s="429"/>
      <c r="BG414" s="429"/>
      <c r="BH414" s="429"/>
      <c r="BI414" s="429"/>
      <c r="BJ414" s="429"/>
      <c r="BK414" s="429"/>
      <c r="BL414" s="429"/>
      <c r="BM414" s="429"/>
      <c r="BN414" s="429"/>
      <c r="BO414" s="429"/>
      <c r="BP414" s="429"/>
      <c r="BQ414" s="429"/>
      <c r="BR414" s="429"/>
      <c r="BS414" s="429"/>
      <c r="BT414" s="430"/>
      <c r="BU414" s="429"/>
      <c r="BV414" s="429"/>
      <c r="BW414" s="429"/>
      <c r="BX414" s="429"/>
      <c r="BY414" s="429"/>
      <c r="BZ414" s="429"/>
      <c r="CA414" s="429"/>
      <c r="CB414" s="429"/>
      <c r="CC414" s="429"/>
      <c r="CD414" s="429"/>
      <c r="CE414" s="429"/>
      <c r="CF414" s="429"/>
      <c r="CG414" s="429"/>
      <c r="CH414" s="429"/>
      <c r="CI414" s="428"/>
      <c r="CJ414" s="430"/>
      <c r="CK414" s="429"/>
      <c r="CL414" s="429"/>
      <c r="CM414" s="429"/>
      <c r="CN414" s="429"/>
      <c r="CO414" s="429"/>
      <c r="CP414" s="429"/>
      <c r="CQ414" s="429"/>
      <c r="CR414" s="429"/>
      <c r="CS414" s="429"/>
      <c r="CT414" s="429"/>
      <c r="CU414" s="429"/>
      <c r="CV414" s="429"/>
      <c r="CW414" s="429"/>
      <c r="CX414" s="429"/>
      <c r="CY414" s="429"/>
      <c r="CZ414" s="429"/>
      <c r="DA414" s="429"/>
      <c r="DB414" s="429"/>
      <c r="DC414" s="429"/>
      <c r="DD414" s="429"/>
      <c r="DE414" s="429"/>
      <c r="DF414" s="429"/>
      <c r="DG414" s="429"/>
      <c r="DH414" s="429"/>
      <c r="DI414" s="429"/>
      <c r="DJ414" s="429"/>
      <c r="DK414" s="429"/>
      <c r="DL414" s="429"/>
      <c r="DM414" s="429"/>
      <c r="DN414" s="429"/>
      <c r="DO414" s="430"/>
      <c r="DP414" s="428"/>
      <c r="DQ414" s="428"/>
      <c r="DR414" s="428"/>
      <c r="DS414" s="428"/>
      <c r="DT414" s="429"/>
      <c r="DU414" s="429"/>
      <c r="DV414" s="429"/>
      <c r="DW414" s="429"/>
      <c r="DX414" s="429"/>
      <c r="DY414" s="429"/>
      <c r="DZ414" s="429"/>
      <c r="EA414" s="429"/>
      <c r="EB414" s="429"/>
      <c r="EC414" s="429"/>
      <c r="ED414" s="429"/>
      <c r="EE414" s="429"/>
      <c r="EF414" s="429"/>
      <c r="EG414" s="429"/>
      <c r="EH414" s="429"/>
      <c r="EI414" s="429"/>
      <c r="EJ414" s="429"/>
      <c r="EK414" s="429"/>
      <c r="EL414" s="429"/>
      <c r="EM414" s="429"/>
      <c r="EN414" s="429"/>
      <c r="EO414" s="429"/>
      <c r="EP414" s="429"/>
      <c r="EQ414" s="429"/>
      <c r="ER414" s="429"/>
      <c r="ES414" s="429"/>
      <c r="ET414" s="429"/>
      <c r="EU414" s="429"/>
      <c r="EV414" s="429"/>
      <c r="EW414" s="429"/>
      <c r="EX414" s="429"/>
      <c r="EY414" s="429"/>
      <c r="EZ414" s="429"/>
      <c r="FA414" s="429"/>
      <c r="FB414" s="429"/>
      <c r="FC414" s="429"/>
      <c r="FD414" s="429"/>
      <c r="FE414" s="429"/>
      <c r="FF414" s="429"/>
      <c r="FG414" s="429"/>
      <c r="FH414" s="429"/>
      <c r="FI414" s="429"/>
      <c r="FJ414" s="429"/>
      <c r="FK414" s="429"/>
      <c r="FL414" s="429"/>
      <c r="FM414" s="429"/>
      <c r="FN414" s="429"/>
      <c r="FO414" s="429"/>
      <c r="FP414" s="429"/>
      <c r="FQ414" s="429"/>
      <c r="FR414" s="429"/>
      <c r="FS414" s="429"/>
      <c r="FT414" s="429"/>
      <c r="FU414" s="429"/>
      <c r="FV414" s="429"/>
      <c r="FW414" s="429"/>
      <c r="FX414" s="429"/>
      <c r="FY414" s="429"/>
      <c r="FZ414" s="429"/>
      <c r="GA414" s="917"/>
      <c r="GB414" s="917"/>
      <c r="GC414" s="917"/>
      <c r="GD414" s="917"/>
      <c r="GE414" s="917"/>
      <c r="GF414" s="917"/>
      <c r="GG414" s="917"/>
      <c r="GH414" s="917"/>
      <c r="GI414" s="917"/>
      <c r="GJ414" s="917"/>
      <c r="GK414" s="917"/>
      <c r="GL414" s="917"/>
      <c r="GM414" s="976"/>
      <c r="GN414" s="917"/>
      <c r="GO414" s="917"/>
      <c r="GP414" s="917"/>
      <c r="GQ414" s="917"/>
      <c r="GR414" s="917"/>
      <c r="GS414" s="917"/>
      <c r="GT414" s="971"/>
      <c r="GU414" s="972"/>
      <c r="GV414" s="976"/>
      <c r="GW414" s="972"/>
      <c r="GX414" s="917"/>
      <c r="GY414" s="976"/>
      <c r="GZ414" s="917"/>
      <c r="HA414" s="917"/>
      <c r="HB414" s="917"/>
      <c r="HC414" s="917"/>
      <c r="HD414" s="917"/>
      <c r="HE414" s="917"/>
      <c r="HF414" s="917"/>
      <c r="HG414" s="917"/>
      <c r="HH414" s="976"/>
      <c r="HI414" s="439"/>
      <c r="HJ414" s="463"/>
      <c r="HK414" s="463"/>
      <c r="HL414" s="463"/>
      <c r="HM414" s="463"/>
      <c r="HN414" s="463"/>
      <c r="HO414" s="463"/>
      <c r="HP414" s="463"/>
      <c r="HQ414" s="463"/>
      <c r="HR414" s="463"/>
      <c r="HS414" s="463"/>
      <c r="HT414" s="463"/>
      <c r="HU414" s="463"/>
      <c r="HV414" s="463"/>
      <c r="HW414" s="463"/>
      <c r="HX414" s="463"/>
      <c r="HY414" s="463"/>
      <c r="HZ414" s="463"/>
      <c r="IA414" s="463"/>
      <c r="IB414" s="463"/>
      <c r="IC414" s="463"/>
      <c r="ID414" s="463"/>
      <c r="IE414" s="463"/>
      <c r="IF414" s="463"/>
      <c r="IG414" s="463"/>
      <c r="IH414" s="463"/>
      <c r="II414" s="463"/>
      <c r="IJ414" s="463"/>
      <c r="IK414" s="463"/>
      <c r="IL414" s="463"/>
      <c r="IM414" s="463"/>
      <c r="IN414" s="463"/>
      <c r="IO414" s="463"/>
      <c r="IP414" s="463"/>
      <c r="IQ414" s="463"/>
      <c r="IR414" s="463"/>
      <c r="IS414" s="463"/>
      <c r="IT414" s="463"/>
      <c r="IU414" s="463"/>
      <c r="IV414" s="463"/>
      <c r="IW414" s="463"/>
      <c r="IX414" s="463"/>
      <c r="IY414" s="463"/>
      <c r="IZ414" s="463"/>
      <c r="JA414" s="463"/>
      <c r="JB414" s="463"/>
      <c r="JC414" s="463"/>
      <c r="JD414" s="463"/>
      <c r="JE414" s="463"/>
      <c r="JF414" s="463"/>
      <c r="JG414" s="463"/>
      <c r="JH414" s="463"/>
      <c r="JI414" s="463"/>
      <c r="JJ414" s="463"/>
      <c r="JK414" s="463"/>
      <c r="JL414" s="463"/>
      <c r="JM414" s="463"/>
      <c r="JN414" s="463"/>
    </row>
    <row r="415" spans="1:274" ht="13.5" x14ac:dyDescent="0.25">
      <c r="A415" s="449"/>
      <c r="B415" s="1010" t="s">
        <v>1312</v>
      </c>
      <c r="C415" s="1010"/>
      <c r="D415" s="1011"/>
      <c r="E415" s="470">
        <f>E413+E411+E409+E407+E405+E403+E401+E399</f>
        <v>22</v>
      </c>
      <c r="F415" s="471" t="s">
        <v>6</v>
      </c>
      <c r="G415" s="472"/>
      <c r="H415" s="473"/>
      <c r="I415" s="473"/>
      <c r="J415" s="473"/>
      <c r="K415" s="473"/>
      <c r="L415" s="473"/>
      <c r="M415" s="473"/>
      <c r="N415" s="473"/>
      <c r="O415" s="473"/>
      <c r="P415" s="473"/>
      <c r="Q415" s="473"/>
      <c r="R415" s="473"/>
      <c r="S415" s="473"/>
      <c r="T415" s="473"/>
      <c r="U415" s="473"/>
      <c r="V415" s="473"/>
      <c r="W415" s="473"/>
      <c r="X415" s="473"/>
      <c r="Y415" s="473"/>
      <c r="Z415" s="473"/>
      <c r="AA415" s="473"/>
      <c r="AB415" s="473"/>
      <c r="AC415" s="473"/>
      <c r="AD415" s="473"/>
      <c r="AE415" s="473"/>
      <c r="AF415" s="473"/>
      <c r="AG415" s="473"/>
      <c r="AH415" s="473"/>
      <c r="AI415" s="473"/>
      <c r="AJ415" s="473"/>
      <c r="AK415" s="473"/>
      <c r="AL415" s="474"/>
      <c r="AM415" s="473"/>
      <c r="AN415" s="473"/>
      <c r="AO415" s="473"/>
      <c r="AP415" s="473"/>
      <c r="AQ415" s="473"/>
      <c r="AR415" s="473"/>
      <c r="AS415" s="473"/>
      <c r="AT415" s="473"/>
      <c r="AU415" s="473"/>
      <c r="AV415" s="473"/>
      <c r="AW415" s="473"/>
      <c r="AX415" s="473"/>
      <c r="AY415" s="473"/>
      <c r="AZ415" s="473"/>
      <c r="BA415" s="474"/>
      <c r="BB415" s="472"/>
      <c r="BC415" s="472"/>
      <c r="BD415" s="473"/>
      <c r="BE415" s="473"/>
      <c r="BF415" s="473"/>
      <c r="BG415" s="473"/>
      <c r="BH415" s="473"/>
      <c r="BI415" s="473"/>
      <c r="BJ415" s="473"/>
      <c r="BK415" s="473"/>
      <c r="BL415" s="473"/>
      <c r="BM415" s="473"/>
      <c r="BN415" s="473"/>
      <c r="BO415" s="473"/>
      <c r="BP415" s="473"/>
      <c r="BQ415" s="473"/>
      <c r="BR415" s="473"/>
      <c r="BS415" s="473"/>
      <c r="BT415" s="474"/>
      <c r="BU415" s="473"/>
      <c r="BV415" s="473"/>
      <c r="BW415" s="473"/>
      <c r="BX415" s="473"/>
      <c r="BY415" s="473"/>
      <c r="BZ415" s="473"/>
      <c r="CA415" s="473"/>
      <c r="CB415" s="473"/>
      <c r="CC415" s="473"/>
      <c r="CD415" s="473"/>
      <c r="CE415" s="473"/>
      <c r="CF415" s="473"/>
      <c r="CG415" s="473"/>
      <c r="CH415" s="473"/>
      <c r="CI415" s="472"/>
      <c r="CJ415" s="474"/>
      <c r="CK415" s="473"/>
      <c r="CL415" s="473"/>
      <c r="CM415" s="473"/>
      <c r="CN415" s="473"/>
      <c r="CO415" s="473"/>
      <c r="CP415" s="473"/>
      <c r="CQ415" s="473"/>
      <c r="CR415" s="473"/>
      <c r="CS415" s="473"/>
      <c r="CT415" s="473"/>
      <c r="CU415" s="473"/>
      <c r="CV415" s="473"/>
      <c r="CW415" s="473"/>
      <c r="CX415" s="473"/>
      <c r="CY415" s="473"/>
      <c r="CZ415" s="473"/>
      <c r="DA415" s="473"/>
      <c r="DB415" s="473"/>
      <c r="DC415" s="473"/>
      <c r="DD415" s="473"/>
      <c r="DE415" s="473"/>
      <c r="DF415" s="473"/>
      <c r="DG415" s="473"/>
      <c r="DH415" s="473"/>
      <c r="DI415" s="473"/>
      <c r="DJ415" s="473"/>
      <c r="DK415" s="473"/>
      <c r="DL415" s="473"/>
      <c r="DM415" s="473"/>
      <c r="DN415" s="473"/>
      <c r="DO415" s="474"/>
      <c r="DP415" s="472"/>
      <c r="DQ415" s="472"/>
      <c r="DR415" s="472"/>
      <c r="DS415" s="472"/>
      <c r="DT415" s="473"/>
      <c r="DU415" s="473"/>
      <c r="DV415" s="473"/>
      <c r="DW415" s="473"/>
      <c r="DX415" s="473"/>
      <c r="DY415" s="473"/>
      <c r="DZ415" s="473"/>
      <c r="EA415" s="473"/>
      <c r="EB415" s="473"/>
      <c r="EC415" s="473"/>
      <c r="ED415" s="473"/>
      <c r="EE415" s="473"/>
      <c r="EF415" s="473"/>
      <c r="EG415" s="473"/>
      <c r="EH415" s="473"/>
      <c r="EI415" s="473"/>
      <c r="EJ415" s="473"/>
      <c r="EK415" s="473"/>
      <c r="EL415" s="473"/>
      <c r="EM415" s="473"/>
      <c r="EN415" s="473"/>
      <c r="EO415" s="473"/>
      <c r="EP415" s="473"/>
      <c r="EQ415" s="473"/>
      <c r="ER415" s="473"/>
      <c r="ES415" s="473"/>
      <c r="ET415" s="473"/>
      <c r="EU415" s="473"/>
      <c r="EV415" s="473"/>
      <c r="EW415" s="473"/>
      <c r="EX415" s="473"/>
      <c r="EY415" s="473"/>
      <c r="EZ415" s="473"/>
      <c r="FA415" s="473"/>
      <c r="FB415" s="473"/>
      <c r="FC415" s="473"/>
      <c r="FD415" s="473"/>
      <c r="FE415" s="473"/>
      <c r="FF415" s="473"/>
      <c r="FG415" s="473"/>
      <c r="FH415" s="473"/>
      <c r="FI415" s="473"/>
      <c r="FJ415" s="473"/>
      <c r="FK415" s="473"/>
      <c r="FL415" s="473"/>
      <c r="FM415" s="473"/>
      <c r="FN415" s="473"/>
      <c r="FO415" s="473"/>
      <c r="FP415" s="473"/>
      <c r="FQ415" s="473"/>
      <c r="FR415" s="473"/>
      <c r="FS415" s="473"/>
      <c r="FT415" s="473"/>
      <c r="FU415" s="473"/>
      <c r="FV415" s="473"/>
      <c r="FW415" s="473"/>
      <c r="FX415" s="473"/>
      <c r="FY415" s="473"/>
      <c r="FZ415" s="473"/>
      <c r="GA415" s="438"/>
      <c r="GB415" s="438"/>
      <c r="GC415" s="438"/>
      <c r="GD415" s="438"/>
      <c r="GE415" s="438"/>
      <c r="GF415" s="438"/>
      <c r="GG415" s="438"/>
      <c r="GH415" s="438"/>
      <c r="GI415" s="438"/>
      <c r="GJ415" s="438"/>
      <c r="GK415" s="438"/>
      <c r="GL415" s="438"/>
      <c r="GM415" s="438"/>
      <c r="GN415" s="438"/>
      <c r="GO415" s="438"/>
      <c r="GP415" s="438"/>
      <c r="GQ415" s="438"/>
      <c r="GR415" s="438"/>
      <c r="GS415" s="438"/>
      <c r="GT415" s="475"/>
      <c r="GU415" s="476"/>
      <c r="GV415" s="476"/>
      <c r="GW415" s="476"/>
      <c r="GX415" s="438"/>
      <c r="GY415" s="438"/>
      <c r="GZ415" s="438"/>
      <c r="HA415" s="438"/>
      <c r="HB415" s="438"/>
      <c r="HC415" s="438"/>
      <c r="HD415" s="438"/>
      <c r="HE415" s="438"/>
      <c r="HF415" s="438"/>
      <c r="HG415" s="438"/>
      <c r="HH415" s="438"/>
      <c r="HI415" s="438"/>
      <c r="HJ415" s="477"/>
      <c r="HK415" s="477"/>
      <c r="HL415" s="477"/>
      <c r="HM415" s="477"/>
      <c r="HN415" s="477"/>
      <c r="HO415" s="477"/>
      <c r="HP415" s="477"/>
      <c r="HQ415" s="477"/>
      <c r="HR415" s="477"/>
      <c r="HS415" s="477"/>
      <c r="HT415" s="477"/>
      <c r="HU415" s="477"/>
      <c r="HV415" s="477"/>
      <c r="HW415" s="477"/>
      <c r="HX415" s="477"/>
      <c r="HY415" s="477"/>
      <c r="HZ415" s="477"/>
      <c r="IA415" s="477"/>
      <c r="IB415" s="477"/>
      <c r="IC415" s="477"/>
      <c r="ID415" s="477"/>
      <c r="IE415" s="477"/>
      <c r="IF415" s="477"/>
      <c r="IG415" s="477"/>
      <c r="IH415" s="477"/>
      <c r="II415" s="477"/>
      <c r="IJ415" s="477"/>
      <c r="IK415" s="477"/>
      <c r="IL415" s="477"/>
      <c r="IM415" s="477"/>
      <c r="IN415" s="477"/>
      <c r="IO415" s="477"/>
      <c r="IP415" s="478"/>
      <c r="IQ415" s="478"/>
      <c r="IR415" s="478"/>
      <c r="IS415" s="478"/>
      <c r="IT415" s="478"/>
      <c r="IU415" s="478"/>
      <c r="IV415" s="478"/>
      <c r="IW415" s="478"/>
      <c r="IX415" s="478"/>
      <c r="IY415" s="478"/>
      <c r="IZ415" s="478"/>
      <c r="JA415" s="478"/>
      <c r="JB415" s="478"/>
      <c r="JC415" s="478"/>
      <c r="JD415" s="478"/>
      <c r="JE415" s="478"/>
      <c r="JF415" s="478"/>
      <c r="JG415" s="478"/>
      <c r="JH415" s="478"/>
      <c r="JI415" s="478"/>
      <c r="JJ415" s="478"/>
      <c r="JK415" s="478"/>
      <c r="JL415" s="478"/>
      <c r="JM415" s="478"/>
      <c r="JN415" s="478"/>
    </row>
    <row r="416" spans="1:274" ht="13.5" x14ac:dyDescent="0.25">
      <c r="B416" s="479"/>
      <c r="C416" s="479"/>
      <c r="D416" s="479"/>
      <c r="E416" s="479"/>
      <c r="F416" s="479"/>
      <c r="G416" s="480"/>
      <c r="H416" s="480"/>
      <c r="I416" s="480"/>
      <c r="J416" s="480"/>
      <c r="K416" s="480"/>
      <c r="L416" s="480"/>
      <c r="M416" s="480"/>
      <c r="N416" s="480"/>
      <c r="O416" s="480"/>
      <c r="P416" s="481"/>
      <c r="Q416" s="480"/>
      <c r="R416" s="480"/>
      <c r="S416" s="480"/>
      <c r="T416" s="480"/>
      <c r="U416" s="480"/>
      <c r="V416" s="480"/>
      <c r="W416" s="480"/>
      <c r="X416" s="480"/>
      <c r="Y416" s="480"/>
      <c r="Z416" s="480"/>
      <c r="AA416" s="480"/>
      <c r="AB416" s="480"/>
      <c r="AC416" s="480"/>
      <c r="AD416" s="480"/>
      <c r="AE416" s="480"/>
      <c r="AF416" s="480"/>
      <c r="AG416" s="480"/>
      <c r="AH416" s="480"/>
      <c r="AI416" s="480"/>
      <c r="AJ416" s="480"/>
      <c r="AK416" s="480"/>
      <c r="AL416" s="480"/>
      <c r="AM416" s="480"/>
      <c r="AN416" s="480"/>
      <c r="AO416" s="480"/>
      <c r="AP416" s="480"/>
      <c r="AQ416" s="480"/>
      <c r="AR416" s="480"/>
      <c r="AS416" s="480"/>
      <c r="AT416" s="480"/>
      <c r="AU416" s="480"/>
      <c r="AV416" s="480"/>
      <c r="AW416" s="480"/>
      <c r="AX416" s="480"/>
      <c r="AY416" s="480"/>
      <c r="AZ416" s="480"/>
      <c r="BA416" s="480"/>
      <c r="BB416" s="480"/>
      <c r="BC416" s="480"/>
      <c r="BD416" s="480"/>
      <c r="BE416" s="480"/>
      <c r="BF416" s="480"/>
      <c r="BG416" s="480"/>
      <c r="BH416" s="480"/>
      <c r="BI416" s="480"/>
      <c r="BJ416" s="480"/>
      <c r="BK416" s="480"/>
      <c r="BL416" s="480"/>
      <c r="BM416" s="480"/>
      <c r="BN416" s="480"/>
      <c r="BO416" s="480"/>
      <c r="BP416" s="480"/>
      <c r="BQ416" s="480"/>
      <c r="BR416" s="480"/>
      <c r="BS416" s="480"/>
      <c r="BT416" s="480"/>
      <c r="BU416" s="480"/>
      <c r="BV416" s="480"/>
      <c r="BW416" s="480"/>
      <c r="BX416" s="480"/>
      <c r="BY416" s="480"/>
      <c r="BZ416" s="480"/>
      <c r="CA416" s="480"/>
      <c r="CB416" s="480"/>
      <c r="CC416" s="480"/>
      <c r="CD416" s="480"/>
      <c r="CE416" s="480"/>
      <c r="CF416" s="480"/>
      <c r="CG416" s="480"/>
      <c r="CH416" s="480"/>
      <c r="CI416" s="480"/>
      <c r="CJ416" s="480"/>
      <c r="CK416" s="480"/>
      <c r="CL416" s="480"/>
      <c r="CM416" s="480"/>
      <c r="CN416" s="480"/>
      <c r="CO416" s="480"/>
      <c r="CP416" s="480"/>
      <c r="CQ416" s="480"/>
      <c r="CR416" s="480"/>
      <c r="CS416" s="480"/>
      <c r="CT416" s="480"/>
      <c r="CU416" s="480"/>
      <c r="CV416" s="480"/>
      <c r="CW416" s="480"/>
      <c r="CX416" s="480"/>
      <c r="CY416" s="480"/>
      <c r="CZ416" s="480"/>
      <c r="DA416" s="480"/>
      <c r="DB416" s="480"/>
      <c r="DC416" s="480"/>
      <c r="DD416" s="480"/>
      <c r="DE416" s="480"/>
      <c r="DF416" s="480"/>
      <c r="DG416" s="480"/>
      <c r="DH416" s="480"/>
      <c r="DI416" s="480"/>
      <c r="DJ416" s="480"/>
      <c r="DK416" s="480"/>
      <c r="DL416" s="480"/>
      <c r="DM416" s="480"/>
      <c r="DN416" s="480"/>
      <c r="DO416" s="480"/>
      <c r="DP416" s="480"/>
      <c r="DQ416" s="480"/>
      <c r="DR416" s="480"/>
      <c r="DS416" s="480"/>
      <c r="DT416" s="480"/>
      <c r="DU416" s="480"/>
      <c r="DV416" s="480"/>
      <c r="DW416" s="480"/>
      <c r="DX416" s="480"/>
      <c r="DY416" s="480"/>
      <c r="DZ416" s="480"/>
      <c r="EA416" s="480"/>
      <c r="EB416" s="480"/>
      <c r="EC416" s="480"/>
      <c r="ED416" s="480"/>
      <c r="EE416" s="480"/>
      <c r="EF416" s="480"/>
      <c r="EG416" s="480"/>
      <c r="EH416" s="480"/>
      <c r="EI416" s="480"/>
      <c r="EJ416" s="480"/>
      <c r="EK416" s="480"/>
      <c r="EL416" s="480"/>
      <c r="EM416" s="480"/>
      <c r="EN416" s="480"/>
      <c r="EO416" s="480"/>
      <c r="EP416" s="480"/>
      <c r="EQ416" s="480"/>
      <c r="ER416" s="480"/>
      <c r="ES416" s="480"/>
      <c r="ET416" s="480"/>
      <c r="EU416" s="480"/>
      <c r="EV416" s="480"/>
      <c r="EW416" s="480"/>
      <c r="EX416" s="480"/>
      <c r="EY416" s="480"/>
      <c r="EZ416" s="480"/>
      <c r="FA416" s="480"/>
      <c r="FB416" s="480"/>
      <c r="FC416" s="480"/>
      <c r="FD416" s="480"/>
      <c r="FE416" s="480"/>
      <c r="FF416" s="480"/>
      <c r="FG416" s="480"/>
      <c r="FH416" s="480"/>
      <c r="FI416" s="480"/>
      <c r="FJ416" s="480"/>
      <c r="FK416" s="480"/>
      <c r="FL416" s="480"/>
      <c r="FM416" s="480"/>
      <c r="FN416" s="480"/>
      <c r="FO416" s="480"/>
      <c r="FP416" s="480"/>
      <c r="FQ416" s="480"/>
      <c r="FR416" s="480"/>
      <c r="FS416" s="480"/>
      <c r="FT416" s="480"/>
      <c r="FU416" s="480"/>
      <c r="FV416" s="480"/>
      <c r="FW416" s="480"/>
      <c r="FX416" s="480"/>
      <c r="FY416" s="480"/>
      <c r="FZ416" s="480"/>
      <c r="GA416" s="482"/>
      <c r="GB416" s="482"/>
      <c r="GC416" s="482"/>
      <c r="GD416" s="482"/>
      <c r="GE416" s="482"/>
      <c r="GF416" s="482"/>
      <c r="GG416" s="482"/>
      <c r="GH416" s="482"/>
      <c r="GI416" s="482"/>
      <c r="GJ416" s="482"/>
      <c r="GK416" s="482"/>
      <c r="GL416" s="482"/>
      <c r="GM416" s="482"/>
      <c r="GN416" s="482"/>
      <c r="GO416" s="482"/>
      <c r="GP416" s="482"/>
      <c r="GQ416" s="482"/>
      <c r="GR416" s="482"/>
      <c r="GS416" s="482"/>
      <c r="GT416" s="482"/>
      <c r="GU416" s="483"/>
      <c r="GV416" s="483"/>
      <c r="GW416" s="483"/>
      <c r="GX416" s="484"/>
      <c r="GY416" s="484"/>
      <c r="GZ416" s="484"/>
      <c r="HA416" s="484"/>
      <c r="HB416" s="484"/>
      <c r="HC416" s="484"/>
      <c r="HD416" s="484"/>
      <c r="HE416" s="484"/>
      <c r="HF416" s="484"/>
      <c r="HG416" s="484"/>
      <c r="HH416" s="484"/>
      <c r="HI416" s="484"/>
      <c r="HJ416" s="484"/>
      <c r="HK416" s="484"/>
      <c r="HL416" s="484"/>
      <c r="HM416" s="484"/>
      <c r="HN416" s="484"/>
      <c r="HO416" s="484"/>
      <c r="HP416" s="484"/>
      <c r="HQ416" s="484"/>
      <c r="HR416" s="484"/>
      <c r="HS416" s="484"/>
      <c r="HT416" s="484"/>
      <c r="HU416" s="484"/>
      <c r="HV416" s="484"/>
      <c r="HW416" s="484"/>
      <c r="HX416" s="484"/>
      <c r="HY416" s="484"/>
      <c r="HZ416" s="484"/>
      <c r="IA416" s="484"/>
      <c r="IB416" s="484"/>
      <c r="IC416" s="484"/>
      <c r="ID416" s="484"/>
      <c r="IE416" s="484"/>
      <c r="IF416" s="484"/>
      <c r="IG416" s="484"/>
      <c r="IH416" s="484"/>
      <c r="II416" s="484"/>
      <c r="IJ416" s="484"/>
      <c r="IK416" s="484"/>
      <c r="IL416" s="484"/>
      <c r="IM416" s="484"/>
      <c r="IN416" s="484"/>
      <c r="IO416" s="484"/>
      <c r="IP416" s="485"/>
      <c r="IQ416" s="485"/>
      <c r="IR416" s="485"/>
      <c r="IS416" s="485"/>
      <c r="IT416" s="485"/>
      <c r="IU416" s="485"/>
      <c r="IV416" s="485"/>
      <c r="IW416" s="485"/>
      <c r="IX416" s="485"/>
      <c r="IY416" s="485"/>
      <c r="IZ416" s="485"/>
      <c r="JA416" s="485"/>
      <c r="JB416" s="485"/>
      <c r="JC416" s="485"/>
      <c r="JD416" s="485"/>
      <c r="JE416" s="485"/>
      <c r="JF416" s="485"/>
      <c r="JG416" s="485"/>
      <c r="JH416" s="485"/>
      <c r="JI416" s="485"/>
      <c r="JJ416" s="485"/>
      <c r="JK416" s="485"/>
      <c r="JL416" s="485"/>
      <c r="JM416" s="485"/>
      <c r="JN416" s="485"/>
    </row>
    <row r="417" spans="2:274" ht="13.5" x14ac:dyDescent="0.25">
      <c r="B417" s="486"/>
      <c r="C417" s="486"/>
      <c r="D417" s="487"/>
      <c r="E417" s="486"/>
      <c r="F417" s="488"/>
      <c r="G417" s="480"/>
      <c r="H417" s="480"/>
      <c r="I417" s="480"/>
      <c r="J417" s="480"/>
      <c r="K417" s="480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0"/>
      <c r="Z417" s="480"/>
      <c r="AA417" s="480"/>
      <c r="AB417" s="480"/>
      <c r="AC417" s="480"/>
      <c r="AD417" s="480"/>
      <c r="AE417" s="480"/>
      <c r="AF417" s="480"/>
      <c r="AG417" s="480"/>
      <c r="AH417" s="480"/>
      <c r="AI417" s="480"/>
      <c r="AJ417" s="480"/>
      <c r="AK417" s="480"/>
      <c r="AL417" s="480"/>
      <c r="AM417" s="480"/>
      <c r="AN417" s="480"/>
      <c r="AO417" s="480"/>
      <c r="AP417" s="480"/>
      <c r="AQ417" s="480"/>
      <c r="AR417" s="480"/>
      <c r="AS417" s="480"/>
      <c r="AT417" s="480"/>
      <c r="AU417" s="480"/>
      <c r="AV417" s="480"/>
      <c r="AW417" s="480"/>
      <c r="AX417" s="480"/>
      <c r="AY417" s="480"/>
      <c r="AZ417" s="480"/>
      <c r="BA417" s="480"/>
      <c r="BB417" s="480"/>
      <c r="BC417" s="480"/>
      <c r="BD417" s="480"/>
      <c r="BE417" s="480"/>
      <c r="BF417" s="480"/>
      <c r="BG417" s="480"/>
      <c r="BH417" s="480"/>
      <c r="BI417" s="480"/>
      <c r="BJ417" s="480"/>
      <c r="BK417" s="480"/>
      <c r="BL417" s="480"/>
      <c r="BM417" s="480"/>
      <c r="BN417" s="480"/>
      <c r="BO417" s="480"/>
      <c r="BP417" s="480"/>
      <c r="BQ417" s="480"/>
      <c r="BR417" s="480"/>
      <c r="BS417" s="480"/>
      <c r="BT417" s="480"/>
      <c r="BU417" s="480"/>
      <c r="BV417" s="480"/>
      <c r="BW417" s="480"/>
      <c r="BX417" s="480"/>
      <c r="BY417" s="480"/>
      <c r="BZ417" s="480"/>
      <c r="CA417" s="480"/>
      <c r="CB417" s="480"/>
      <c r="CC417" s="480"/>
      <c r="CD417" s="480"/>
      <c r="CE417" s="480"/>
      <c r="CF417" s="480"/>
      <c r="CG417" s="480"/>
      <c r="CH417" s="480"/>
      <c r="CI417" s="480"/>
      <c r="CJ417" s="480"/>
      <c r="CK417" s="480"/>
      <c r="CL417" s="480"/>
      <c r="CM417" s="480"/>
      <c r="CN417" s="480"/>
      <c r="CO417" s="480"/>
      <c r="CP417" s="480"/>
      <c r="CQ417" s="480"/>
      <c r="CR417" s="480"/>
      <c r="CS417" s="480"/>
      <c r="CT417" s="480"/>
      <c r="CU417" s="480"/>
      <c r="CV417" s="480"/>
      <c r="CW417" s="480"/>
      <c r="CX417" s="480"/>
      <c r="CY417" s="480"/>
      <c r="CZ417" s="480"/>
      <c r="DA417" s="480"/>
      <c r="DB417" s="480"/>
      <c r="DC417" s="480"/>
      <c r="DD417" s="480"/>
      <c r="DE417" s="480"/>
      <c r="DF417" s="480"/>
      <c r="DG417" s="480"/>
      <c r="DH417" s="480"/>
      <c r="DI417" s="480"/>
      <c r="DJ417" s="480"/>
      <c r="DK417" s="480"/>
      <c r="DL417" s="480"/>
      <c r="DM417" s="480"/>
      <c r="DN417" s="480"/>
      <c r="DO417" s="480"/>
      <c r="DP417" s="480"/>
      <c r="DQ417" s="480"/>
      <c r="DR417" s="480"/>
      <c r="DS417" s="480"/>
      <c r="DT417" s="480"/>
      <c r="DU417" s="480"/>
      <c r="DV417" s="480"/>
      <c r="DW417" s="480"/>
      <c r="DX417" s="480"/>
      <c r="DY417" s="480"/>
      <c r="DZ417" s="480"/>
      <c r="EA417" s="480"/>
      <c r="EB417" s="480"/>
      <c r="EC417" s="480"/>
      <c r="ED417" s="480"/>
      <c r="EE417" s="480"/>
      <c r="EF417" s="480"/>
      <c r="EG417" s="480"/>
      <c r="EH417" s="480"/>
      <c r="EI417" s="480"/>
      <c r="EJ417" s="480"/>
      <c r="EK417" s="480"/>
      <c r="EL417" s="480"/>
      <c r="EM417" s="480"/>
      <c r="EN417" s="480"/>
      <c r="EO417" s="480"/>
      <c r="EP417" s="480"/>
      <c r="EQ417" s="480"/>
      <c r="ER417" s="480"/>
      <c r="ES417" s="480"/>
      <c r="ET417" s="480"/>
      <c r="EU417" s="480"/>
      <c r="EV417" s="480"/>
      <c r="EW417" s="480"/>
      <c r="EX417" s="480"/>
      <c r="EY417" s="480"/>
      <c r="EZ417" s="480"/>
      <c r="FA417" s="480"/>
      <c r="FB417" s="480"/>
      <c r="FC417" s="480"/>
      <c r="FD417" s="480"/>
      <c r="FE417" s="480"/>
      <c r="FF417" s="480"/>
      <c r="FG417" s="480"/>
      <c r="FH417" s="480"/>
      <c r="FI417" s="480"/>
      <c r="FJ417" s="480"/>
      <c r="FK417" s="480"/>
      <c r="FL417" s="480"/>
      <c r="FM417" s="480"/>
      <c r="FN417" s="480"/>
      <c r="FO417" s="480"/>
      <c r="FP417" s="480"/>
      <c r="FQ417" s="480"/>
      <c r="FR417" s="480"/>
      <c r="FS417" s="480"/>
      <c r="FT417" s="480"/>
      <c r="FU417" s="480"/>
      <c r="FV417" s="480"/>
      <c r="FW417" s="480"/>
      <c r="FX417" s="480"/>
      <c r="FY417" s="480"/>
      <c r="FZ417" s="480"/>
      <c r="GA417" s="489"/>
      <c r="GB417" s="489"/>
      <c r="GC417" s="489"/>
      <c r="GD417" s="489"/>
      <c r="GE417" s="489"/>
      <c r="GF417" s="489"/>
      <c r="GG417" s="489"/>
      <c r="GH417" s="489"/>
      <c r="GI417" s="489"/>
      <c r="GJ417" s="489"/>
      <c r="GK417" s="489"/>
      <c r="GL417" s="489"/>
      <c r="GM417" s="489"/>
      <c r="GN417" s="489"/>
      <c r="GO417" s="489"/>
      <c r="GP417" s="489"/>
      <c r="GQ417" s="489"/>
      <c r="GR417" s="489"/>
      <c r="GS417" s="489"/>
      <c r="GT417" s="489"/>
      <c r="GU417" s="490"/>
      <c r="GV417" s="490"/>
      <c r="GW417" s="490"/>
      <c r="GX417" s="491"/>
      <c r="GY417" s="491"/>
      <c r="GZ417" s="491"/>
      <c r="HA417" s="491"/>
      <c r="HB417" s="491"/>
      <c r="HC417" s="491"/>
      <c r="HD417" s="491"/>
      <c r="HE417" s="491"/>
      <c r="HF417" s="491"/>
      <c r="HG417" s="491"/>
      <c r="HH417" s="491"/>
      <c r="HI417" s="491"/>
      <c r="HJ417" s="491"/>
      <c r="HK417" s="491"/>
      <c r="HL417" s="491"/>
      <c r="HM417" s="491"/>
      <c r="HN417" s="491"/>
      <c r="HO417" s="491"/>
      <c r="HP417" s="491"/>
      <c r="HQ417" s="491"/>
      <c r="HR417" s="491"/>
      <c r="HS417" s="491"/>
      <c r="HT417" s="491"/>
      <c r="HU417" s="491"/>
      <c r="HV417" s="491"/>
      <c r="HW417" s="491"/>
      <c r="HX417" s="491"/>
      <c r="HY417" s="491"/>
      <c r="HZ417" s="491"/>
      <c r="IA417" s="491"/>
      <c r="IB417" s="491"/>
      <c r="IC417" s="491"/>
      <c r="ID417" s="491"/>
      <c r="IE417" s="491"/>
      <c r="IF417" s="491"/>
      <c r="IG417" s="491"/>
      <c r="IH417" s="491"/>
      <c r="II417" s="491"/>
      <c r="IJ417" s="491"/>
      <c r="IK417" s="491"/>
      <c r="IL417" s="491"/>
      <c r="IM417" s="491"/>
      <c r="IN417" s="491"/>
      <c r="IO417" s="491"/>
      <c r="IP417" s="492"/>
      <c r="IQ417" s="492"/>
      <c r="IR417" s="492"/>
      <c r="IS417" s="492"/>
      <c r="IT417" s="492"/>
      <c r="IU417" s="492"/>
      <c r="IV417" s="492"/>
      <c r="IW417" s="492"/>
      <c r="IX417" s="492"/>
      <c r="IY417" s="492"/>
      <c r="IZ417" s="492"/>
      <c r="JA417" s="492"/>
      <c r="JB417" s="492"/>
      <c r="JC417" s="492"/>
      <c r="JD417" s="492"/>
      <c r="JE417" s="492"/>
      <c r="JF417" s="492"/>
      <c r="JG417" s="492"/>
      <c r="JH417" s="492"/>
      <c r="JI417" s="492"/>
      <c r="JJ417" s="492"/>
      <c r="JK417" s="492"/>
      <c r="JL417" s="492"/>
      <c r="JM417" s="492"/>
      <c r="JN417" s="492"/>
    </row>
    <row r="418" spans="2:274" ht="13.5" x14ac:dyDescent="0.25">
      <c r="B418" s="486"/>
      <c r="C418" s="486"/>
      <c r="D418" s="487"/>
      <c r="E418" s="486"/>
      <c r="F418" s="488"/>
      <c r="G418" s="480"/>
      <c r="H418" s="480"/>
      <c r="I418" s="480"/>
      <c r="J418" s="480"/>
      <c r="K418" s="480"/>
      <c r="L418" s="480"/>
      <c r="M418" s="480"/>
      <c r="N418" s="480"/>
      <c r="O418" s="480"/>
      <c r="P418" s="480"/>
      <c r="Q418" s="480"/>
      <c r="R418" s="480"/>
      <c r="S418" s="480"/>
      <c r="T418" s="480"/>
      <c r="U418" s="480"/>
      <c r="V418" s="480"/>
      <c r="W418" s="480"/>
      <c r="X418" s="480"/>
      <c r="Y418" s="480"/>
      <c r="Z418" s="480"/>
      <c r="AA418" s="480"/>
      <c r="AB418" s="480"/>
      <c r="AC418" s="480"/>
      <c r="AD418" s="480"/>
      <c r="AE418" s="480"/>
      <c r="AF418" s="480"/>
      <c r="AG418" s="480"/>
      <c r="AH418" s="480"/>
      <c r="AI418" s="480"/>
      <c r="AJ418" s="480"/>
      <c r="AK418" s="480"/>
      <c r="AL418" s="480"/>
      <c r="AM418" s="480"/>
      <c r="AN418" s="480"/>
      <c r="AO418" s="480"/>
      <c r="AP418" s="480"/>
      <c r="AQ418" s="480"/>
      <c r="AR418" s="480"/>
      <c r="AS418" s="480"/>
      <c r="AT418" s="480"/>
      <c r="AU418" s="480"/>
      <c r="AV418" s="480"/>
      <c r="AW418" s="480"/>
      <c r="AX418" s="480"/>
      <c r="AY418" s="480"/>
      <c r="AZ418" s="480"/>
      <c r="BA418" s="480"/>
      <c r="BB418" s="480"/>
      <c r="BC418" s="480"/>
      <c r="BD418" s="480"/>
      <c r="BE418" s="480"/>
      <c r="BF418" s="480"/>
      <c r="BG418" s="480"/>
      <c r="BH418" s="480"/>
      <c r="BI418" s="480"/>
      <c r="BJ418" s="480"/>
      <c r="BK418" s="480"/>
      <c r="BL418" s="480"/>
      <c r="BM418" s="480"/>
      <c r="BN418" s="480"/>
      <c r="BO418" s="480"/>
      <c r="BP418" s="480"/>
      <c r="BQ418" s="480"/>
      <c r="BR418" s="480"/>
      <c r="BS418" s="480"/>
      <c r="BT418" s="480"/>
      <c r="BU418" s="480"/>
      <c r="BV418" s="480"/>
      <c r="BW418" s="480"/>
      <c r="BX418" s="480"/>
      <c r="BY418" s="480"/>
      <c r="BZ418" s="480"/>
      <c r="CA418" s="480"/>
      <c r="CB418" s="480"/>
      <c r="CC418" s="480"/>
      <c r="CD418" s="480"/>
      <c r="CE418" s="480"/>
      <c r="CF418" s="480"/>
      <c r="CG418" s="480"/>
      <c r="CH418" s="480"/>
      <c r="CI418" s="480"/>
      <c r="CJ418" s="480"/>
      <c r="CK418" s="480"/>
      <c r="CL418" s="480"/>
      <c r="CM418" s="480"/>
      <c r="CN418" s="480"/>
      <c r="CO418" s="480"/>
      <c r="CP418" s="480"/>
      <c r="CQ418" s="480"/>
      <c r="CR418" s="480"/>
      <c r="CS418" s="480"/>
      <c r="CT418" s="480"/>
      <c r="CU418" s="480"/>
      <c r="CV418" s="480"/>
      <c r="CW418" s="480"/>
      <c r="CX418" s="480"/>
      <c r="CY418" s="480"/>
      <c r="CZ418" s="480"/>
      <c r="DA418" s="480"/>
      <c r="DB418" s="480"/>
      <c r="DC418" s="480"/>
      <c r="DD418" s="480"/>
      <c r="DE418" s="480"/>
      <c r="DF418" s="480"/>
      <c r="DG418" s="480"/>
      <c r="DH418" s="480"/>
      <c r="DI418" s="480"/>
      <c r="DJ418" s="480"/>
      <c r="DK418" s="480"/>
      <c r="DL418" s="480"/>
      <c r="DM418" s="480"/>
      <c r="DN418" s="480"/>
      <c r="DO418" s="480"/>
      <c r="DP418" s="480"/>
      <c r="DQ418" s="480"/>
      <c r="DR418" s="480"/>
      <c r="DS418" s="480"/>
      <c r="DT418" s="480"/>
      <c r="DU418" s="480"/>
      <c r="DV418" s="480"/>
      <c r="DW418" s="480"/>
      <c r="DX418" s="480"/>
      <c r="DY418" s="480"/>
      <c r="DZ418" s="480"/>
      <c r="EA418" s="480"/>
      <c r="EB418" s="480"/>
      <c r="EC418" s="480"/>
      <c r="ED418" s="480"/>
      <c r="EE418" s="480"/>
      <c r="EF418" s="480"/>
      <c r="EG418" s="480"/>
      <c r="EH418" s="480"/>
      <c r="EI418" s="480"/>
      <c r="EJ418" s="480"/>
      <c r="EK418" s="480"/>
      <c r="EL418" s="480"/>
      <c r="EM418" s="480"/>
      <c r="EN418" s="480"/>
      <c r="EO418" s="480"/>
      <c r="EP418" s="480"/>
      <c r="EQ418" s="480"/>
      <c r="ER418" s="480"/>
      <c r="ES418" s="480"/>
      <c r="ET418" s="480"/>
      <c r="EU418" s="480"/>
      <c r="EV418" s="480"/>
      <c r="EW418" s="480"/>
      <c r="EX418" s="480"/>
      <c r="EY418" s="480"/>
      <c r="EZ418" s="480"/>
      <c r="FA418" s="480"/>
      <c r="FB418" s="480"/>
      <c r="FC418" s="480"/>
      <c r="FD418" s="480"/>
      <c r="FE418" s="480"/>
      <c r="FF418" s="480"/>
      <c r="FG418" s="480"/>
      <c r="FH418" s="480"/>
      <c r="FI418" s="480"/>
      <c r="FJ418" s="480"/>
      <c r="FK418" s="480"/>
      <c r="FL418" s="480"/>
      <c r="FM418" s="480"/>
      <c r="FN418" s="480"/>
      <c r="FO418" s="480"/>
      <c r="FP418" s="480"/>
      <c r="FQ418" s="480"/>
      <c r="FR418" s="480"/>
      <c r="FS418" s="480"/>
      <c r="FT418" s="480"/>
      <c r="FU418" s="480"/>
      <c r="FV418" s="480"/>
      <c r="FW418" s="480"/>
      <c r="FX418" s="480"/>
      <c r="FY418" s="480"/>
      <c r="FZ418" s="480"/>
      <c r="GA418" s="489"/>
      <c r="GB418" s="489"/>
      <c r="GC418" s="489"/>
      <c r="GD418" s="489"/>
      <c r="GE418" s="489"/>
      <c r="GF418" s="489"/>
      <c r="GG418" s="489"/>
      <c r="GH418" s="489"/>
      <c r="GI418" s="489"/>
      <c r="GJ418" s="489"/>
      <c r="GK418" s="489"/>
      <c r="GL418" s="489"/>
      <c r="GM418" s="489"/>
      <c r="GN418" s="489"/>
      <c r="GO418" s="489"/>
      <c r="GP418" s="489"/>
      <c r="GQ418" s="489"/>
      <c r="GR418" s="489"/>
      <c r="GS418" s="489"/>
      <c r="GT418" s="489"/>
      <c r="GU418" s="490"/>
      <c r="GV418" s="490"/>
      <c r="GW418" s="490"/>
      <c r="GX418" s="491"/>
      <c r="GY418" s="491"/>
      <c r="GZ418" s="491"/>
      <c r="HA418" s="491"/>
      <c r="HB418" s="491"/>
      <c r="HC418" s="491"/>
      <c r="HD418" s="491"/>
      <c r="HE418" s="491"/>
      <c r="HF418" s="491"/>
      <c r="HG418" s="491"/>
      <c r="HH418" s="491"/>
      <c r="HI418" s="491"/>
      <c r="HJ418" s="491"/>
      <c r="HK418" s="491"/>
      <c r="HL418" s="491"/>
      <c r="HM418" s="491"/>
      <c r="HN418" s="491"/>
      <c r="HO418" s="491"/>
      <c r="HP418" s="491"/>
      <c r="HQ418" s="491"/>
      <c r="HR418" s="491"/>
      <c r="HS418" s="491"/>
      <c r="HT418" s="491"/>
      <c r="HU418" s="491"/>
      <c r="HV418" s="491"/>
      <c r="HW418" s="491"/>
      <c r="HX418" s="491"/>
      <c r="HY418" s="491"/>
      <c r="HZ418" s="491"/>
      <c r="IA418" s="491"/>
      <c r="IB418" s="491"/>
      <c r="IC418" s="491"/>
      <c r="ID418" s="491"/>
      <c r="IE418" s="491"/>
      <c r="IF418" s="491"/>
      <c r="IG418" s="491"/>
      <c r="IH418" s="491"/>
      <c r="II418" s="491"/>
      <c r="IJ418" s="491"/>
      <c r="IK418" s="491"/>
      <c r="IL418" s="491"/>
      <c r="IM418" s="491"/>
      <c r="IN418" s="491"/>
      <c r="IO418" s="491"/>
      <c r="IP418" s="492"/>
      <c r="IQ418" s="492"/>
      <c r="IR418" s="492"/>
      <c r="IS418" s="492"/>
      <c r="IT418" s="492"/>
      <c r="IU418" s="492"/>
      <c r="IV418" s="492"/>
      <c r="IW418" s="492"/>
      <c r="IX418" s="492"/>
      <c r="IY418" s="492"/>
      <c r="IZ418" s="492"/>
      <c r="JA418" s="492"/>
      <c r="JB418" s="492"/>
      <c r="JC418" s="492"/>
      <c r="JD418" s="492"/>
      <c r="JE418" s="492"/>
      <c r="JF418" s="492"/>
      <c r="JG418" s="492"/>
      <c r="JH418" s="492"/>
      <c r="JI418" s="492"/>
      <c r="JJ418" s="492"/>
      <c r="JK418" s="492"/>
      <c r="JL418" s="492"/>
      <c r="JM418" s="492"/>
      <c r="JN418" s="492"/>
    </row>
    <row r="419" spans="2:274" ht="13.5" x14ac:dyDescent="0.25">
      <c r="B419" s="486"/>
      <c r="C419" s="486"/>
      <c r="D419" s="487"/>
      <c r="E419" s="486"/>
      <c r="F419" s="488"/>
      <c r="G419" s="480"/>
      <c r="H419" s="480"/>
      <c r="I419" s="480"/>
      <c r="J419" s="480"/>
      <c r="K419" s="480"/>
      <c r="L419" s="480"/>
      <c r="M419" s="480"/>
      <c r="N419" s="480"/>
      <c r="O419" s="480"/>
      <c r="P419" s="480"/>
      <c r="Q419" s="480"/>
      <c r="R419" s="480"/>
      <c r="S419" s="480"/>
      <c r="T419" s="480"/>
      <c r="U419" s="480"/>
      <c r="V419" s="480"/>
      <c r="W419" s="480"/>
      <c r="X419" s="480"/>
      <c r="Y419" s="480"/>
      <c r="Z419" s="480"/>
      <c r="AA419" s="480"/>
      <c r="AB419" s="480"/>
      <c r="AC419" s="480"/>
      <c r="AD419" s="480"/>
      <c r="AE419" s="480"/>
      <c r="AF419" s="480"/>
      <c r="AG419" s="480"/>
      <c r="AH419" s="480"/>
      <c r="AI419" s="480"/>
      <c r="AJ419" s="480"/>
      <c r="AK419" s="480"/>
      <c r="AL419" s="480"/>
      <c r="AM419" s="480"/>
      <c r="AN419" s="480"/>
      <c r="AO419" s="480"/>
      <c r="AP419" s="480"/>
      <c r="AQ419" s="480"/>
      <c r="AR419" s="480"/>
      <c r="AS419" s="480"/>
      <c r="AT419" s="480"/>
      <c r="AU419" s="480"/>
      <c r="AV419" s="480"/>
      <c r="AW419" s="480"/>
      <c r="AX419" s="480"/>
      <c r="AY419" s="480"/>
      <c r="AZ419" s="480"/>
      <c r="BA419" s="480"/>
      <c r="BB419" s="480"/>
      <c r="BC419" s="480"/>
      <c r="BD419" s="480"/>
      <c r="BE419" s="480"/>
      <c r="BF419" s="480"/>
      <c r="BG419" s="480"/>
      <c r="BH419" s="480"/>
      <c r="BI419" s="480"/>
      <c r="BJ419" s="480"/>
      <c r="BK419" s="480"/>
      <c r="BL419" s="480"/>
      <c r="BM419" s="480"/>
      <c r="BN419" s="480"/>
      <c r="BO419" s="480"/>
      <c r="BP419" s="480"/>
      <c r="BQ419" s="480"/>
      <c r="BR419" s="480"/>
      <c r="BS419" s="480"/>
      <c r="BT419" s="480"/>
      <c r="BU419" s="480"/>
      <c r="BV419" s="480"/>
      <c r="BW419" s="480"/>
      <c r="BX419" s="480"/>
      <c r="BY419" s="480"/>
      <c r="BZ419" s="480"/>
      <c r="CA419" s="480"/>
      <c r="CB419" s="480"/>
      <c r="CC419" s="480"/>
      <c r="CD419" s="480"/>
      <c r="CE419" s="480"/>
      <c r="CF419" s="480"/>
      <c r="CG419" s="480"/>
      <c r="CH419" s="480"/>
      <c r="CI419" s="480"/>
      <c r="CJ419" s="480"/>
      <c r="CK419" s="480"/>
      <c r="CL419" s="480"/>
      <c r="CM419" s="480"/>
      <c r="CN419" s="480"/>
      <c r="CO419" s="480"/>
      <c r="CP419" s="480"/>
      <c r="CQ419" s="480"/>
      <c r="CR419" s="480"/>
      <c r="CS419" s="480"/>
      <c r="CT419" s="480"/>
      <c r="CU419" s="480"/>
      <c r="CV419" s="480"/>
      <c r="CW419" s="480"/>
      <c r="CX419" s="480"/>
      <c r="CY419" s="480"/>
      <c r="CZ419" s="480"/>
      <c r="DA419" s="480"/>
      <c r="DB419" s="480"/>
      <c r="DC419" s="480"/>
      <c r="DD419" s="480"/>
      <c r="DE419" s="480"/>
      <c r="DF419" s="480"/>
      <c r="DG419" s="480"/>
      <c r="DH419" s="480"/>
      <c r="DI419" s="480"/>
      <c r="DJ419" s="480"/>
      <c r="DK419" s="480"/>
      <c r="DL419" s="480"/>
      <c r="DM419" s="480"/>
      <c r="DN419" s="480"/>
      <c r="DO419" s="480"/>
      <c r="DP419" s="480"/>
      <c r="DQ419" s="480"/>
      <c r="DR419" s="480"/>
      <c r="DS419" s="480"/>
      <c r="DT419" s="480"/>
      <c r="DU419" s="480"/>
      <c r="DV419" s="480"/>
      <c r="DW419" s="480"/>
      <c r="DX419" s="480"/>
      <c r="DY419" s="480"/>
      <c r="DZ419" s="480"/>
      <c r="EA419" s="480"/>
      <c r="EB419" s="480"/>
      <c r="EC419" s="480"/>
      <c r="ED419" s="480"/>
      <c r="EE419" s="480"/>
      <c r="EF419" s="480"/>
      <c r="EG419" s="480"/>
      <c r="EH419" s="480"/>
      <c r="EI419" s="480"/>
      <c r="EJ419" s="480"/>
      <c r="EK419" s="480"/>
      <c r="EL419" s="480"/>
      <c r="EM419" s="480"/>
      <c r="EN419" s="480"/>
      <c r="EO419" s="480"/>
      <c r="EP419" s="480"/>
      <c r="EQ419" s="480"/>
      <c r="ER419" s="480"/>
      <c r="ES419" s="480"/>
      <c r="ET419" s="480"/>
      <c r="EU419" s="480"/>
      <c r="EV419" s="480"/>
      <c r="EW419" s="480"/>
      <c r="EX419" s="480"/>
      <c r="EY419" s="480"/>
      <c r="EZ419" s="480"/>
      <c r="FA419" s="480"/>
      <c r="FB419" s="480"/>
      <c r="FC419" s="480"/>
      <c r="FD419" s="480"/>
      <c r="FE419" s="480"/>
      <c r="FF419" s="480"/>
      <c r="FG419" s="480"/>
      <c r="FH419" s="480"/>
      <c r="FI419" s="480"/>
      <c r="FJ419" s="480"/>
      <c r="FK419" s="480"/>
      <c r="FL419" s="480"/>
      <c r="FM419" s="480"/>
      <c r="FN419" s="480"/>
      <c r="FO419" s="480"/>
      <c r="FP419" s="480"/>
      <c r="FQ419" s="480"/>
      <c r="FR419" s="480"/>
      <c r="FS419" s="480"/>
      <c r="FT419" s="480"/>
      <c r="FU419" s="480"/>
      <c r="FV419" s="480"/>
      <c r="FW419" s="480"/>
      <c r="FX419" s="480"/>
      <c r="FY419" s="480"/>
      <c r="FZ419" s="480"/>
      <c r="GA419" s="489"/>
      <c r="GB419" s="489"/>
      <c r="GC419" s="489"/>
      <c r="GD419" s="489"/>
      <c r="GE419" s="489"/>
      <c r="GF419" s="489"/>
      <c r="GG419" s="489"/>
      <c r="GH419" s="489"/>
      <c r="GI419" s="489"/>
      <c r="GJ419" s="489"/>
      <c r="GK419" s="489"/>
      <c r="GL419" s="489"/>
      <c r="GM419" s="489"/>
      <c r="GN419" s="489"/>
      <c r="GO419" s="489"/>
      <c r="GP419" s="489"/>
      <c r="GQ419" s="489"/>
      <c r="GR419" s="489"/>
      <c r="GS419" s="489"/>
      <c r="GT419" s="489"/>
      <c r="GU419" s="490"/>
      <c r="GV419" s="490"/>
      <c r="GW419" s="490"/>
      <c r="GX419" s="491"/>
      <c r="GY419" s="491"/>
      <c r="GZ419" s="491"/>
      <c r="HA419" s="491"/>
      <c r="HB419" s="491"/>
      <c r="HC419" s="491"/>
      <c r="HD419" s="491"/>
      <c r="HE419" s="491"/>
      <c r="HF419" s="491"/>
      <c r="HG419" s="491"/>
      <c r="HH419" s="491"/>
      <c r="HI419" s="491"/>
      <c r="HJ419" s="491"/>
      <c r="HK419" s="491"/>
      <c r="HL419" s="491"/>
      <c r="HM419" s="491"/>
      <c r="HN419" s="491"/>
      <c r="HO419" s="491"/>
      <c r="HP419" s="491"/>
      <c r="HQ419" s="491"/>
      <c r="HR419" s="491"/>
      <c r="HS419" s="491"/>
      <c r="HT419" s="491"/>
      <c r="HU419" s="491"/>
      <c r="HV419" s="491"/>
      <c r="HW419" s="491"/>
      <c r="HX419" s="491"/>
      <c r="HY419" s="491"/>
      <c r="HZ419" s="491"/>
      <c r="IA419" s="491"/>
      <c r="IB419" s="491"/>
      <c r="IC419" s="491"/>
      <c r="ID419" s="491"/>
      <c r="IE419" s="491"/>
      <c r="IF419" s="491"/>
      <c r="IG419" s="491"/>
      <c r="IH419" s="491"/>
      <c r="II419" s="491"/>
      <c r="IJ419" s="491"/>
      <c r="IK419" s="491"/>
      <c r="IL419" s="491"/>
      <c r="IM419" s="491"/>
      <c r="IN419" s="491"/>
      <c r="IO419" s="491"/>
      <c r="IP419" s="492"/>
      <c r="IQ419" s="492"/>
      <c r="IR419" s="492"/>
      <c r="IS419" s="492"/>
      <c r="IT419" s="492"/>
      <c r="IU419" s="492"/>
      <c r="IV419" s="492"/>
      <c r="IW419" s="492"/>
      <c r="IX419" s="492"/>
      <c r="IY419" s="492"/>
      <c r="IZ419" s="492"/>
      <c r="JA419" s="492"/>
      <c r="JB419" s="492"/>
      <c r="JC419" s="492"/>
      <c r="JD419" s="492"/>
      <c r="JE419" s="492"/>
      <c r="JF419" s="492"/>
      <c r="JG419" s="492"/>
      <c r="JH419" s="492"/>
      <c r="JI419" s="492"/>
      <c r="JJ419" s="492"/>
      <c r="JK419" s="492"/>
      <c r="JL419" s="492"/>
      <c r="JM419" s="492"/>
      <c r="JN419" s="492"/>
    </row>
    <row r="420" spans="2:274" ht="13.5" x14ac:dyDescent="0.25">
      <c r="B420" s="486"/>
      <c r="C420" s="486"/>
      <c r="D420" s="487"/>
      <c r="E420" s="486"/>
      <c r="F420" s="488"/>
      <c r="G420" s="480"/>
      <c r="H420" s="480"/>
      <c r="I420" s="480"/>
      <c r="J420" s="480"/>
      <c r="K420" s="480"/>
      <c r="L420" s="480"/>
      <c r="M420" s="480"/>
      <c r="N420" s="480"/>
      <c r="O420" s="480"/>
      <c r="P420" s="480"/>
      <c r="Q420" s="480"/>
      <c r="R420" s="480"/>
      <c r="S420" s="480"/>
      <c r="T420" s="480"/>
      <c r="U420" s="480"/>
      <c r="V420" s="480"/>
      <c r="W420" s="480"/>
      <c r="X420" s="480"/>
      <c r="Y420" s="480"/>
      <c r="Z420" s="480"/>
      <c r="AA420" s="480"/>
      <c r="AB420" s="480"/>
      <c r="AC420" s="480"/>
      <c r="AD420" s="480"/>
      <c r="AE420" s="480"/>
      <c r="AF420" s="480"/>
      <c r="AG420" s="480"/>
      <c r="AH420" s="480"/>
      <c r="AI420" s="480"/>
      <c r="AJ420" s="480"/>
      <c r="AK420" s="480"/>
      <c r="AL420" s="480"/>
      <c r="AM420" s="480"/>
      <c r="AN420" s="480"/>
      <c r="AO420" s="480"/>
      <c r="AP420" s="480"/>
      <c r="AQ420" s="480"/>
      <c r="AR420" s="480"/>
      <c r="AS420" s="480"/>
      <c r="AT420" s="480"/>
      <c r="AU420" s="480"/>
      <c r="AV420" s="480"/>
      <c r="AW420" s="480"/>
      <c r="AX420" s="480"/>
      <c r="AY420" s="480"/>
      <c r="AZ420" s="480"/>
      <c r="BA420" s="480"/>
      <c r="BB420" s="480"/>
      <c r="BC420" s="480"/>
      <c r="BD420" s="480"/>
      <c r="BE420" s="480"/>
      <c r="BF420" s="480"/>
      <c r="BG420" s="480"/>
      <c r="BH420" s="480"/>
      <c r="BI420" s="480"/>
      <c r="BJ420" s="480"/>
      <c r="BK420" s="480"/>
      <c r="BL420" s="480"/>
      <c r="BM420" s="480"/>
      <c r="BN420" s="480"/>
      <c r="BO420" s="480"/>
      <c r="BP420" s="480"/>
      <c r="BQ420" s="480"/>
      <c r="BR420" s="480"/>
      <c r="BS420" s="480"/>
      <c r="BT420" s="480"/>
      <c r="BU420" s="480"/>
      <c r="BV420" s="480"/>
      <c r="BW420" s="480"/>
      <c r="BX420" s="480"/>
      <c r="BY420" s="480"/>
      <c r="BZ420" s="480"/>
      <c r="CA420" s="480"/>
      <c r="CB420" s="480"/>
      <c r="CC420" s="480"/>
      <c r="CD420" s="480"/>
      <c r="CE420" s="480"/>
      <c r="CF420" s="480"/>
      <c r="CG420" s="480"/>
      <c r="CH420" s="480"/>
      <c r="CI420" s="480"/>
      <c r="CJ420" s="480"/>
      <c r="CK420" s="480"/>
      <c r="CL420" s="480"/>
      <c r="CM420" s="480"/>
      <c r="CN420" s="480"/>
      <c r="CO420" s="480"/>
      <c r="CP420" s="480"/>
      <c r="CQ420" s="480"/>
      <c r="CR420" s="480"/>
      <c r="CS420" s="480"/>
      <c r="CT420" s="480"/>
      <c r="CU420" s="480"/>
      <c r="CV420" s="480"/>
      <c r="CW420" s="480"/>
      <c r="CX420" s="480"/>
      <c r="CY420" s="480"/>
      <c r="CZ420" s="480"/>
      <c r="DA420" s="480"/>
      <c r="DB420" s="480"/>
      <c r="DC420" s="480"/>
      <c r="DD420" s="480"/>
      <c r="DE420" s="480"/>
      <c r="DF420" s="480"/>
      <c r="DG420" s="480"/>
      <c r="DH420" s="480"/>
      <c r="DI420" s="480"/>
      <c r="DJ420" s="480"/>
      <c r="DK420" s="480"/>
      <c r="DL420" s="480"/>
      <c r="DM420" s="480"/>
      <c r="DN420" s="480"/>
      <c r="DO420" s="480"/>
      <c r="DP420" s="480"/>
      <c r="DQ420" s="480"/>
      <c r="DR420" s="480"/>
      <c r="DS420" s="480"/>
      <c r="DT420" s="480"/>
      <c r="DU420" s="480"/>
      <c r="DV420" s="480"/>
      <c r="DW420" s="480"/>
      <c r="DX420" s="480"/>
      <c r="DY420" s="480"/>
      <c r="DZ420" s="480"/>
      <c r="EA420" s="480"/>
      <c r="EB420" s="480"/>
      <c r="EC420" s="480"/>
      <c r="ED420" s="480"/>
      <c r="EE420" s="480"/>
      <c r="EF420" s="480"/>
      <c r="EG420" s="480"/>
      <c r="EH420" s="480"/>
      <c r="EI420" s="480"/>
      <c r="EJ420" s="480"/>
      <c r="EK420" s="480"/>
      <c r="EL420" s="480"/>
      <c r="EM420" s="480"/>
      <c r="EN420" s="480"/>
      <c r="EO420" s="480"/>
      <c r="EP420" s="480"/>
      <c r="EQ420" s="480"/>
      <c r="ER420" s="480"/>
      <c r="ES420" s="480"/>
      <c r="ET420" s="480"/>
      <c r="EU420" s="480"/>
      <c r="EV420" s="480"/>
      <c r="EW420" s="480"/>
      <c r="EX420" s="480"/>
      <c r="EY420" s="480"/>
      <c r="EZ420" s="480"/>
      <c r="FA420" s="480"/>
      <c r="FB420" s="480"/>
      <c r="FC420" s="480"/>
      <c r="FD420" s="480"/>
      <c r="FE420" s="480"/>
      <c r="FF420" s="480"/>
      <c r="FG420" s="480"/>
      <c r="FH420" s="480"/>
      <c r="FI420" s="480"/>
      <c r="FJ420" s="480"/>
      <c r="FK420" s="480"/>
      <c r="FL420" s="480"/>
      <c r="FM420" s="480"/>
      <c r="FN420" s="480"/>
      <c r="FO420" s="480"/>
      <c r="FP420" s="480"/>
      <c r="FQ420" s="480"/>
      <c r="FR420" s="480"/>
      <c r="FS420" s="480"/>
      <c r="FT420" s="480"/>
      <c r="FU420" s="480"/>
      <c r="FV420" s="480"/>
      <c r="FW420" s="480"/>
      <c r="FX420" s="480"/>
      <c r="FY420" s="480"/>
      <c r="FZ420" s="480"/>
      <c r="GA420" s="489"/>
      <c r="GB420" s="489"/>
      <c r="GC420" s="489"/>
      <c r="GD420" s="489"/>
      <c r="GE420" s="489"/>
      <c r="GF420" s="489"/>
      <c r="GG420" s="489"/>
      <c r="GH420" s="489"/>
      <c r="GI420" s="489"/>
      <c r="GJ420" s="489"/>
      <c r="GK420" s="489"/>
      <c r="GL420" s="489"/>
      <c r="GM420" s="489"/>
      <c r="GN420" s="489"/>
      <c r="GO420" s="489"/>
      <c r="GP420" s="489"/>
      <c r="GQ420" s="489"/>
      <c r="GR420" s="489"/>
      <c r="GS420" s="489"/>
      <c r="GT420" s="489"/>
      <c r="GU420" s="490"/>
      <c r="GV420" s="490"/>
      <c r="GW420" s="490"/>
      <c r="GX420" s="491"/>
      <c r="GY420" s="491"/>
      <c r="GZ420" s="491"/>
      <c r="HA420" s="491"/>
      <c r="HB420" s="491"/>
      <c r="HC420" s="491"/>
      <c r="HD420" s="491"/>
      <c r="HE420" s="491"/>
      <c r="HF420" s="491"/>
      <c r="HG420" s="491"/>
      <c r="HH420" s="491"/>
      <c r="HI420" s="491"/>
      <c r="HJ420" s="491"/>
      <c r="HK420" s="491"/>
      <c r="HL420" s="491"/>
      <c r="HM420" s="491"/>
      <c r="HN420" s="491"/>
      <c r="HO420" s="491"/>
      <c r="HP420" s="491"/>
      <c r="HQ420" s="491"/>
      <c r="HR420" s="491"/>
      <c r="HS420" s="491"/>
      <c r="HT420" s="491"/>
      <c r="HU420" s="491"/>
      <c r="HV420" s="491"/>
      <c r="HW420" s="491"/>
      <c r="HX420" s="491"/>
      <c r="HY420" s="491"/>
      <c r="HZ420" s="491"/>
      <c r="IA420" s="491"/>
      <c r="IB420" s="491"/>
      <c r="IC420" s="491"/>
      <c r="ID420" s="491"/>
      <c r="IE420" s="491"/>
      <c r="IF420" s="491"/>
      <c r="IG420" s="491"/>
      <c r="IH420" s="491"/>
      <c r="II420" s="491"/>
      <c r="IJ420" s="491"/>
      <c r="IK420" s="491"/>
      <c r="IL420" s="491"/>
      <c r="IM420" s="491"/>
      <c r="IN420" s="491"/>
      <c r="IO420" s="491"/>
      <c r="IP420" s="492"/>
      <c r="IQ420" s="492"/>
      <c r="IR420" s="492"/>
      <c r="IS420" s="492"/>
      <c r="IT420" s="492"/>
      <c r="IU420" s="492"/>
      <c r="IV420" s="492"/>
      <c r="IW420" s="492"/>
      <c r="IX420" s="492"/>
      <c r="IY420" s="492"/>
      <c r="IZ420" s="492"/>
      <c r="JA420" s="492"/>
      <c r="JB420" s="492"/>
      <c r="JC420" s="492"/>
      <c r="JD420" s="492"/>
      <c r="JE420" s="492"/>
      <c r="JF420" s="492"/>
      <c r="JG420" s="492"/>
      <c r="JH420" s="492"/>
      <c r="JI420" s="492"/>
      <c r="JJ420" s="492"/>
      <c r="JK420" s="492"/>
      <c r="JL420" s="492"/>
      <c r="JM420" s="492"/>
      <c r="JN420" s="492"/>
    </row>
    <row r="421" spans="2:274" ht="13.5" x14ac:dyDescent="0.25">
      <c r="B421" s="486"/>
      <c r="C421" s="486"/>
      <c r="D421" s="487"/>
      <c r="E421" s="486"/>
      <c r="F421" s="488"/>
      <c r="G421" s="480"/>
      <c r="H421" s="480"/>
      <c r="I421" s="480"/>
      <c r="J421" s="480"/>
      <c r="K421" s="480"/>
      <c r="L421" s="480"/>
      <c r="M421" s="480"/>
      <c r="N421" s="480"/>
      <c r="O421" s="480"/>
      <c r="P421" s="480"/>
      <c r="Q421" s="480"/>
      <c r="R421" s="480"/>
      <c r="S421" s="480"/>
      <c r="T421" s="480"/>
      <c r="U421" s="480"/>
      <c r="V421" s="480"/>
      <c r="W421" s="480"/>
      <c r="X421" s="480"/>
      <c r="Y421" s="480"/>
      <c r="Z421" s="480"/>
      <c r="AA421" s="480"/>
      <c r="AB421" s="480"/>
      <c r="AC421" s="480"/>
      <c r="AD421" s="480"/>
      <c r="AE421" s="480"/>
      <c r="AF421" s="480"/>
      <c r="AG421" s="480"/>
      <c r="AH421" s="480"/>
      <c r="AI421" s="480"/>
      <c r="AJ421" s="480"/>
      <c r="AK421" s="480"/>
      <c r="AL421" s="480"/>
      <c r="AM421" s="480"/>
      <c r="AN421" s="480"/>
      <c r="AO421" s="480"/>
      <c r="AP421" s="480"/>
      <c r="AQ421" s="480"/>
      <c r="AR421" s="480"/>
      <c r="AS421" s="480"/>
      <c r="AT421" s="480"/>
      <c r="AU421" s="480"/>
      <c r="AV421" s="480"/>
      <c r="AW421" s="480"/>
      <c r="AX421" s="480"/>
      <c r="AY421" s="480"/>
      <c r="AZ421" s="480"/>
      <c r="BA421" s="480"/>
      <c r="BB421" s="480"/>
      <c r="BC421" s="480"/>
      <c r="BD421" s="480"/>
      <c r="BE421" s="480"/>
      <c r="BF421" s="480"/>
      <c r="BG421" s="480"/>
      <c r="BH421" s="480"/>
      <c r="BI421" s="480"/>
      <c r="BJ421" s="480"/>
      <c r="BK421" s="480"/>
      <c r="BL421" s="480"/>
      <c r="BM421" s="480"/>
      <c r="BN421" s="480"/>
      <c r="BO421" s="480"/>
      <c r="BP421" s="480"/>
      <c r="BQ421" s="480"/>
      <c r="BR421" s="480"/>
      <c r="BS421" s="480"/>
      <c r="BT421" s="480"/>
      <c r="BU421" s="480"/>
      <c r="BV421" s="480"/>
      <c r="BW421" s="480"/>
      <c r="BX421" s="480"/>
      <c r="BY421" s="480"/>
      <c r="BZ421" s="480"/>
      <c r="CA421" s="480"/>
      <c r="CB421" s="480"/>
      <c r="CC421" s="480"/>
      <c r="CD421" s="480"/>
      <c r="CE421" s="480"/>
      <c r="CF421" s="480"/>
      <c r="CG421" s="480"/>
      <c r="CH421" s="480"/>
      <c r="CI421" s="480"/>
      <c r="CJ421" s="480"/>
      <c r="CK421" s="480"/>
      <c r="CL421" s="480"/>
      <c r="CM421" s="480"/>
      <c r="CN421" s="480"/>
      <c r="CO421" s="480"/>
      <c r="CP421" s="480"/>
      <c r="CQ421" s="480"/>
      <c r="CR421" s="480"/>
      <c r="CS421" s="480"/>
      <c r="CT421" s="480"/>
      <c r="CU421" s="480"/>
      <c r="CV421" s="480"/>
      <c r="CW421" s="480"/>
      <c r="CX421" s="480"/>
      <c r="CY421" s="480"/>
      <c r="CZ421" s="480"/>
      <c r="DA421" s="480"/>
      <c r="DB421" s="480"/>
      <c r="DC421" s="480"/>
      <c r="DD421" s="480"/>
      <c r="DE421" s="480"/>
      <c r="DF421" s="480"/>
      <c r="DG421" s="480"/>
      <c r="DH421" s="480"/>
      <c r="DI421" s="480"/>
      <c r="DJ421" s="480"/>
      <c r="DK421" s="480"/>
      <c r="DL421" s="480"/>
      <c r="DM421" s="480"/>
      <c r="DN421" s="480"/>
      <c r="DO421" s="480"/>
      <c r="DP421" s="480"/>
      <c r="DQ421" s="480"/>
      <c r="DR421" s="480"/>
      <c r="DS421" s="480"/>
      <c r="DT421" s="480"/>
      <c r="DU421" s="480"/>
      <c r="DV421" s="480"/>
      <c r="DW421" s="480"/>
      <c r="DX421" s="480"/>
      <c r="DY421" s="480"/>
      <c r="DZ421" s="480"/>
      <c r="EA421" s="480"/>
      <c r="EB421" s="480"/>
      <c r="EC421" s="480"/>
      <c r="ED421" s="480"/>
      <c r="EE421" s="480"/>
      <c r="EF421" s="480"/>
      <c r="EG421" s="480"/>
      <c r="EH421" s="480"/>
      <c r="EI421" s="480"/>
      <c r="EJ421" s="480"/>
      <c r="EK421" s="480"/>
      <c r="EL421" s="480"/>
      <c r="EM421" s="480"/>
      <c r="EN421" s="480"/>
      <c r="EO421" s="480"/>
      <c r="EP421" s="480"/>
      <c r="EQ421" s="480"/>
      <c r="ER421" s="480"/>
      <c r="ES421" s="480"/>
      <c r="ET421" s="480"/>
      <c r="EU421" s="480"/>
      <c r="EV421" s="480"/>
      <c r="EW421" s="480"/>
      <c r="EX421" s="480"/>
      <c r="EY421" s="480"/>
      <c r="EZ421" s="480"/>
      <c r="FA421" s="480"/>
      <c r="FB421" s="480"/>
      <c r="FC421" s="480"/>
      <c r="FD421" s="480"/>
      <c r="FE421" s="480"/>
      <c r="FF421" s="480"/>
      <c r="FG421" s="480"/>
      <c r="FH421" s="480"/>
      <c r="FI421" s="480"/>
      <c r="FJ421" s="480"/>
      <c r="FK421" s="480"/>
      <c r="FL421" s="480"/>
      <c r="FM421" s="480"/>
      <c r="FN421" s="480"/>
      <c r="FO421" s="480"/>
      <c r="FP421" s="480"/>
      <c r="FQ421" s="480"/>
      <c r="FR421" s="480"/>
      <c r="FS421" s="480"/>
      <c r="FT421" s="480"/>
      <c r="FU421" s="480"/>
      <c r="FV421" s="480"/>
      <c r="FW421" s="480"/>
      <c r="FX421" s="480"/>
      <c r="FY421" s="480"/>
      <c r="FZ421" s="480"/>
      <c r="GA421" s="489"/>
      <c r="GB421" s="489"/>
      <c r="GC421" s="489"/>
      <c r="GD421" s="489"/>
      <c r="GE421" s="489"/>
      <c r="GF421" s="489"/>
      <c r="GG421" s="489"/>
      <c r="GH421" s="489"/>
      <c r="GI421" s="489"/>
      <c r="GJ421" s="489"/>
      <c r="GK421" s="489"/>
      <c r="GL421" s="489"/>
      <c r="GM421" s="489"/>
      <c r="GN421" s="489"/>
      <c r="GO421" s="489"/>
      <c r="GP421" s="489"/>
      <c r="GQ421" s="489"/>
      <c r="GR421" s="489"/>
      <c r="GS421" s="489"/>
      <c r="GT421" s="489"/>
      <c r="GU421" s="490"/>
      <c r="GV421" s="490"/>
      <c r="GW421" s="490"/>
      <c r="GX421" s="491"/>
      <c r="GY421" s="491"/>
      <c r="GZ421" s="491"/>
      <c r="HA421" s="491"/>
      <c r="HB421" s="491"/>
      <c r="HC421" s="491"/>
      <c r="HD421" s="491"/>
      <c r="HE421" s="491"/>
      <c r="HF421" s="491"/>
      <c r="HG421" s="491"/>
      <c r="HH421" s="491"/>
      <c r="HI421" s="491"/>
      <c r="HJ421" s="491"/>
      <c r="HK421" s="491"/>
      <c r="HL421" s="491"/>
      <c r="HM421" s="491"/>
      <c r="HN421" s="491"/>
      <c r="HO421" s="491"/>
      <c r="HP421" s="491"/>
      <c r="HQ421" s="491"/>
      <c r="HR421" s="491"/>
      <c r="HS421" s="491"/>
      <c r="HT421" s="491"/>
      <c r="HU421" s="491"/>
      <c r="HV421" s="491"/>
      <c r="HW421" s="491"/>
      <c r="HX421" s="491"/>
      <c r="HY421" s="491"/>
      <c r="HZ421" s="491"/>
      <c r="IA421" s="491"/>
      <c r="IB421" s="491"/>
      <c r="IC421" s="491"/>
      <c r="ID421" s="491"/>
      <c r="IE421" s="491"/>
      <c r="IF421" s="491"/>
      <c r="IG421" s="491"/>
      <c r="IH421" s="491"/>
      <c r="II421" s="491"/>
      <c r="IJ421" s="491"/>
      <c r="IK421" s="491"/>
      <c r="IL421" s="491"/>
      <c r="IM421" s="491"/>
      <c r="IN421" s="491"/>
      <c r="IO421" s="491"/>
      <c r="IP421" s="492"/>
      <c r="IQ421" s="492"/>
      <c r="IR421" s="492"/>
      <c r="IS421" s="492"/>
      <c r="IT421" s="492"/>
      <c r="IU421" s="492"/>
      <c r="IV421" s="492"/>
      <c r="IW421" s="492"/>
      <c r="IX421" s="492"/>
      <c r="IY421" s="492"/>
      <c r="IZ421" s="492"/>
      <c r="JA421" s="492"/>
      <c r="JB421" s="492"/>
      <c r="JC421" s="492"/>
      <c r="JD421" s="492"/>
      <c r="JE421" s="492"/>
      <c r="JF421" s="492"/>
      <c r="JG421" s="492"/>
      <c r="JH421" s="492"/>
      <c r="JI421" s="492"/>
      <c r="JJ421" s="492"/>
      <c r="JK421" s="492"/>
      <c r="JL421" s="492"/>
      <c r="JM421" s="492"/>
      <c r="JN421" s="492"/>
    </row>
    <row r="422" spans="2:274" ht="13.5" x14ac:dyDescent="0.25">
      <c r="B422" s="486"/>
      <c r="C422" s="486"/>
      <c r="D422" s="487"/>
      <c r="E422" s="486"/>
      <c r="F422" s="488"/>
      <c r="G422" s="480"/>
      <c r="H422" s="480"/>
      <c r="I422" s="480"/>
      <c r="J422" s="480"/>
      <c r="K422" s="480"/>
      <c r="L422" s="480"/>
      <c r="M422" s="480"/>
      <c r="N422" s="480"/>
      <c r="O422" s="480"/>
      <c r="P422" s="480"/>
      <c r="Q422" s="480"/>
      <c r="R422" s="480"/>
      <c r="S422" s="480"/>
      <c r="T422" s="480"/>
      <c r="U422" s="480"/>
      <c r="V422" s="480"/>
      <c r="W422" s="480"/>
      <c r="X422" s="480"/>
      <c r="Y422" s="480"/>
      <c r="Z422" s="480"/>
      <c r="AA422" s="480"/>
      <c r="AB422" s="480"/>
      <c r="AC422" s="480"/>
      <c r="AD422" s="480"/>
      <c r="AE422" s="480"/>
      <c r="AF422" s="480"/>
      <c r="AG422" s="480"/>
      <c r="AH422" s="480"/>
      <c r="AI422" s="480"/>
      <c r="AJ422" s="480"/>
      <c r="AK422" s="480"/>
      <c r="AL422" s="480"/>
      <c r="AM422" s="480"/>
      <c r="AN422" s="480"/>
      <c r="AO422" s="480"/>
      <c r="AP422" s="480"/>
      <c r="AQ422" s="480"/>
      <c r="AR422" s="480"/>
      <c r="AS422" s="480"/>
      <c r="AT422" s="480"/>
      <c r="AU422" s="480"/>
      <c r="AV422" s="480"/>
      <c r="AW422" s="480"/>
      <c r="AX422" s="480"/>
      <c r="AY422" s="480"/>
      <c r="AZ422" s="480"/>
      <c r="BA422" s="480"/>
      <c r="BB422" s="480"/>
      <c r="BC422" s="480"/>
      <c r="BD422" s="480"/>
      <c r="BE422" s="480"/>
      <c r="BF422" s="480"/>
      <c r="BG422" s="480"/>
      <c r="BH422" s="480"/>
      <c r="BI422" s="480"/>
      <c r="BJ422" s="480"/>
      <c r="BK422" s="480"/>
      <c r="BL422" s="480"/>
      <c r="BM422" s="480"/>
      <c r="BN422" s="480"/>
      <c r="BO422" s="480"/>
      <c r="BP422" s="480"/>
      <c r="BQ422" s="480"/>
      <c r="BR422" s="480"/>
      <c r="BS422" s="480"/>
      <c r="BT422" s="480"/>
      <c r="BU422" s="480"/>
      <c r="BV422" s="480"/>
      <c r="BW422" s="480"/>
      <c r="BX422" s="480"/>
      <c r="BY422" s="480"/>
      <c r="BZ422" s="480"/>
      <c r="CA422" s="480"/>
      <c r="CB422" s="480"/>
      <c r="CC422" s="480"/>
      <c r="CD422" s="480"/>
      <c r="CE422" s="480"/>
      <c r="CF422" s="480"/>
      <c r="CG422" s="480"/>
      <c r="CH422" s="480"/>
      <c r="CI422" s="480"/>
      <c r="CJ422" s="480"/>
      <c r="CK422" s="480"/>
      <c r="CL422" s="480"/>
      <c r="CM422" s="480"/>
      <c r="CN422" s="480"/>
      <c r="CO422" s="480"/>
      <c r="CP422" s="480"/>
      <c r="CQ422" s="480"/>
      <c r="CR422" s="480"/>
      <c r="CS422" s="480"/>
      <c r="CT422" s="480"/>
      <c r="CU422" s="480"/>
      <c r="CV422" s="480"/>
      <c r="CW422" s="480"/>
      <c r="CX422" s="480"/>
      <c r="CY422" s="480"/>
      <c r="CZ422" s="480"/>
      <c r="DA422" s="480"/>
      <c r="DB422" s="480"/>
      <c r="DC422" s="480"/>
      <c r="DD422" s="480"/>
      <c r="DE422" s="480"/>
      <c r="DF422" s="480"/>
      <c r="DG422" s="480"/>
      <c r="DH422" s="480"/>
      <c r="DI422" s="480"/>
      <c r="DJ422" s="480"/>
      <c r="DK422" s="480"/>
      <c r="DL422" s="480"/>
      <c r="DM422" s="480"/>
      <c r="DN422" s="480"/>
      <c r="DO422" s="480"/>
      <c r="DP422" s="480"/>
      <c r="DQ422" s="480"/>
      <c r="DR422" s="480"/>
      <c r="DS422" s="480"/>
      <c r="DT422" s="480"/>
      <c r="DU422" s="480"/>
      <c r="DV422" s="480"/>
      <c r="DW422" s="480"/>
      <c r="DX422" s="480"/>
      <c r="DY422" s="480"/>
      <c r="DZ422" s="480"/>
      <c r="EA422" s="480"/>
      <c r="EB422" s="480"/>
      <c r="EC422" s="480"/>
      <c r="ED422" s="480"/>
      <c r="EE422" s="480"/>
      <c r="EF422" s="480"/>
      <c r="EG422" s="480"/>
      <c r="EH422" s="480"/>
      <c r="EI422" s="480"/>
      <c r="EJ422" s="480"/>
      <c r="EK422" s="480"/>
      <c r="EL422" s="480"/>
      <c r="EM422" s="480"/>
      <c r="EN422" s="480"/>
      <c r="EO422" s="480"/>
      <c r="EP422" s="480"/>
      <c r="EQ422" s="480"/>
      <c r="ER422" s="480"/>
      <c r="ES422" s="480"/>
      <c r="ET422" s="480"/>
      <c r="EU422" s="480"/>
      <c r="EV422" s="480"/>
      <c r="EW422" s="480"/>
      <c r="EX422" s="480"/>
      <c r="EY422" s="480"/>
      <c r="EZ422" s="480"/>
      <c r="FA422" s="480"/>
      <c r="FB422" s="480"/>
      <c r="FC422" s="480"/>
      <c r="FD422" s="480"/>
      <c r="FE422" s="480"/>
      <c r="FF422" s="480"/>
      <c r="FG422" s="480"/>
      <c r="FH422" s="480"/>
      <c r="FI422" s="480"/>
      <c r="FJ422" s="480"/>
      <c r="FK422" s="480"/>
      <c r="FL422" s="480"/>
      <c r="FM422" s="480"/>
      <c r="FN422" s="480"/>
      <c r="FO422" s="480"/>
      <c r="FP422" s="480"/>
      <c r="FQ422" s="480"/>
      <c r="FR422" s="480"/>
      <c r="FS422" s="480"/>
      <c r="FT422" s="480"/>
      <c r="FU422" s="480"/>
      <c r="FV422" s="480"/>
      <c r="FW422" s="480"/>
      <c r="FX422" s="480"/>
      <c r="FY422" s="480"/>
      <c r="FZ422" s="480"/>
      <c r="GA422" s="489"/>
      <c r="GB422" s="489"/>
      <c r="GC422" s="489"/>
      <c r="GD422" s="489"/>
      <c r="GE422" s="489"/>
      <c r="GF422" s="489"/>
      <c r="GG422" s="489"/>
      <c r="GH422" s="489"/>
      <c r="GI422" s="489"/>
      <c r="GJ422" s="489"/>
      <c r="GK422" s="489"/>
      <c r="GL422" s="489"/>
      <c r="GM422" s="489"/>
      <c r="GN422" s="489"/>
      <c r="GO422" s="489"/>
      <c r="GP422" s="489"/>
      <c r="GQ422" s="489"/>
      <c r="GR422" s="489"/>
      <c r="GS422" s="489"/>
      <c r="GT422" s="489"/>
      <c r="GU422" s="490"/>
      <c r="GV422" s="490"/>
      <c r="GW422" s="490"/>
      <c r="GX422" s="491"/>
      <c r="GY422" s="491"/>
      <c r="GZ422" s="491"/>
      <c r="HA422" s="491"/>
      <c r="HB422" s="491"/>
      <c r="HC422" s="491"/>
      <c r="HD422" s="491"/>
      <c r="HE422" s="491"/>
      <c r="HF422" s="491"/>
      <c r="HG422" s="491"/>
      <c r="HH422" s="491"/>
      <c r="HI422" s="491"/>
      <c r="HJ422" s="491"/>
      <c r="HK422" s="491"/>
      <c r="HL422" s="491"/>
      <c r="HM422" s="491"/>
      <c r="HN422" s="491"/>
      <c r="HO422" s="491"/>
      <c r="HP422" s="491"/>
      <c r="HQ422" s="491"/>
      <c r="HR422" s="491"/>
      <c r="HS422" s="491"/>
      <c r="HT422" s="491"/>
      <c r="HU422" s="491"/>
      <c r="HV422" s="491"/>
      <c r="HW422" s="491"/>
      <c r="HX422" s="491"/>
      <c r="HY422" s="491"/>
      <c r="HZ422" s="491"/>
      <c r="IA422" s="491"/>
      <c r="IB422" s="491"/>
      <c r="IC422" s="491"/>
      <c r="ID422" s="491"/>
      <c r="IE422" s="491"/>
      <c r="IF422" s="491"/>
      <c r="IG422" s="491"/>
      <c r="IH422" s="491"/>
      <c r="II422" s="491"/>
      <c r="IJ422" s="491"/>
      <c r="IK422" s="491"/>
      <c r="IL422" s="491"/>
      <c r="IM422" s="491"/>
      <c r="IN422" s="491"/>
      <c r="IO422" s="491"/>
      <c r="IP422" s="492"/>
      <c r="IQ422" s="492"/>
      <c r="IR422" s="492"/>
      <c r="IS422" s="492"/>
      <c r="IT422" s="492"/>
      <c r="IU422" s="492"/>
      <c r="IV422" s="492"/>
      <c r="IW422" s="492"/>
      <c r="IX422" s="492"/>
      <c r="IY422" s="492"/>
      <c r="IZ422" s="492"/>
      <c r="JA422" s="492"/>
      <c r="JB422" s="492"/>
      <c r="JC422" s="492"/>
      <c r="JD422" s="492"/>
      <c r="JE422" s="492"/>
      <c r="JF422" s="492"/>
      <c r="JG422" s="492"/>
      <c r="JH422" s="492"/>
      <c r="JI422" s="492"/>
      <c r="JJ422" s="492"/>
      <c r="JK422" s="492"/>
      <c r="JL422" s="492"/>
      <c r="JM422" s="492"/>
      <c r="JN422" s="492"/>
    </row>
    <row r="423" spans="2:274" ht="13.5" x14ac:dyDescent="0.25">
      <c r="B423" s="486"/>
      <c r="C423" s="486"/>
      <c r="D423" s="487"/>
      <c r="E423" s="486"/>
      <c r="F423" s="488"/>
      <c r="G423" s="480"/>
      <c r="H423" s="480"/>
      <c r="I423" s="480"/>
      <c r="J423" s="480"/>
      <c r="K423" s="480"/>
      <c r="L423" s="480"/>
      <c r="M423" s="480"/>
      <c r="N423" s="480"/>
      <c r="O423" s="480"/>
      <c r="P423" s="480"/>
      <c r="Q423" s="480"/>
      <c r="R423" s="480"/>
      <c r="S423" s="480"/>
      <c r="T423" s="480"/>
      <c r="U423" s="480"/>
      <c r="V423" s="480"/>
      <c r="W423" s="480"/>
      <c r="X423" s="480"/>
      <c r="Y423" s="480"/>
      <c r="Z423" s="480"/>
      <c r="AA423" s="480"/>
      <c r="AB423" s="480"/>
      <c r="AC423" s="480"/>
      <c r="AD423" s="480"/>
      <c r="AE423" s="480"/>
      <c r="AF423" s="480"/>
      <c r="AG423" s="480"/>
      <c r="AH423" s="480"/>
      <c r="AI423" s="480"/>
      <c r="AJ423" s="480"/>
      <c r="AK423" s="480"/>
      <c r="AL423" s="480"/>
      <c r="AM423" s="480"/>
      <c r="AN423" s="480"/>
      <c r="AO423" s="480"/>
      <c r="AP423" s="480"/>
      <c r="AQ423" s="480"/>
      <c r="AR423" s="480"/>
      <c r="AS423" s="480"/>
      <c r="AT423" s="480"/>
      <c r="AU423" s="480"/>
      <c r="AV423" s="480"/>
      <c r="AW423" s="480"/>
      <c r="AX423" s="480"/>
      <c r="AY423" s="480"/>
      <c r="AZ423" s="480"/>
      <c r="BA423" s="480"/>
      <c r="BB423" s="480"/>
      <c r="BC423" s="480"/>
      <c r="BD423" s="480"/>
      <c r="BE423" s="480"/>
      <c r="BF423" s="480"/>
      <c r="BG423" s="480"/>
      <c r="BH423" s="480"/>
      <c r="BI423" s="480"/>
      <c r="BJ423" s="480"/>
      <c r="BK423" s="480"/>
      <c r="BL423" s="480"/>
      <c r="BM423" s="480"/>
      <c r="BN423" s="480"/>
      <c r="BO423" s="480"/>
      <c r="BP423" s="480"/>
      <c r="BQ423" s="480"/>
      <c r="BR423" s="480"/>
      <c r="BS423" s="480"/>
      <c r="BT423" s="480"/>
      <c r="BU423" s="480"/>
      <c r="BV423" s="480"/>
      <c r="BW423" s="480"/>
      <c r="BX423" s="480"/>
      <c r="BY423" s="480"/>
      <c r="BZ423" s="480"/>
      <c r="CA423" s="480"/>
      <c r="CB423" s="480"/>
      <c r="CC423" s="480"/>
      <c r="CD423" s="480"/>
      <c r="CE423" s="480"/>
      <c r="CF423" s="480"/>
      <c r="CG423" s="480"/>
      <c r="CH423" s="480"/>
      <c r="CI423" s="480"/>
      <c r="CJ423" s="480"/>
      <c r="CK423" s="480"/>
      <c r="CL423" s="480"/>
      <c r="CM423" s="480"/>
      <c r="CN423" s="480"/>
      <c r="CO423" s="480"/>
      <c r="CP423" s="480"/>
      <c r="CQ423" s="480"/>
      <c r="CR423" s="480"/>
      <c r="CS423" s="480"/>
      <c r="CT423" s="480"/>
      <c r="CU423" s="480"/>
      <c r="CV423" s="480"/>
      <c r="CW423" s="480"/>
      <c r="CX423" s="480"/>
      <c r="CY423" s="480"/>
      <c r="CZ423" s="480"/>
      <c r="DA423" s="480"/>
      <c r="DB423" s="480"/>
      <c r="DC423" s="480"/>
      <c r="DD423" s="480"/>
      <c r="DE423" s="480"/>
      <c r="DF423" s="480"/>
      <c r="DG423" s="480"/>
      <c r="DH423" s="480"/>
      <c r="DI423" s="480"/>
      <c r="DJ423" s="480"/>
      <c r="DK423" s="480"/>
      <c r="DL423" s="480"/>
      <c r="DM423" s="480"/>
      <c r="DN423" s="480"/>
      <c r="DO423" s="480"/>
      <c r="DP423" s="480"/>
      <c r="DQ423" s="480"/>
      <c r="DR423" s="480"/>
      <c r="DS423" s="480"/>
      <c r="DT423" s="480"/>
      <c r="DU423" s="480"/>
      <c r="DV423" s="480"/>
      <c r="DW423" s="480"/>
      <c r="DX423" s="480"/>
      <c r="DY423" s="480"/>
      <c r="DZ423" s="480"/>
      <c r="EA423" s="480"/>
      <c r="EB423" s="480"/>
      <c r="EC423" s="480"/>
      <c r="ED423" s="480"/>
      <c r="EE423" s="480"/>
      <c r="EF423" s="480"/>
      <c r="EG423" s="480"/>
      <c r="EH423" s="480"/>
      <c r="EI423" s="480"/>
      <c r="EJ423" s="480"/>
      <c r="EK423" s="480"/>
      <c r="EL423" s="480"/>
      <c r="EM423" s="480"/>
      <c r="EN423" s="480"/>
      <c r="EO423" s="480"/>
      <c r="EP423" s="480"/>
      <c r="EQ423" s="480"/>
      <c r="ER423" s="480"/>
      <c r="ES423" s="480"/>
      <c r="ET423" s="480"/>
      <c r="EU423" s="480"/>
      <c r="EV423" s="480"/>
      <c r="EW423" s="480"/>
      <c r="EX423" s="480"/>
      <c r="EY423" s="480"/>
      <c r="EZ423" s="480"/>
      <c r="FA423" s="480"/>
      <c r="FB423" s="480"/>
      <c r="FC423" s="480"/>
      <c r="FD423" s="480"/>
      <c r="FE423" s="480"/>
      <c r="FF423" s="480"/>
      <c r="FG423" s="480"/>
      <c r="FH423" s="480"/>
      <c r="FI423" s="480"/>
      <c r="FJ423" s="480"/>
      <c r="FK423" s="480"/>
      <c r="FL423" s="480"/>
      <c r="FM423" s="480"/>
      <c r="FN423" s="480"/>
      <c r="FO423" s="480"/>
      <c r="FP423" s="480"/>
      <c r="FQ423" s="480"/>
      <c r="FR423" s="480"/>
      <c r="FS423" s="480"/>
      <c r="FT423" s="480"/>
      <c r="FU423" s="480"/>
      <c r="FV423" s="480"/>
      <c r="FW423" s="480"/>
      <c r="FX423" s="480"/>
      <c r="FY423" s="480"/>
      <c r="FZ423" s="480"/>
      <c r="GA423" s="489"/>
      <c r="GB423" s="489"/>
      <c r="GC423" s="489"/>
      <c r="GD423" s="489"/>
      <c r="GE423" s="489"/>
      <c r="GF423" s="489"/>
      <c r="GG423" s="489"/>
      <c r="GH423" s="489"/>
      <c r="GI423" s="489"/>
      <c r="GJ423" s="489"/>
      <c r="GK423" s="489"/>
      <c r="GL423" s="489"/>
      <c r="GM423" s="489"/>
      <c r="GN423" s="489"/>
      <c r="GO423" s="489"/>
      <c r="GP423" s="489"/>
      <c r="GQ423" s="489"/>
      <c r="GR423" s="489"/>
      <c r="GS423" s="489"/>
      <c r="GT423" s="489"/>
      <c r="GU423" s="490"/>
      <c r="GV423" s="490"/>
      <c r="GW423" s="490"/>
      <c r="GX423" s="491"/>
      <c r="GY423" s="491"/>
      <c r="GZ423" s="491"/>
      <c r="HA423" s="491"/>
      <c r="HB423" s="491"/>
      <c r="HC423" s="491"/>
      <c r="HD423" s="491"/>
      <c r="HE423" s="491"/>
      <c r="HF423" s="491"/>
      <c r="HG423" s="491"/>
      <c r="HH423" s="491"/>
      <c r="HI423" s="491"/>
      <c r="HJ423" s="491"/>
      <c r="HK423" s="491"/>
      <c r="HL423" s="491"/>
      <c r="HM423" s="491"/>
      <c r="HN423" s="491"/>
      <c r="HO423" s="491"/>
      <c r="HP423" s="491"/>
      <c r="HQ423" s="491"/>
      <c r="HR423" s="491"/>
      <c r="HS423" s="491"/>
      <c r="HT423" s="491"/>
      <c r="HU423" s="491"/>
      <c r="HV423" s="491"/>
      <c r="HW423" s="491"/>
      <c r="HX423" s="491"/>
      <c r="HY423" s="491"/>
      <c r="HZ423" s="491"/>
      <c r="IA423" s="491"/>
      <c r="IB423" s="491"/>
      <c r="IC423" s="491"/>
      <c r="ID423" s="491"/>
      <c r="IE423" s="491"/>
      <c r="IF423" s="491"/>
      <c r="IG423" s="491"/>
      <c r="IH423" s="491"/>
      <c r="II423" s="491"/>
      <c r="IJ423" s="491"/>
      <c r="IK423" s="491"/>
      <c r="IL423" s="491"/>
      <c r="IM423" s="491"/>
      <c r="IN423" s="491"/>
      <c r="IO423" s="491"/>
      <c r="IP423" s="492"/>
      <c r="IQ423" s="492"/>
      <c r="IR423" s="492"/>
      <c r="IS423" s="492"/>
      <c r="IT423" s="492"/>
      <c r="IU423" s="492"/>
      <c r="IV423" s="492"/>
      <c r="IW423" s="492"/>
      <c r="IX423" s="492"/>
      <c r="IY423" s="492"/>
      <c r="IZ423" s="492"/>
      <c r="JA423" s="492"/>
      <c r="JB423" s="492"/>
      <c r="JC423" s="492"/>
      <c r="JD423" s="492"/>
      <c r="JE423" s="492"/>
      <c r="JF423" s="492"/>
      <c r="JG423" s="492"/>
      <c r="JH423" s="492"/>
      <c r="JI423" s="492"/>
      <c r="JJ423" s="492"/>
      <c r="JK423" s="492"/>
      <c r="JL423" s="492"/>
      <c r="JM423" s="492"/>
      <c r="JN423" s="492"/>
    </row>
    <row r="424" spans="2:274" ht="13.5" x14ac:dyDescent="0.25">
      <c r="B424" s="486"/>
      <c r="C424" s="486"/>
      <c r="D424" s="487"/>
      <c r="E424" s="486"/>
      <c r="F424" s="488"/>
      <c r="G424" s="480"/>
      <c r="H424" s="480"/>
      <c r="I424" s="480"/>
      <c r="J424" s="480"/>
      <c r="K424" s="480"/>
      <c r="L424" s="480"/>
      <c r="M424" s="480"/>
      <c r="N424" s="480"/>
      <c r="O424" s="480"/>
      <c r="P424" s="480"/>
      <c r="Q424" s="480"/>
      <c r="R424" s="480"/>
      <c r="S424" s="480"/>
      <c r="T424" s="480"/>
      <c r="U424" s="480"/>
      <c r="V424" s="480"/>
      <c r="W424" s="480"/>
      <c r="X424" s="480"/>
      <c r="Y424" s="480"/>
      <c r="Z424" s="480"/>
      <c r="AA424" s="480"/>
      <c r="AB424" s="480"/>
      <c r="AC424" s="480"/>
      <c r="AD424" s="480"/>
      <c r="AE424" s="480"/>
      <c r="AF424" s="480"/>
      <c r="AG424" s="480"/>
      <c r="AH424" s="480"/>
      <c r="AI424" s="480"/>
      <c r="AJ424" s="480"/>
      <c r="AK424" s="480"/>
      <c r="AL424" s="480"/>
      <c r="AM424" s="480"/>
      <c r="AN424" s="480"/>
      <c r="AO424" s="480"/>
      <c r="AP424" s="480"/>
      <c r="AQ424" s="480"/>
      <c r="AR424" s="480"/>
      <c r="AS424" s="480"/>
      <c r="AT424" s="480"/>
      <c r="AU424" s="480"/>
      <c r="AV424" s="480"/>
      <c r="AW424" s="480"/>
      <c r="AX424" s="480"/>
      <c r="AY424" s="480"/>
      <c r="AZ424" s="480"/>
      <c r="BA424" s="480"/>
      <c r="BB424" s="480"/>
      <c r="BC424" s="480"/>
      <c r="BD424" s="480"/>
      <c r="BE424" s="480"/>
      <c r="BF424" s="480"/>
      <c r="BG424" s="480"/>
      <c r="BH424" s="480"/>
      <c r="BI424" s="480"/>
      <c r="BJ424" s="480"/>
      <c r="BK424" s="480"/>
      <c r="BL424" s="480"/>
      <c r="BM424" s="480"/>
      <c r="BN424" s="480"/>
      <c r="BO424" s="480"/>
      <c r="BP424" s="480"/>
      <c r="BQ424" s="480"/>
      <c r="BR424" s="480"/>
      <c r="BS424" s="480"/>
      <c r="BT424" s="480"/>
      <c r="BU424" s="480"/>
      <c r="BV424" s="480"/>
      <c r="BW424" s="480"/>
      <c r="BX424" s="480"/>
      <c r="BY424" s="480"/>
      <c r="BZ424" s="480"/>
      <c r="CA424" s="480"/>
      <c r="CB424" s="480"/>
      <c r="CC424" s="480"/>
      <c r="CD424" s="480"/>
      <c r="CE424" s="480"/>
      <c r="CF424" s="480"/>
      <c r="CG424" s="480"/>
      <c r="CH424" s="480"/>
      <c r="CI424" s="480"/>
      <c r="CJ424" s="480"/>
      <c r="CK424" s="480"/>
      <c r="CL424" s="480"/>
      <c r="CM424" s="480"/>
      <c r="CN424" s="480"/>
      <c r="CO424" s="480"/>
      <c r="CP424" s="480"/>
      <c r="CQ424" s="480"/>
      <c r="CR424" s="480"/>
      <c r="CS424" s="480"/>
      <c r="CT424" s="480"/>
      <c r="CU424" s="480"/>
      <c r="CV424" s="480"/>
      <c r="CW424" s="480"/>
      <c r="CX424" s="480"/>
      <c r="CY424" s="480"/>
      <c r="CZ424" s="480"/>
      <c r="DA424" s="480"/>
      <c r="DB424" s="480"/>
      <c r="DC424" s="480"/>
      <c r="DD424" s="480"/>
      <c r="DE424" s="480"/>
      <c r="DF424" s="480"/>
      <c r="DG424" s="480"/>
      <c r="DH424" s="480"/>
      <c r="DI424" s="480"/>
      <c r="DJ424" s="480"/>
      <c r="DK424" s="480"/>
      <c r="DL424" s="480"/>
      <c r="DM424" s="480"/>
      <c r="DN424" s="480"/>
      <c r="DO424" s="480"/>
      <c r="DP424" s="480"/>
      <c r="DQ424" s="480"/>
      <c r="DR424" s="480"/>
      <c r="DS424" s="480"/>
      <c r="DT424" s="480"/>
      <c r="DU424" s="480"/>
      <c r="DV424" s="480"/>
      <c r="DW424" s="480"/>
      <c r="DX424" s="480"/>
      <c r="DY424" s="480"/>
      <c r="DZ424" s="480"/>
      <c r="EA424" s="480"/>
      <c r="EB424" s="480"/>
      <c r="EC424" s="480"/>
      <c r="ED424" s="480"/>
      <c r="EE424" s="480"/>
      <c r="EF424" s="480"/>
      <c r="EG424" s="480"/>
      <c r="EH424" s="480"/>
      <c r="EI424" s="480"/>
      <c r="EJ424" s="480"/>
      <c r="EK424" s="480"/>
      <c r="EL424" s="480"/>
      <c r="EM424" s="480"/>
      <c r="EN424" s="480"/>
      <c r="EO424" s="480"/>
      <c r="EP424" s="480"/>
      <c r="EQ424" s="480"/>
      <c r="ER424" s="480"/>
      <c r="ES424" s="480"/>
      <c r="ET424" s="480"/>
      <c r="EU424" s="480"/>
      <c r="EV424" s="480"/>
      <c r="EW424" s="480"/>
      <c r="EX424" s="480"/>
      <c r="EY424" s="480"/>
      <c r="EZ424" s="480"/>
      <c r="FA424" s="480"/>
      <c r="FB424" s="480"/>
      <c r="FC424" s="480"/>
      <c r="FD424" s="480"/>
      <c r="FE424" s="480"/>
      <c r="FF424" s="480"/>
      <c r="FG424" s="480"/>
      <c r="FH424" s="480"/>
      <c r="FI424" s="480"/>
      <c r="FJ424" s="480"/>
      <c r="FK424" s="480"/>
      <c r="FL424" s="480"/>
      <c r="FM424" s="480"/>
      <c r="FN424" s="480"/>
      <c r="FO424" s="480"/>
      <c r="FP424" s="480"/>
      <c r="FQ424" s="480"/>
      <c r="FR424" s="480"/>
      <c r="FS424" s="480"/>
      <c r="FT424" s="480"/>
      <c r="FU424" s="480"/>
      <c r="FV424" s="480"/>
      <c r="FW424" s="480"/>
      <c r="FX424" s="480"/>
      <c r="FY424" s="480"/>
      <c r="FZ424" s="480"/>
      <c r="GA424" s="489"/>
      <c r="GB424" s="489"/>
      <c r="GC424" s="489"/>
      <c r="GD424" s="489"/>
      <c r="GE424" s="489"/>
      <c r="GF424" s="489"/>
      <c r="GG424" s="489"/>
      <c r="GH424" s="489"/>
      <c r="GI424" s="489"/>
      <c r="GJ424" s="489"/>
      <c r="GK424" s="489"/>
      <c r="GL424" s="489"/>
      <c r="GM424" s="489"/>
      <c r="GN424" s="489"/>
      <c r="GO424" s="489"/>
      <c r="GP424" s="489"/>
      <c r="GQ424" s="489"/>
      <c r="GR424" s="489"/>
      <c r="GS424" s="489"/>
      <c r="GT424" s="489"/>
      <c r="GU424" s="490"/>
      <c r="GV424" s="490"/>
      <c r="GW424" s="490"/>
      <c r="GX424" s="491"/>
      <c r="GY424" s="491"/>
      <c r="GZ424" s="491"/>
      <c r="HA424" s="491"/>
      <c r="HB424" s="491"/>
      <c r="HC424" s="491"/>
      <c r="HD424" s="491"/>
      <c r="HE424" s="491"/>
      <c r="HF424" s="491"/>
      <c r="HG424" s="491"/>
      <c r="HH424" s="491"/>
      <c r="HI424" s="491"/>
      <c r="HJ424" s="491"/>
      <c r="HK424" s="491"/>
      <c r="HL424" s="491"/>
      <c r="HM424" s="491"/>
      <c r="HN424" s="491"/>
      <c r="HO424" s="491"/>
      <c r="HP424" s="491"/>
      <c r="HQ424" s="491"/>
      <c r="HR424" s="491"/>
      <c r="HS424" s="491"/>
      <c r="HT424" s="491"/>
      <c r="HU424" s="491"/>
      <c r="HV424" s="491"/>
      <c r="HW424" s="491"/>
      <c r="HX424" s="491"/>
      <c r="HY424" s="491"/>
      <c r="HZ424" s="491"/>
      <c r="IA424" s="491"/>
      <c r="IB424" s="491"/>
      <c r="IC424" s="491"/>
      <c r="ID424" s="491"/>
      <c r="IE424" s="491"/>
      <c r="IF424" s="491"/>
      <c r="IG424" s="491"/>
      <c r="IH424" s="491"/>
      <c r="II424" s="491"/>
      <c r="IJ424" s="491"/>
      <c r="IK424" s="491"/>
      <c r="IL424" s="491"/>
      <c r="IM424" s="491"/>
      <c r="IN424" s="491"/>
      <c r="IO424" s="491"/>
      <c r="IP424" s="492"/>
      <c r="IQ424" s="492"/>
      <c r="IR424" s="492"/>
      <c r="IS424" s="492"/>
      <c r="IT424" s="492"/>
      <c r="IU424" s="492"/>
      <c r="IV424" s="492"/>
      <c r="IW424" s="492"/>
      <c r="IX424" s="492"/>
      <c r="IY424" s="492"/>
      <c r="IZ424" s="492"/>
      <c r="JA424" s="492"/>
      <c r="JB424" s="492"/>
      <c r="JC424" s="492"/>
      <c r="JD424" s="492"/>
      <c r="JE424" s="492"/>
      <c r="JF424" s="492"/>
      <c r="JG424" s="492"/>
      <c r="JH424" s="492"/>
      <c r="JI424" s="492"/>
      <c r="JJ424" s="492"/>
      <c r="JK424" s="492"/>
      <c r="JL424" s="492"/>
      <c r="JM424" s="492"/>
      <c r="JN424" s="492"/>
    </row>
    <row r="425" spans="2:274" ht="13.5" x14ac:dyDescent="0.25">
      <c r="B425" s="486"/>
      <c r="C425" s="486"/>
      <c r="D425" s="487"/>
      <c r="E425" s="486"/>
      <c r="F425" s="488"/>
      <c r="G425" s="480"/>
      <c r="H425" s="480"/>
      <c r="I425" s="480"/>
      <c r="J425" s="480"/>
      <c r="K425" s="480"/>
      <c r="L425" s="480"/>
      <c r="M425" s="480"/>
      <c r="N425" s="480"/>
      <c r="O425" s="480"/>
      <c r="P425" s="480"/>
      <c r="Q425" s="480"/>
      <c r="R425" s="480"/>
      <c r="S425" s="480"/>
      <c r="T425" s="480"/>
      <c r="U425" s="480"/>
      <c r="V425" s="480"/>
      <c r="W425" s="480"/>
      <c r="X425" s="480"/>
      <c r="Y425" s="480"/>
      <c r="Z425" s="480"/>
      <c r="AA425" s="480"/>
      <c r="AB425" s="480"/>
      <c r="AC425" s="480"/>
      <c r="AD425" s="480"/>
      <c r="AE425" s="480"/>
      <c r="AF425" s="480"/>
      <c r="AG425" s="480"/>
      <c r="AH425" s="480"/>
      <c r="AI425" s="480"/>
      <c r="AJ425" s="480"/>
      <c r="AK425" s="480"/>
      <c r="AL425" s="480"/>
      <c r="AM425" s="480"/>
      <c r="AN425" s="480"/>
      <c r="AO425" s="480"/>
      <c r="AP425" s="480"/>
      <c r="AQ425" s="480"/>
      <c r="AR425" s="480"/>
      <c r="AS425" s="480"/>
      <c r="AT425" s="480"/>
      <c r="AU425" s="480"/>
      <c r="AV425" s="480"/>
      <c r="AW425" s="480"/>
      <c r="AX425" s="480"/>
      <c r="AY425" s="480"/>
      <c r="AZ425" s="480"/>
      <c r="BA425" s="480"/>
      <c r="BB425" s="480"/>
      <c r="BC425" s="480"/>
      <c r="BD425" s="480"/>
      <c r="BE425" s="480"/>
      <c r="BF425" s="480"/>
      <c r="BG425" s="480"/>
      <c r="BH425" s="480"/>
      <c r="BI425" s="480"/>
      <c r="BJ425" s="480"/>
      <c r="BK425" s="480"/>
      <c r="BL425" s="480"/>
      <c r="BM425" s="480"/>
      <c r="BN425" s="480"/>
      <c r="BO425" s="480"/>
      <c r="BP425" s="480"/>
      <c r="BQ425" s="480"/>
      <c r="BR425" s="480"/>
      <c r="BS425" s="480"/>
      <c r="BT425" s="480"/>
      <c r="BU425" s="480"/>
      <c r="BV425" s="480"/>
      <c r="BW425" s="480"/>
      <c r="BX425" s="480"/>
      <c r="BY425" s="480"/>
      <c r="BZ425" s="480"/>
      <c r="CA425" s="480"/>
      <c r="CB425" s="480"/>
      <c r="CC425" s="480"/>
      <c r="CD425" s="480"/>
      <c r="CE425" s="480"/>
      <c r="CF425" s="480"/>
      <c r="CG425" s="480"/>
      <c r="CH425" s="480"/>
      <c r="CI425" s="480"/>
      <c r="CJ425" s="480"/>
      <c r="CK425" s="480"/>
      <c r="CL425" s="480"/>
      <c r="CM425" s="480"/>
      <c r="CN425" s="480"/>
      <c r="CO425" s="480"/>
      <c r="CP425" s="480"/>
      <c r="CQ425" s="480"/>
      <c r="CR425" s="480"/>
      <c r="CS425" s="480"/>
      <c r="CT425" s="480"/>
      <c r="CU425" s="480"/>
      <c r="CV425" s="480"/>
      <c r="CW425" s="480"/>
      <c r="CX425" s="480"/>
      <c r="CY425" s="480"/>
      <c r="CZ425" s="480"/>
      <c r="DA425" s="480"/>
      <c r="DB425" s="480"/>
      <c r="DC425" s="480"/>
      <c r="DD425" s="480"/>
      <c r="DE425" s="480"/>
      <c r="DF425" s="480"/>
      <c r="DG425" s="480"/>
      <c r="DH425" s="480"/>
      <c r="DI425" s="480"/>
      <c r="DJ425" s="480"/>
      <c r="DK425" s="480"/>
      <c r="DL425" s="480"/>
      <c r="DM425" s="480"/>
      <c r="DN425" s="480"/>
      <c r="DO425" s="480"/>
      <c r="DP425" s="480"/>
      <c r="DQ425" s="480"/>
      <c r="DR425" s="480"/>
      <c r="DS425" s="480"/>
      <c r="DT425" s="480"/>
      <c r="DU425" s="480"/>
      <c r="DV425" s="480"/>
      <c r="DW425" s="480"/>
      <c r="DX425" s="480"/>
      <c r="DY425" s="480"/>
      <c r="DZ425" s="480"/>
      <c r="EA425" s="480"/>
      <c r="EB425" s="480"/>
      <c r="EC425" s="480"/>
      <c r="ED425" s="480"/>
      <c r="EE425" s="480"/>
      <c r="EF425" s="480"/>
      <c r="EG425" s="480"/>
      <c r="EH425" s="480"/>
      <c r="EI425" s="480"/>
      <c r="EJ425" s="480"/>
      <c r="EK425" s="480"/>
      <c r="EL425" s="480"/>
      <c r="EM425" s="480"/>
      <c r="EN425" s="480"/>
      <c r="EO425" s="480"/>
      <c r="EP425" s="480"/>
      <c r="EQ425" s="480"/>
      <c r="ER425" s="480"/>
      <c r="ES425" s="480"/>
      <c r="ET425" s="480"/>
      <c r="EU425" s="480"/>
      <c r="EV425" s="480"/>
      <c r="EW425" s="480"/>
      <c r="EX425" s="480"/>
      <c r="EY425" s="480"/>
      <c r="EZ425" s="480"/>
      <c r="FA425" s="480"/>
      <c r="FB425" s="480"/>
      <c r="FC425" s="480"/>
      <c r="FD425" s="480"/>
      <c r="FE425" s="480"/>
      <c r="FF425" s="480"/>
      <c r="FG425" s="480"/>
      <c r="FH425" s="480"/>
      <c r="FI425" s="480"/>
      <c r="FJ425" s="480"/>
      <c r="FK425" s="480"/>
      <c r="FL425" s="480"/>
      <c r="FM425" s="480"/>
      <c r="FN425" s="480"/>
      <c r="FO425" s="480"/>
      <c r="FP425" s="480"/>
      <c r="FQ425" s="480"/>
      <c r="FR425" s="480"/>
      <c r="FS425" s="480"/>
      <c r="FT425" s="480"/>
      <c r="FU425" s="480"/>
      <c r="FV425" s="480"/>
      <c r="FW425" s="480"/>
      <c r="FX425" s="480"/>
      <c r="FY425" s="480"/>
      <c r="FZ425" s="480"/>
      <c r="GA425" s="489"/>
      <c r="GB425" s="489"/>
      <c r="GC425" s="489"/>
      <c r="GD425" s="489"/>
      <c r="GE425" s="489"/>
      <c r="GF425" s="489"/>
      <c r="GG425" s="489"/>
      <c r="GH425" s="489"/>
      <c r="GI425" s="489"/>
      <c r="GJ425" s="489"/>
      <c r="GK425" s="489"/>
      <c r="GL425" s="489"/>
      <c r="GM425" s="489"/>
      <c r="GN425" s="489"/>
      <c r="GO425" s="489"/>
      <c r="GP425" s="489"/>
      <c r="GQ425" s="489"/>
      <c r="GR425" s="489"/>
      <c r="GS425" s="489"/>
      <c r="GT425" s="489"/>
      <c r="GU425" s="490"/>
      <c r="GV425" s="490"/>
      <c r="GW425" s="490"/>
      <c r="GX425" s="491"/>
      <c r="GY425" s="491"/>
      <c r="GZ425" s="491"/>
      <c r="HA425" s="491"/>
      <c r="HB425" s="491"/>
      <c r="HC425" s="491"/>
      <c r="HD425" s="491"/>
      <c r="HE425" s="491"/>
      <c r="HF425" s="491"/>
      <c r="HG425" s="491"/>
      <c r="HH425" s="491"/>
      <c r="HI425" s="491"/>
      <c r="HJ425" s="491"/>
      <c r="HK425" s="491"/>
      <c r="HL425" s="491"/>
      <c r="HM425" s="491"/>
      <c r="HN425" s="491"/>
      <c r="HO425" s="491"/>
      <c r="HP425" s="491"/>
      <c r="HQ425" s="491"/>
      <c r="HR425" s="491"/>
      <c r="HS425" s="491"/>
      <c r="HT425" s="491"/>
      <c r="HU425" s="491"/>
      <c r="HV425" s="491"/>
      <c r="HW425" s="491"/>
      <c r="HX425" s="491"/>
      <c r="HY425" s="491"/>
      <c r="HZ425" s="491"/>
      <c r="IA425" s="491"/>
      <c r="IB425" s="491"/>
      <c r="IC425" s="491"/>
      <c r="ID425" s="491"/>
      <c r="IE425" s="491"/>
      <c r="IF425" s="491"/>
      <c r="IG425" s="491"/>
      <c r="IH425" s="491"/>
      <c r="II425" s="491"/>
      <c r="IJ425" s="491"/>
      <c r="IK425" s="491"/>
      <c r="IL425" s="491"/>
      <c r="IM425" s="491"/>
      <c r="IN425" s="491"/>
      <c r="IO425" s="491"/>
      <c r="IP425" s="492"/>
      <c r="IQ425" s="492"/>
      <c r="IR425" s="492"/>
      <c r="IS425" s="492"/>
      <c r="IT425" s="492"/>
      <c r="IU425" s="492"/>
      <c r="IV425" s="492"/>
      <c r="IW425" s="492"/>
      <c r="IX425" s="492"/>
      <c r="IY425" s="492"/>
      <c r="IZ425" s="492"/>
      <c r="JA425" s="492"/>
      <c r="JB425" s="492"/>
      <c r="JC425" s="492"/>
      <c r="JD425" s="492"/>
      <c r="JE425" s="492"/>
      <c r="JF425" s="492"/>
      <c r="JG425" s="492"/>
      <c r="JH425" s="492"/>
      <c r="JI425" s="492"/>
      <c r="JJ425" s="492"/>
      <c r="JK425" s="492"/>
      <c r="JL425" s="492"/>
      <c r="JM425" s="492"/>
      <c r="JN425" s="492"/>
    </row>
    <row r="426" spans="2:274" ht="13.5" x14ac:dyDescent="0.25">
      <c r="B426" s="486"/>
      <c r="C426" s="486"/>
      <c r="D426" s="487"/>
      <c r="E426" s="486"/>
      <c r="F426" s="488"/>
      <c r="G426" s="480"/>
      <c r="H426" s="480"/>
      <c r="I426" s="480"/>
      <c r="J426" s="480"/>
      <c r="K426" s="480"/>
      <c r="L426" s="480"/>
      <c r="M426" s="480"/>
      <c r="N426" s="480"/>
      <c r="O426" s="480"/>
      <c r="P426" s="480"/>
      <c r="Q426" s="480"/>
      <c r="R426" s="480"/>
      <c r="S426" s="480"/>
      <c r="T426" s="480"/>
      <c r="U426" s="480"/>
      <c r="V426" s="480"/>
      <c r="W426" s="480"/>
      <c r="X426" s="480"/>
      <c r="Y426" s="480"/>
      <c r="Z426" s="480"/>
      <c r="AA426" s="480"/>
      <c r="AB426" s="480"/>
      <c r="AC426" s="480"/>
      <c r="AD426" s="480"/>
      <c r="AE426" s="480"/>
      <c r="AF426" s="480"/>
      <c r="AG426" s="480"/>
      <c r="AH426" s="480"/>
      <c r="AI426" s="480"/>
      <c r="AJ426" s="480"/>
      <c r="AK426" s="480"/>
      <c r="AL426" s="480"/>
      <c r="AM426" s="480"/>
      <c r="AN426" s="480"/>
      <c r="AO426" s="480"/>
      <c r="AP426" s="480"/>
      <c r="AQ426" s="480"/>
      <c r="AR426" s="480"/>
      <c r="AS426" s="480"/>
      <c r="AT426" s="480"/>
      <c r="AU426" s="480"/>
      <c r="AV426" s="480"/>
      <c r="AW426" s="480"/>
      <c r="AX426" s="480"/>
      <c r="AY426" s="480"/>
      <c r="AZ426" s="480"/>
      <c r="BA426" s="480"/>
      <c r="BB426" s="480"/>
      <c r="BC426" s="480"/>
      <c r="BD426" s="480"/>
      <c r="BE426" s="480"/>
      <c r="BF426" s="480"/>
      <c r="BG426" s="480"/>
      <c r="BH426" s="480"/>
      <c r="BI426" s="480"/>
      <c r="BJ426" s="480"/>
      <c r="BK426" s="480"/>
      <c r="BL426" s="480"/>
      <c r="BM426" s="480"/>
      <c r="BN426" s="480"/>
      <c r="BO426" s="480"/>
      <c r="BP426" s="480"/>
      <c r="BQ426" s="480"/>
      <c r="BR426" s="480"/>
      <c r="BS426" s="480"/>
      <c r="BT426" s="480"/>
      <c r="BU426" s="480"/>
      <c r="BV426" s="480"/>
      <c r="BW426" s="480"/>
      <c r="BX426" s="480"/>
      <c r="BY426" s="480"/>
      <c r="BZ426" s="480"/>
      <c r="CA426" s="480"/>
      <c r="CB426" s="480"/>
      <c r="CC426" s="480"/>
      <c r="CD426" s="480"/>
      <c r="CE426" s="480"/>
      <c r="CF426" s="480"/>
      <c r="CG426" s="480"/>
      <c r="CH426" s="480"/>
      <c r="CI426" s="480"/>
      <c r="CJ426" s="480"/>
      <c r="CK426" s="480"/>
      <c r="CL426" s="480"/>
      <c r="CM426" s="480"/>
      <c r="CN426" s="480"/>
      <c r="CO426" s="480"/>
      <c r="CP426" s="480"/>
      <c r="CQ426" s="480"/>
      <c r="CR426" s="480"/>
      <c r="CS426" s="480"/>
      <c r="CT426" s="480"/>
      <c r="CU426" s="480"/>
      <c r="CV426" s="480"/>
      <c r="CW426" s="480"/>
      <c r="CX426" s="480"/>
      <c r="CY426" s="480"/>
      <c r="CZ426" s="480"/>
      <c r="DA426" s="480"/>
      <c r="DB426" s="480"/>
      <c r="DC426" s="480"/>
      <c r="DD426" s="480"/>
      <c r="DE426" s="480"/>
      <c r="DF426" s="480"/>
      <c r="DG426" s="480"/>
      <c r="DH426" s="480"/>
      <c r="DI426" s="480"/>
      <c r="DJ426" s="480"/>
      <c r="DK426" s="480"/>
      <c r="DL426" s="480"/>
      <c r="DM426" s="480"/>
      <c r="DN426" s="480"/>
      <c r="DO426" s="480"/>
      <c r="DP426" s="480"/>
      <c r="DQ426" s="480"/>
      <c r="DR426" s="480"/>
      <c r="DS426" s="480"/>
      <c r="DT426" s="480"/>
      <c r="DU426" s="480"/>
      <c r="DV426" s="480"/>
      <c r="DW426" s="480"/>
      <c r="DX426" s="480"/>
      <c r="DY426" s="480"/>
      <c r="DZ426" s="480"/>
      <c r="EA426" s="480"/>
      <c r="EB426" s="480"/>
      <c r="EC426" s="480"/>
      <c r="ED426" s="480"/>
      <c r="EE426" s="480"/>
      <c r="EF426" s="480"/>
      <c r="EG426" s="480"/>
      <c r="EH426" s="480"/>
      <c r="EI426" s="480"/>
      <c r="EJ426" s="480"/>
      <c r="EK426" s="480"/>
      <c r="EL426" s="480"/>
      <c r="EM426" s="480"/>
      <c r="EN426" s="480"/>
      <c r="EO426" s="480"/>
      <c r="EP426" s="480"/>
      <c r="EQ426" s="480"/>
      <c r="ER426" s="480"/>
      <c r="ES426" s="480"/>
      <c r="ET426" s="480"/>
      <c r="EU426" s="480"/>
      <c r="EV426" s="480"/>
      <c r="EW426" s="480"/>
      <c r="EX426" s="480"/>
      <c r="EY426" s="480"/>
      <c r="EZ426" s="480"/>
      <c r="FA426" s="480"/>
      <c r="FB426" s="480"/>
      <c r="FC426" s="480"/>
      <c r="FD426" s="480"/>
      <c r="FE426" s="480"/>
      <c r="FF426" s="480"/>
      <c r="FG426" s="480"/>
      <c r="FH426" s="480"/>
      <c r="FI426" s="480"/>
      <c r="FJ426" s="480"/>
      <c r="FK426" s="480"/>
      <c r="FL426" s="480"/>
      <c r="FM426" s="480"/>
      <c r="FN426" s="480"/>
      <c r="FO426" s="480"/>
      <c r="FP426" s="480"/>
      <c r="FQ426" s="480"/>
      <c r="FR426" s="480"/>
      <c r="FS426" s="480"/>
      <c r="FT426" s="480"/>
      <c r="FU426" s="480"/>
      <c r="FV426" s="480"/>
      <c r="FW426" s="480"/>
      <c r="FX426" s="480"/>
      <c r="FY426" s="480"/>
      <c r="FZ426" s="480"/>
      <c r="GA426" s="489"/>
      <c r="GB426" s="489"/>
      <c r="GC426" s="489"/>
      <c r="GD426" s="489"/>
      <c r="GE426" s="489"/>
      <c r="GF426" s="489"/>
      <c r="GG426" s="489"/>
      <c r="GH426" s="489"/>
      <c r="GI426" s="489"/>
      <c r="GJ426" s="489"/>
      <c r="GK426" s="489"/>
      <c r="GL426" s="489"/>
      <c r="GM426" s="489"/>
      <c r="GN426" s="489"/>
      <c r="GO426" s="489"/>
      <c r="GP426" s="489"/>
      <c r="GQ426" s="489"/>
      <c r="GR426" s="489"/>
      <c r="GS426" s="489"/>
      <c r="GT426" s="489"/>
      <c r="GU426" s="490"/>
      <c r="GV426" s="490"/>
      <c r="GW426" s="490"/>
      <c r="GX426" s="491"/>
      <c r="GY426" s="491"/>
      <c r="GZ426" s="491"/>
      <c r="HA426" s="491"/>
      <c r="HB426" s="491"/>
      <c r="HC426" s="491"/>
      <c r="HD426" s="491"/>
      <c r="HE426" s="491"/>
      <c r="HF426" s="491"/>
      <c r="HG426" s="491"/>
      <c r="HH426" s="491"/>
      <c r="HI426" s="491"/>
      <c r="HJ426" s="491"/>
      <c r="HK426" s="491"/>
      <c r="HL426" s="491"/>
      <c r="HM426" s="491"/>
      <c r="HN426" s="491"/>
      <c r="HO426" s="491"/>
      <c r="HP426" s="491"/>
      <c r="HQ426" s="491"/>
      <c r="HR426" s="491"/>
      <c r="HS426" s="491"/>
      <c r="HT426" s="491"/>
      <c r="HU426" s="491"/>
      <c r="HV426" s="491"/>
      <c r="HW426" s="491"/>
      <c r="HX426" s="491"/>
      <c r="HY426" s="491"/>
      <c r="HZ426" s="491"/>
      <c r="IA426" s="491"/>
      <c r="IB426" s="491"/>
      <c r="IC426" s="491"/>
      <c r="ID426" s="491"/>
      <c r="IE426" s="491"/>
      <c r="IF426" s="491"/>
      <c r="IG426" s="491"/>
      <c r="IH426" s="491"/>
      <c r="II426" s="491"/>
      <c r="IJ426" s="491"/>
      <c r="IK426" s="491"/>
      <c r="IL426" s="491"/>
      <c r="IM426" s="491"/>
      <c r="IN426" s="491"/>
      <c r="IO426" s="491"/>
      <c r="IP426" s="492"/>
      <c r="IQ426" s="492"/>
      <c r="IR426" s="492"/>
      <c r="IS426" s="492"/>
      <c r="IT426" s="492"/>
      <c r="IU426" s="492"/>
      <c r="IV426" s="492"/>
      <c r="IW426" s="492"/>
      <c r="IX426" s="492"/>
      <c r="IY426" s="492"/>
      <c r="IZ426" s="492"/>
      <c r="JA426" s="492"/>
      <c r="JB426" s="492"/>
      <c r="JC426" s="492"/>
      <c r="JD426" s="492"/>
      <c r="JE426" s="492"/>
      <c r="JF426" s="492"/>
      <c r="JG426" s="492"/>
      <c r="JH426" s="492"/>
      <c r="JI426" s="492"/>
      <c r="JJ426" s="492"/>
      <c r="JK426" s="492"/>
      <c r="JL426" s="492"/>
      <c r="JM426" s="492"/>
      <c r="JN426" s="492"/>
    </row>
    <row r="427" spans="2:274" ht="13.5" x14ac:dyDescent="0.25">
      <c r="B427" s="486"/>
      <c r="C427" s="486"/>
      <c r="D427" s="487"/>
      <c r="E427" s="486"/>
      <c r="F427" s="488"/>
      <c r="G427" s="480"/>
      <c r="H427" s="480"/>
      <c r="I427" s="480"/>
      <c r="J427" s="480"/>
      <c r="K427" s="480"/>
      <c r="L427" s="480"/>
      <c r="M427" s="480"/>
      <c r="N427" s="480"/>
      <c r="O427" s="480"/>
      <c r="P427" s="480"/>
      <c r="Q427" s="480"/>
      <c r="R427" s="480"/>
      <c r="S427" s="480"/>
      <c r="T427" s="480"/>
      <c r="U427" s="480"/>
      <c r="V427" s="480"/>
      <c r="W427" s="480"/>
      <c r="X427" s="480"/>
      <c r="Y427" s="480"/>
      <c r="Z427" s="480"/>
      <c r="AA427" s="480"/>
      <c r="AB427" s="480"/>
      <c r="AC427" s="480"/>
      <c r="AD427" s="480"/>
      <c r="AE427" s="480"/>
      <c r="AF427" s="480"/>
      <c r="AG427" s="480"/>
      <c r="AH427" s="480"/>
      <c r="AI427" s="480"/>
      <c r="AJ427" s="480"/>
      <c r="AK427" s="480"/>
      <c r="AL427" s="480"/>
      <c r="AM427" s="480"/>
      <c r="AN427" s="480"/>
      <c r="AO427" s="480"/>
      <c r="AP427" s="480"/>
      <c r="AQ427" s="480"/>
      <c r="AR427" s="480"/>
      <c r="AS427" s="480"/>
      <c r="AT427" s="480"/>
      <c r="AU427" s="480"/>
      <c r="AV427" s="480"/>
      <c r="AW427" s="480"/>
      <c r="AX427" s="480"/>
      <c r="AY427" s="480"/>
      <c r="AZ427" s="480"/>
      <c r="BA427" s="480"/>
      <c r="BB427" s="480"/>
      <c r="BC427" s="480"/>
      <c r="BD427" s="480"/>
      <c r="BE427" s="480"/>
      <c r="BF427" s="480"/>
      <c r="BG427" s="480"/>
      <c r="BH427" s="480"/>
      <c r="BI427" s="480"/>
      <c r="BJ427" s="480"/>
      <c r="BK427" s="480"/>
      <c r="BL427" s="480"/>
      <c r="BM427" s="480"/>
      <c r="BN427" s="480"/>
      <c r="BO427" s="480"/>
      <c r="BP427" s="480"/>
      <c r="BQ427" s="480"/>
      <c r="BR427" s="480"/>
      <c r="BS427" s="480"/>
      <c r="BT427" s="480"/>
      <c r="BU427" s="480"/>
      <c r="BV427" s="480"/>
      <c r="BW427" s="480"/>
      <c r="BX427" s="480"/>
      <c r="BY427" s="480"/>
      <c r="BZ427" s="480"/>
      <c r="CA427" s="480"/>
      <c r="CB427" s="480"/>
      <c r="CC427" s="480"/>
      <c r="CD427" s="480"/>
      <c r="CE427" s="480"/>
      <c r="CF427" s="480"/>
      <c r="CG427" s="480"/>
      <c r="CH427" s="480"/>
      <c r="CI427" s="480"/>
      <c r="CJ427" s="480"/>
      <c r="CK427" s="480"/>
      <c r="CL427" s="480"/>
      <c r="CM427" s="480"/>
      <c r="CN427" s="480"/>
      <c r="CO427" s="480"/>
      <c r="CP427" s="480"/>
      <c r="CQ427" s="480"/>
      <c r="CR427" s="480"/>
      <c r="CS427" s="480"/>
      <c r="CT427" s="480"/>
      <c r="CU427" s="480"/>
      <c r="CV427" s="480"/>
      <c r="CW427" s="480"/>
      <c r="CX427" s="480"/>
      <c r="CY427" s="480"/>
      <c r="CZ427" s="480"/>
      <c r="DA427" s="480"/>
      <c r="DB427" s="480"/>
      <c r="DC427" s="480"/>
      <c r="DD427" s="480"/>
      <c r="DE427" s="480"/>
      <c r="DF427" s="480"/>
      <c r="DG427" s="480"/>
      <c r="DH427" s="480"/>
      <c r="DI427" s="480"/>
      <c r="DJ427" s="480"/>
      <c r="DK427" s="480"/>
      <c r="DL427" s="480"/>
      <c r="DM427" s="480"/>
      <c r="DN427" s="480"/>
      <c r="DO427" s="480"/>
      <c r="DP427" s="480"/>
      <c r="DQ427" s="480"/>
      <c r="DR427" s="480"/>
      <c r="DS427" s="480"/>
      <c r="DT427" s="480"/>
      <c r="DU427" s="480"/>
      <c r="DV427" s="480"/>
      <c r="DW427" s="480"/>
      <c r="DX427" s="480"/>
      <c r="DY427" s="480"/>
      <c r="DZ427" s="480"/>
      <c r="EA427" s="480"/>
      <c r="EB427" s="480"/>
      <c r="EC427" s="480"/>
      <c r="ED427" s="480"/>
      <c r="EE427" s="480"/>
      <c r="EF427" s="480"/>
      <c r="EG427" s="480"/>
      <c r="EH427" s="480"/>
      <c r="EI427" s="480"/>
      <c r="EJ427" s="480"/>
      <c r="EK427" s="480"/>
      <c r="EL427" s="480"/>
      <c r="EM427" s="480"/>
      <c r="EN427" s="480"/>
      <c r="EO427" s="480"/>
      <c r="EP427" s="480"/>
      <c r="EQ427" s="480"/>
      <c r="ER427" s="480"/>
      <c r="ES427" s="480"/>
      <c r="ET427" s="480"/>
      <c r="EU427" s="480"/>
      <c r="EV427" s="480"/>
      <c r="EW427" s="480"/>
      <c r="EX427" s="480"/>
      <c r="EY427" s="480"/>
      <c r="EZ427" s="480"/>
      <c r="FA427" s="480"/>
      <c r="FB427" s="480"/>
      <c r="FC427" s="480"/>
      <c r="FD427" s="480"/>
      <c r="FE427" s="480"/>
      <c r="FF427" s="480"/>
      <c r="FG427" s="480"/>
      <c r="FH427" s="480"/>
      <c r="FI427" s="480"/>
      <c r="FJ427" s="480"/>
      <c r="FK427" s="480"/>
      <c r="FL427" s="480"/>
      <c r="FM427" s="480"/>
      <c r="FN427" s="480"/>
      <c r="FO427" s="480"/>
      <c r="FP427" s="480"/>
      <c r="FQ427" s="480"/>
      <c r="FR427" s="480"/>
      <c r="FS427" s="480"/>
      <c r="FT427" s="480"/>
      <c r="FU427" s="480"/>
      <c r="FV427" s="480"/>
      <c r="FW427" s="480"/>
      <c r="FX427" s="480"/>
      <c r="FY427" s="480"/>
      <c r="FZ427" s="480"/>
      <c r="GA427" s="489"/>
      <c r="GB427" s="489"/>
      <c r="GC427" s="489"/>
      <c r="GD427" s="489"/>
      <c r="GE427" s="489"/>
      <c r="GF427" s="489"/>
      <c r="GG427" s="489"/>
      <c r="GH427" s="489"/>
      <c r="GI427" s="489"/>
      <c r="GJ427" s="489"/>
      <c r="GK427" s="489"/>
      <c r="GL427" s="489"/>
      <c r="GM427" s="489"/>
      <c r="GN427" s="489"/>
      <c r="GO427" s="489"/>
      <c r="GP427" s="489"/>
      <c r="GQ427" s="489"/>
      <c r="GR427" s="489"/>
      <c r="GS427" s="489"/>
      <c r="GT427" s="489"/>
      <c r="GU427" s="490"/>
      <c r="GV427" s="490"/>
      <c r="GW427" s="490"/>
      <c r="GX427" s="491"/>
      <c r="GY427" s="491"/>
      <c r="GZ427" s="491"/>
      <c r="HA427" s="491"/>
      <c r="HB427" s="491"/>
      <c r="HC427" s="491"/>
      <c r="HD427" s="491"/>
      <c r="HE427" s="491"/>
      <c r="HF427" s="491"/>
      <c r="HG427" s="491"/>
      <c r="HH427" s="491"/>
      <c r="HI427" s="491"/>
      <c r="HJ427" s="491"/>
      <c r="HK427" s="491"/>
      <c r="HL427" s="491"/>
      <c r="HM427" s="491"/>
      <c r="HN427" s="491"/>
      <c r="HO427" s="491"/>
      <c r="HP427" s="491"/>
      <c r="HQ427" s="491"/>
      <c r="HR427" s="491"/>
      <c r="HS427" s="491"/>
      <c r="HT427" s="491"/>
      <c r="HU427" s="491"/>
      <c r="HV427" s="491"/>
      <c r="HW427" s="491"/>
      <c r="HX427" s="491"/>
      <c r="HY427" s="491"/>
      <c r="HZ427" s="491"/>
      <c r="IA427" s="491"/>
      <c r="IB427" s="491"/>
      <c r="IC427" s="491"/>
      <c r="ID427" s="491"/>
      <c r="IE427" s="491"/>
      <c r="IF427" s="491"/>
      <c r="IG427" s="491"/>
      <c r="IH427" s="491"/>
      <c r="II427" s="491"/>
      <c r="IJ427" s="491"/>
      <c r="IK427" s="491"/>
      <c r="IL427" s="491"/>
      <c r="IM427" s="491"/>
      <c r="IN427" s="491"/>
      <c r="IO427" s="491"/>
      <c r="IP427" s="492"/>
      <c r="IQ427" s="492"/>
      <c r="IR427" s="492"/>
      <c r="IS427" s="492"/>
      <c r="IT427" s="492"/>
      <c r="IU427" s="492"/>
      <c r="IV427" s="492"/>
      <c r="IW427" s="492"/>
      <c r="IX427" s="492"/>
      <c r="IY427" s="492"/>
      <c r="IZ427" s="492"/>
      <c r="JA427" s="492"/>
      <c r="JB427" s="492"/>
      <c r="JC427" s="492"/>
      <c r="JD427" s="492"/>
      <c r="JE427" s="492"/>
      <c r="JF427" s="492"/>
      <c r="JG427" s="492"/>
      <c r="JH427" s="492"/>
      <c r="JI427" s="492"/>
      <c r="JJ427" s="492"/>
      <c r="JK427" s="492"/>
      <c r="JL427" s="492"/>
      <c r="JM427" s="492"/>
      <c r="JN427" s="492"/>
    </row>
    <row r="428" spans="2:274" ht="13.5" x14ac:dyDescent="0.25">
      <c r="B428" s="486"/>
      <c r="C428" s="486"/>
      <c r="D428" s="487"/>
      <c r="E428" s="486"/>
      <c r="F428" s="488"/>
      <c r="G428" s="480"/>
      <c r="H428" s="480"/>
      <c r="I428" s="480"/>
      <c r="J428" s="480"/>
      <c r="K428" s="480"/>
      <c r="L428" s="480"/>
      <c r="M428" s="480"/>
      <c r="N428" s="480"/>
      <c r="O428" s="480"/>
      <c r="P428" s="480"/>
      <c r="Q428" s="480"/>
      <c r="R428" s="480"/>
      <c r="S428" s="480"/>
      <c r="T428" s="480"/>
      <c r="U428" s="480"/>
      <c r="V428" s="480"/>
      <c r="W428" s="480"/>
      <c r="X428" s="480"/>
      <c r="Y428" s="480"/>
      <c r="Z428" s="480"/>
      <c r="AA428" s="480"/>
      <c r="AB428" s="480"/>
      <c r="AC428" s="480"/>
      <c r="AD428" s="480"/>
      <c r="AE428" s="480"/>
      <c r="AF428" s="480"/>
      <c r="AG428" s="480"/>
      <c r="AH428" s="480"/>
      <c r="AI428" s="480"/>
      <c r="AJ428" s="480"/>
      <c r="AK428" s="480"/>
      <c r="AL428" s="480"/>
      <c r="AM428" s="480"/>
      <c r="AN428" s="480"/>
      <c r="AO428" s="480"/>
      <c r="AP428" s="480"/>
      <c r="AQ428" s="480"/>
      <c r="AR428" s="480"/>
      <c r="AS428" s="480"/>
      <c r="AT428" s="480"/>
      <c r="AU428" s="480"/>
      <c r="AV428" s="480"/>
      <c r="AW428" s="480"/>
      <c r="AX428" s="480"/>
      <c r="AY428" s="480"/>
      <c r="AZ428" s="480"/>
      <c r="BA428" s="480"/>
      <c r="BB428" s="480"/>
      <c r="BC428" s="480"/>
      <c r="BD428" s="480"/>
      <c r="BE428" s="480"/>
      <c r="BF428" s="480"/>
      <c r="BG428" s="480"/>
      <c r="BH428" s="480"/>
      <c r="BI428" s="480"/>
      <c r="BJ428" s="480"/>
      <c r="BK428" s="480"/>
      <c r="BL428" s="480"/>
      <c r="BM428" s="480"/>
      <c r="BN428" s="480"/>
      <c r="BO428" s="480"/>
      <c r="BP428" s="480"/>
      <c r="BQ428" s="480"/>
      <c r="BR428" s="480"/>
      <c r="BS428" s="480"/>
      <c r="BT428" s="480"/>
      <c r="BU428" s="480"/>
      <c r="BV428" s="480"/>
      <c r="BW428" s="480"/>
      <c r="BX428" s="480"/>
      <c r="BY428" s="480"/>
      <c r="BZ428" s="480"/>
      <c r="CA428" s="480"/>
      <c r="CB428" s="480"/>
      <c r="CC428" s="480"/>
      <c r="CD428" s="480"/>
      <c r="CE428" s="480"/>
      <c r="CF428" s="480"/>
      <c r="CG428" s="480"/>
      <c r="CH428" s="480"/>
      <c r="CI428" s="480"/>
      <c r="CJ428" s="480"/>
      <c r="CK428" s="480"/>
      <c r="CL428" s="480"/>
      <c r="CM428" s="480"/>
      <c r="CN428" s="480"/>
      <c r="CO428" s="480"/>
      <c r="CP428" s="480"/>
      <c r="CQ428" s="480"/>
      <c r="CR428" s="480"/>
      <c r="CS428" s="480"/>
      <c r="CT428" s="480"/>
      <c r="CU428" s="480"/>
      <c r="CV428" s="480"/>
      <c r="CW428" s="480"/>
      <c r="CX428" s="480"/>
      <c r="CY428" s="480"/>
      <c r="CZ428" s="480"/>
      <c r="DA428" s="480"/>
      <c r="DB428" s="480"/>
      <c r="DC428" s="480"/>
      <c r="DD428" s="480"/>
      <c r="DE428" s="480"/>
      <c r="DF428" s="480"/>
      <c r="DG428" s="480"/>
      <c r="DH428" s="480"/>
      <c r="DI428" s="480"/>
      <c r="DJ428" s="480"/>
      <c r="DK428" s="480"/>
      <c r="DL428" s="480"/>
      <c r="DM428" s="480"/>
      <c r="DN428" s="480"/>
      <c r="DO428" s="480"/>
      <c r="DP428" s="480"/>
      <c r="DQ428" s="480"/>
      <c r="DR428" s="480"/>
      <c r="DS428" s="480"/>
      <c r="DT428" s="480"/>
      <c r="DU428" s="480"/>
      <c r="DV428" s="480"/>
      <c r="DW428" s="480"/>
      <c r="DX428" s="480"/>
      <c r="DY428" s="480"/>
      <c r="DZ428" s="480"/>
      <c r="EA428" s="480"/>
      <c r="EB428" s="480"/>
      <c r="EC428" s="480"/>
      <c r="ED428" s="480"/>
      <c r="EE428" s="480"/>
      <c r="EF428" s="480"/>
      <c r="EG428" s="480"/>
      <c r="EH428" s="480"/>
      <c r="EI428" s="480"/>
      <c r="EJ428" s="480"/>
      <c r="EK428" s="480"/>
      <c r="EL428" s="480"/>
      <c r="EM428" s="480"/>
      <c r="EN428" s="480"/>
      <c r="EO428" s="480"/>
      <c r="EP428" s="480"/>
      <c r="EQ428" s="480"/>
      <c r="ER428" s="480"/>
      <c r="ES428" s="480"/>
      <c r="ET428" s="480"/>
      <c r="EU428" s="480"/>
      <c r="EV428" s="480"/>
      <c r="EW428" s="480"/>
      <c r="EX428" s="480"/>
      <c r="EY428" s="480"/>
      <c r="EZ428" s="480"/>
      <c r="FA428" s="480"/>
      <c r="FB428" s="480"/>
      <c r="FC428" s="480"/>
      <c r="FD428" s="480"/>
      <c r="FE428" s="480"/>
      <c r="FF428" s="480"/>
      <c r="FG428" s="480"/>
      <c r="FH428" s="480"/>
      <c r="FI428" s="480"/>
      <c r="FJ428" s="480"/>
      <c r="FK428" s="480"/>
      <c r="FL428" s="480"/>
      <c r="FM428" s="480"/>
      <c r="FN428" s="480"/>
      <c r="FO428" s="480"/>
      <c r="FP428" s="480"/>
      <c r="FQ428" s="480"/>
      <c r="FR428" s="480"/>
      <c r="FS428" s="480"/>
      <c r="FT428" s="480"/>
      <c r="FU428" s="480"/>
      <c r="FV428" s="480"/>
      <c r="FW428" s="480"/>
      <c r="FX428" s="480"/>
      <c r="FY428" s="480"/>
      <c r="FZ428" s="480"/>
      <c r="GA428" s="489"/>
      <c r="GB428" s="489"/>
      <c r="GC428" s="489"/>
      <c r="GD428" s="489"/>
      <c r="GE428" s="489"/>
      <c r="GF428" s="489"/>
      <c r="GG428" s="489"/>
      <c r="GH428" s="489"/>
      <c r="GI428" s="489"/>
      <c r="GJ428" s="489"/>
      <c r="GK428" s="489"/>
      <c r="GL428" s="489"/>
      <c r="GM428" s="489"/>
      <c r="GN428" s="489"/>
      <c r="GO428" s="489"/>
      <c r="GP428" s="489"/>
      <c r="GQ428" s="489"/>
      <c r="GR428" s="489"/>
      <c r="GS428" s="489"/>
      <c r="GT428" s="489"/>
      <c r="GU428" s="490"/>
      <c r="GV428" s="490"/>
      <c r="GW428" s="490"/>
      <c r="GX428" s="491"/>
      <c r="GY428" s="491"/>
      <c r="GZ428" s="491"/>
      <c r="HA428" s="491"/>
      <c r="HB428" s="491"/>
      <c r="HC428" s="491"/>
      <c r="HD428" s="491"/>
      <c r="HE428" s="491"/>
      <c r="HF428" s="491"/>
      <c r="HG428" s="491"/>
      <c r="HH428" s="491"/>
      <c r="HI428" s="491"/>
      <c r="HJ428" s="491"/>
      <c r="HK428" s="491"/>
      <c r="HL428" s="491"/>
      <c r="HM428" s="491"/>
      <c r="HN428" s="491"/>
      <c r="HO428" s="491"/>
      <c r="HP428" s="491"/>
      <c r="HQ428" s="491"/>
      <c r="HR428" s="491"/>
      <c r="HS428" s="491"/>
      <c r="HT428" s="491"/>
      <c r="HU428" s="491"/>
      <c r="HV428" s="491"/>
      <c r="HW428" s="491"/>
      <c r="HX428" s="491"/>
      <c r="HY428" s="491"/>
      <c r="HZ428" s="491"/>
      <c r="IA428" s="491"/>
      <c r="IB428" s="491"/>
      <c r="IC428" s="491"/>
      <c r="ID428" s="491"/>
      <c r="IE428" s="491"/>
      <c r="IF428" s="491"/>
      <c r="IG428" s="491"/>
      <c r="IH428" s="491"/>
      <c r="II428" s="491"/>
      <c r="IJ428" s="491"/>
      <c r="IK428" s="491"/>
      <c r="IL428" s="491"/>
      <c r="IM428" s="491"/>
      <c r="IN428" s="491"/>
      <c r="IO428" s="491"/>
      <c r="IP428" s="492"/>
      <c r="IQ428" s="492"/>
      <c r="IR428" s="492"/>
      <c r="IS428" s="492"/>
      <c r="IT428" s="492"/>
      <c r="IU428" s="492"/>
      <c r="IV428" s="492"/>
      <c r="IW428" s="492"/>
      <c r="IX428" s="492"/>
      <c r="IY428" s="492"/>
      <c r="IZ428" s="492"/>
      <c r="JA428" s="492"/>
      <c r="JB428" s="492"/>
      <c r="JC428" s="492"/>
      <c r="JD428" s="492"/>
      <c r="JE428" s="492"/>
      <c r="JF428" s="492"/>
      <c r="JG428" s="492"/>
      <c r="JH428" s="492"/>
      <c r="JI428" s="492"/>
      <c r="JJ428" s="492"/>
      <c r="JK428" s="492"/>
      <c r="JL428" s="492"/>
      <c r="JM428" s="492"/>
      <c r="JN428" s="492"/>
    </row>
    <row r="429" spans="2:274" ht="13.5" x14ac:dyDescent="0.25">
      <c r="B429" s="486"/>
      <c r="C429" s="486"/>
      <c r="D429" s="487"/>
      <c r="E429" s="486"/>
      <c r="F429" s="488"/>
      <c r="G429" s="480"/>
      <c r="H429" s="480"/>
      <c r="I429" s="480"/>
      <c r="J429" s="480"/>
      <c r="K429" s="480"/>
      <c r="L429" s="480"/>
      <c r="M429" s="480"/>
      <c r="N429" s="480"/>
      <c r="O429" s="480"/>
      <c r="P429" s="480"/>
      <c r="Q429" s="480"/>
      <c r="R429" s="480"/>
      <c r="S429" s="480"/>
      <c r="T429" s="480"/>
      <c r="U429" s="480"/>
      <c r="V429" s="480"/>
      <c r="W429" s="480"/>
      <c r="X429" s="480"/>
      <c r="Y429" s="480"/>
      <c r="Z429" s="480"/>
      <c r="AA429" s="480"/>
      <c r="AB429" s="480"/>
      <c r="AC429" s="480"/>
      <c r="AD429" s="480"/>
      <c r="AE429" s="480"/>
      <c r="AF429" s="480"/>
      <c r="AG429" s="480"/>
      <c r="AH429" s="480"/>
      <c r="AI429" s="480"/>
      <c r="AJ429" s="480"/>
      <c r="AK429" s="480"/>
      <c r="AL429" s="480"/>
      <c r="AM429" s="480"/>
      <c r="AN429" s="480"/>
      <c r="AO429" s="480"/>
      <c r="AP429" s="480"/>
      <c r="AQ429" s="480"/>
      <c r="AR429" s="480"/>
      <c r="AS429" s="480"/>
      <c r="AT429" s="480"/>
      <c r="AU429" s="480"/>
      <c r="AV429" s="480"/>
      <c r="AW429" s="480"/>
      <c r="AX429" s="480"/>
      <c r="AY429" s="480"/>
      <c r="AZ429" s="480"/>
      <c r="BA429" s="480"/>
      <c r="BB429" s="480"/>
      <c r="BC429" s="480"/>
      <c r="BD429" s="480"/>
      <c r="BE429" s="480"/>
      <c r="BF429" s="480"/>
      <c r="BG429" s="480"/>
      <c r="BH429" s="480"/>
      <c r="BI429" s="480"/>
      <c r="BJ429" s="480"/>
      <c r="BK429" s="480"/>
      <c r="BL429" s="480"/>
      <c r="BM429" s="480"/>
      <c r="BN429" s="480"/>
      <c r="BO429" s="480"/>
      <c r="BP429" s="480"/>
      <c r="BQ429" s="480"/>
      <c r="BR429" s="480"/>
      <c r="BS429" s="480"/>
      <c r="BT429" s="480"/>
      <c r="BU429" s="480"/>
      <c r="BV429" s="480"/>
      <c r="BW429" s="480"/>
      <c r="BX429" s="480"/>
      <c r="BY429" s="480"/>
      <c r="BZ429" s="480"/>
      <c r="CA429" s="480"/>
      <c r="CB429" s="480"/>
      <c r="CC429" s="480"/>
      <c r="CD429" s="480"/>
      <c r="CE429" s="480"/>
      <c r="CF429" s="480"/>
      <c r="CG429" s="480"/>
      <c r="CH429" s="480"/>
      <c r="CI429" s="480"/>
      <c r="CJ429" s="480"/>
      <c r="CK429" s="480"/>
      <c r="CL429" s="480"/>
      <c r="CM429" s="480"/>
      <c r="CN429" s="480"/>
      <c r="CO429" s="480"/>
      <c r="CP429" s="480"/>
      <c r="CQ429" s="480"/>
      <c r="CR429" s="480"/>
      <c r="CS429" s="480"/>
      <c r="CT429" s="480"/>
      <c r="CU429" s="480"/>
      <c r="CV429" s="480"/>
      <c r="CW429" s="480"/>
      <c r="CX429" s="480"/>
      <c r="CY429" s="480"/>
      <c r="CZ429" s="480"/>
      <c r="DA429" s="480"/>
      <c r="DB429" s="480"/>
      <c r="DC429" s="480"/>
      <c r="DD429" s="480"/>
      <c r="DE429" s="480"/>
      <c r="DF429" s="480"/>
      <c r="DG429" s="480"/>
      <c r="DH429" s="480"/>
      <c r="DI429" s="480"/>
      <c r="DJ429" s="480"/>
      <c r="DK429" s="480"/>
      <c r="DL429" s="480"/>
      <c r="DM429" s="480"/>
      <c r="DN429" s="480"/>
      <c r="DO429" s="480"/>
      <c r="DP429" s="480"/>
      <c r="DQ429" s="480"/>
      <c r="DR429" s="480"/>
      <c r="DS429" s="480"/>
      <c r="DT429" s="480"/>
      <c r="DU429" s="480"/>
      <c r="DV429" s="480"/>
      <c r="DW429" s="480"/>
      <c r="DX429" s="480"/>
      <c r="DY429" s="480"/>
      <c r="DZ429" s="480"/>
      <c r="EA429" s="480"/>
      <c r="EB429" s="480"/>
      <c r="EC429" s="480"/>
      <c r="ED429" s="480"/>
      <c r="EE429" s="480"/>
      <c r="EF429" s="480"/>
      <c r="EG429" s="480"/>
      <c r="EH429" s="480"/>
      <c r="EI429" s="480"/>
      <c r="EJ429" s="480"/>
      <c r="EK429" s="480"/>
      <c r="EL429" s="480"/>
      <c r="EM429" s="480"/>
      <c r="EN429" s="480"/>
      <c r="EO429" s="480"/>
      <c r="EP429" s="480"/>
      <c r="EQ429" s="480"/>
      <c r="ER429" s="480"/>
      <c r="ES429" s="480"/>
      <c r="ET429" s="480"/>
      <c r="EU429" s="480"/>
      <c r="EV429" s="480"/>
      <c r="EW429" s="480"/>
      <c r="EX429" s="480"/>
      <c r="EY429" s="480"/>
      <c r="EZ429" s="480"/>
      <c r="FA429" s="480"/>
      <c r="FB429" s="480"/>
      <c r="FC429" s="480"/>
      <c r="FD429" s="480"/>
      <c r="FE429" s="480"/>
      <c r="FF429" s="480"/>
      <c r="FG429" s="480"/>
      <c r="FH429" s="480"/>
      <c r="FI429" s="480"/>
      <c r="FJ429" s="480"/>
      <c r="FK429" s="480"/>
      <c r="FL429" s="480"/>
      <c r="FM429" s="480"/>
      <c r="FN429" s="480"/>
      <c r="FO429" s="480"/>
      <c r="FP429" s="480"/>
      <c r="FQ429" s="480"/>
      <c r="FR429" s="480"/>
      <c r="FS429" s="480"/>
      <c r="FT429" s="480"/>
      <c r="FU429" s="480"/>
      <c r="FV429" s="480"/>
      <c r="FW429" s="480"/>
      <c r="FX429" s="480"/>
      <c r="FY429" s="480"/>
      <c r="FZ429" s="480"/>
      <c r="GA429" s="489"/>
      <c r="GB429" s="489"/>
      <c r="GC429" s="489"/>
      <c r="GD429" s="489"/>
      <c r="GE429" s="489"/>
      <c r="GF429" s="489"/>
      <c r="GG429" s="489"/>
      <c r="GH429" s="489"/>
      <c r="GI429" s="489"/>
      <c r="GJ429" s="489"/>
      <c r="GK429" s="489"/>
      <c r="GL429" s="489"/>
      <c r="GM429" s="489"/>
      <c r="GN429" s="489"/>
      <c r="GO429" s="489"/>
      <c r="GP429" s="489"/>
      <c r="GQ429" s="489"/>
      <c r="GR429" s="489"/>
      <c r="GS429" s="489"/>
      <c r="GT429" s="489"/>
      <c r="GU429" s="490"/>
      <c r="GV429" s="490"/>
      <c r="GW429" s="490"/>
      <c r="GX429" s="491"/>
      <c r="GY429" s="491"/>
      <c r="GZ429" s="491"/>
      <c r="HA429" s="491"/>
      <c r="HB429" s="491"/>
      <c r="HC429" s="491"/>
      <c r="HD429" s="491"/>
      <c r="HE429" s="491"/>
      <c r="HF429" s="491"/>
      <c r="HG429" s="491"/>
      <c r="HH429" s="491"/>
      <c r="HI429" s="491"/>
      <c r="HJ429" s="491"/>
      <c r="HK429" s="491"/>
      <c r="HL429" s="491"/>
      <c r="HM429" s="491"/>
      <c r="HN429" s="491"/>
      <c r="HO429" s="491"/>
      <c r="HP429" s="491"/>
      <c r="HQ429" s="491"/>
      <c r="HR429" s="491"/>
      <c r="HS429" s="491"/>
      <c r="HT429" s="491"/>
      <c r="HU429" s="491"/>
      <c r="HV429" s="491"/>
      <c r="HW429" s="491"/>
      <c r="HX429" s="491"/>
      <c r="HY429" s="491"/>
      <c r="HZ429" s="491"/>
      <c r="IA429" s="491"/>
      <c r="IB429" s="491"/>
      <c r="IC429" s="491"/>
      <c r="ID429" s="491"/>
      <c r="IE429" s="491"/>
      <c r="IF429" s="491"/>
      <c r="IG429" s="491"/>
      <c r="IH429" s="491"/>
      <c r="II429" s="491"/>
      <c r="IJ429" s="491"/>
      <c r="IK429" s="491"/>
      <c r="IL429" s="491"/>
      <c r="IM429" s="491"/>
      <c r="IN429" s="491"/>
      <c r="IO429" s="491"/>
      <c r="IP429" s="492"/>
      <c r="IQ429" s="492"/>
      <c r="IR429" s="492"/>
      <c r="IS429" s="492"/>
      <c r="IT429" s="492"/>
      <c r="IU429" s="492"/>
      <c r="IV429" s="492"/>
      <c r="IW429" s="492"/>
      <c r="IX429" s="492"/>
      <c r="IY429" s="492"/>
      <c r="IZ429" s="492"/>
      <c r="JA429" s="492"/>
      <c r="JB429" s="492"/>
      <c r="JC429" s="492"/>
      <c r="JD429" s="492"/>
      <c r="JE429" s="492"/>
      <c r="JF429" s="492"/>
      <c r="JG429" s="492"/>
      <c r="JH429" s="492"/>
      <c r="JI429" s="492"/>
      <c r="JJ429" s="492"/>
      <c r="JK429" s="492"/>
      <c r="JL429" s="492"/>
      <c r="JM429" s="492"/>
      <c r="JN429" s="492"/>
    </row>
    <row r="430" spans="2:274" ht="13.5" x14ac:dyDescent="0.25">
      <c r="B430" s="486"/>
      <c r="C430" s="486"/>
      <c r="D430" s="487"/>
      <c r="E430" s="486"/>
      <c r="F430" s="488"/>
      <c r="G430" s="480"/>
      <c r="H430" s="480"/>
      <c r="I430" s="480"/>
      <c r="J430" s="480"/>
      <c r="K430" s="480"/>
      <c r="L430" s="480"/>
      <c r="M430" s="480"/>
      <c r="N430" s="480"/>
      <c r="O430" s="480"/>
      <c r="P430" s="480"/>
      <c r="Q430" s="480"/>
      <c r="R430" s="480"/>
      <c r="S430" s="480"/>
      <c r="T430" s="480"/>
      <c r="U430" s="480"/>
      <c r="V430" s="480"/>
      <c r="W430" s="480"/>
      <c r="X430" s="480"/>
      <c r="Y430" s="480"/>
      <c r="Z430" s="480"/>
      <c r="AA430" s="480"/>
      <c r="AB430" s="480"/>
      <c r="AC430" s="480"/>
      <c r="AD430" s="480"/>
      <c r="AE430" s="480"/>
      <c r="AF430" s="480"/>
      <c r="AG430" s="480"/>
      <c r="AH430" s="480"/>
      <c r="AI430" s="480"/>
      <c r="AJ430" s="480"/>
      <c r="AK430" s="480"/>
      <c r="AL430" s="480"/>
      <c r="AM430" s="480"/>
      <c r="AN430" s="480"/>
      <c r="AO430" s="480"/>
      <c r="AP430" s="480"/>
      <c r="AQ430" s="480"/>
      <c r="AR430" s="480"/>
      <c r="AS430" s="480"/>
      <c r="AT430" s="480"/>
      <c r="AU430" s="480"/>
      <c r="AV430" s="480"/>
      <c r="AW430" s="480"/>
      <c r="AX430" s="480"/>
      <c r="AY430" s="480"/>
      <c r="AZ430" s="480"/>
      <c r="BA430" s="480"/>
      <c r="BB430" s="480"/>
      <c r="BC430" s="480"/>
      <c r="BD430" s="480"/>
      <c r="BE430" s="480"/>
      <c r="BF430" s="480"/>
      <c r="BG430" s="480"/>
      <c r="BH430" s="480"/>
      <c r="BI430" s="480"/>
      <c r="BJ430" s="480"/>
      <c r="BK430" s="480"/>
      <c r="BL430" s="480"/>
      <c r="BM430" s="480"/>
      <c r="BN430" s="480"/>
      <c r="BO430" s="480"/>
      <c r="BP430" s="480"/>
      <c r="BQ430" s="480"/>
      <c r="BR430" s="480"/>
      <c r="BS430" s="480"/>
      <c r="BT430" s="480"/>
      <c r="BU430" s="480"/>
      <c r="BV430" s="480"/>
      <c r="BW430" s="480"/>
      <c r="BX430" s="480"/>
      <c r="BY430" s="480"/>
      <c r="BZ430" s="480"/>
      <c r="CA430" s="480"/>
      <c r="CB430" s="480"/>
      <c r="CC430" s="480"/>
      <c r="CD430" s="480"/>
      <c r="CE430" s="480"/>
      <c r="CF430" s="480"/>
      <c r="CG430" s="480"/>
      <c r="CH430" s="480"/>
      <c r="CI430" s="480"/>
      <c r="CJ430" s="480"/>
      <c r="CK430" s="480"/>
      <c r="CL430" s="480"/>
      <c r="CM430" s="480"/>
      <c r="CN430" s="480"/>
      <c r="CO430" s="480"/>
      <c r="CP430" s="480"/>
      <c r="CQ430" s="480"/>
      <c r="CR430" s="480"/>
      <c r="CS430" s="480"/>
      <c r="CT430" s="480"/>
      <c r="CU430" s="480"/>
      <c r="CV430" s="480"/>
      <c r="CW430" s="480"/>
      <c r="CX430" s="480"/>
      <c r="CY430" s="480"/>
      <c r="CZ430" s="480"/>
      <c r="DA430" s="480"/>
      <c r="DB430" s="480"/>
      <c r="DC430" s="480"/>
      <c r="DD430" s="480"/>
      <c r="DE430" s="480"/>
      <c r="DF430" s="480"/>
      <c r="DG430" s="480"/>
      <c r="DH430" s="480"/>
      <c r="DI430" s="480"/>
      <c r="DJ430" s="480"/>
      <c r="DK430" s="480"/>
      <c r="DL430" s="480"/>
      <c r="DM430" s="480"/>
      <c r="DN430" s="480"/>
      <c r="DO430" s="480"/>
      <c r="DP430" s="480"/>
      <c r="DQ430" s="480"/>
      <c r="DR430" s="480"/>
      <c r="DS430" s="480"/>
      <c r="DT430" s="480"/>
      <c r="DU430" s="480"/>
      <c r="DV430" s="480"/>
      <c r="DW430" s="480"/>
      <c r="DX430" s="480"/>
      <c r="DY430" s="480"/>
      <c r="DZ430" s="480"/>
      <c r="EA430" s="480"/>
      <c r="EB430" s="480"/>
      <c r="EC430" s="480"/>
      <c r="ED430" s="480"/>
      <c r="EE430" s="480"/>
      <c r="EF430" s="480"/>
      <c r="EG430" s="480"/>
      <c r="EH430" s="480"/>
      <c r="EI430" s="480"/>
      <c r="EJ430" s="480"/>
      <c r="EK430" s="480"/>
      <c r="EL430" s="480"/>
      <c r="EM430" s="480"/>
      <c r="EN430" s="480"/>
      <c r="EO430" s="480"/>
      <c r="EP430" s="480"/>
      <c r="EQ430" s="480"/>
      <c r="ER430" s="480"/>
      <c r="ES430" s="480"/>
      <c r="ET430" s="480"/>
      <c r="EU430" s="480"/>
      <c r="EV430" s="480"/>
      <c r="EW430" s="480"/>
      <c r="EX430" s="480"/>
      <c r="EY430" s="480"/>
      <c r="EZ430" s="480"/>
      <c r="FA430" s="480"/>
      <c r="FB430" s="480"/>
      <c r="FC430" s="480"/>
      <c r="FD430" s="480"/>
      <c r="FE430" s="480"/>
      <c r="FF430" s="480"/>
      <c r="FG430" s="480"/>
      <c r="FH430" s="480"/>
      <c r="FI430" s="480"/>
      <c r="FJ430" s="480"/>
      <c r="FK430" s="480"/>
      <c r="FL430" s="480"/>
      <c r="FM430" s="480"/>
      <c r="FN430" s="480"/>
      <c r="FO430" s="480"/>
      <c r="FP430" s="480"/>
      <c r="FQ430" s="480"/>
      <c r="FR430" s="480"/>
      <c r="FS430" s="480"/>
      <c r="FT430" s="480"/>
      <c r="FU430" s="480"/>
      <c r="FV430" s="480"/>
      <c r="FW430" s="480"/>
      <c r="FX430" s="480"/>
      <c r="FY430" s="480"/>
      <c r="FZ430" s="480"/>
      <c r="GA430" s="489"/>
      <c r="GB430" s="489"/>
      <c r="GC430" s="489"/>
      <c r="GD430" s="489"/>
      <c r="GE430" s="489"/>
      <c r="GF430" s="489"/>
      <c r="GG430" s="489"/>
      <c r="GH430" s="489"/>
      <c r="GI430" s="489"/>
      <c r="GJ430" s="489"/>
      <c r="GK430" s="489"/>
      <c r="GL430" s="489"/>
      <c r="GM430" s="489"/>
      <c r="GN430" s="489"/>
      <c r="GO430" s="489"/>
      <c r="GP430" s="489"/>
      <c r="GQ430" s="489"/>
      <c r="GR430" s="489"/>
      <c r="GS430" s="489"/>
      <c r="GT430" s="489"/>
      <c r="GU430" s="490"/>
      <c r="GV430" s="490"/>
      <c r="GW430" s="490"/>
      <c r="GX430" s="491"/>
      <c r="GY430" s="491"/>
      <c r="GZ430" s="491"/>
      <c r="HA430" s="491"/>
      <c r="HB430" s="491"/>
      <c r="HC430" s="491"/>
      <c r="HD430" s="491"/>
      <c r="HE430" s="491"/>
      <c r="HF430" s="491"/>
      <c r="HG430" s="491"/>
      <c r="HH430" s="491"/>
      <c r="HI430" s="491"/>
      <c r="HJ430" s="491"/>
      <c r="HK430" s="491"/>
      <c r="HL430" s="491"/>
      <c r="HM430" s="491"/>
      <c r="HN430" s="491"/>
      <c r="HO430" s="491"/>
      <c r="HP430" s="491"/>
      <c r="HQ430" s="491"/>
      <c r="HR430" s="491"/>
      <c r="HS430" s="491"/>
      <c r="HT430" s="491"/>
      <c r="HU430" s="491"/>
      <c r="HV430" s="491"/>
      <c r="HW430" s="491"/>
      <c r="HX430" s="491"/>
      <c r="HY430" s="491"/>
      <c r="HZ430" s="491"/>
      <c r="IA430" s="491"/>
      <c r="IB430" s="491"/>
      <c r="IC430" s="491"/>
      <c r="ID430" s="491"/>
      <c r="IE430" s="491"/>
      <c r="IF430" s="491"/>
      <c r="IG430" s="491"/>
      <c r="IH430" s="491"/>
      <c r="II430" s="491"/>
      <c r="IJ430" s="491"/>
      <c r="IK430" s="491"/>
      <c r="IL430" s="491"/>
      <c r="IM430" s="491"/>
      <c r="IN430" s="491"/>
      <c r="IO430" s="491"/>
      <c r="IP430" s="492"/>
      <c r="IQ430" s="492"/>
      <c r="IR430" s="492"/>
      <c r="IS430" s="492"/>
      <c r="IT430" s="492"/>
      <c r="IU430" s="492"/>
      <c r="IV430" s="492"/>
      <c r="IW430" s="492"/>
      <c r="IX430" s="492"/>
      <c r="IY430" s="492"/>
      <c r="IZ430" s="492"/>
      <c r="JA430" s="492"/>
      <c r="JB430" s="492"/>
      <c r="JC430" s="492"/>
      <c r="JD430" s="492"/>
      <c r="JE430" s="492"/>
      <c r="JF430" s="492"/>
      <c r="JG430" s="492"/>
      <c r="JH430" s="492"/>
      <c r="JI430" s="492"/>
      <c r="JJ430" s="492"/>
      <c r="JK430" s="492"/>
      <c r="JL430" s="492"/>
      <c r="JM430" s="492"/>
      <c r="JN430" s="492"/>
    </row>
    <row r="431" spans="2:274" ht="13.5" x14ac:dyDescent="0.25">
      <c r="B431" s="486"/>
      <c r="C431" s="486"/>
      <c r="D431" s="487"/>
      <c r="E431" s="486"/>
      <c r="F431" s="488"/>
      <c r="G431" s="480"/>
      <c r="H431" s="480"/>
      <c r="I431" s="480"/>
      <c r="J431" s="480"/>
      <c r="K431" s="480"/>
      <c r="L431" s="480"/>
      <c r="M431" s="480"/>
      <c r="N431" s="480"/>
      <c r="O431" s="480"/>
      <c r="P431" s="480"/>
      <c r="Q431" s="480"/>
      <c r="R431" s="480"/>
      <c r="S431" s="480"/>
      <c r="T431" s="480"/>
      <c r="U431" s="480"/>
      <c r="V431" s="480"/>
      <c r="W431" s="480"/>
      <c r="X431" s="480"/>
      <c r="Y431" s="480"/>
      <c r="Z431" s="480"/>
      <c r="AA431" s="480"/>
      <c r="AB431" s="480"/>
      <c r="AC431" s="480"/>
      <c r="AD431" s="480"/>
      <c r="AE431" s="480"/>
      <c r="AF431" s="480"/>
      <c r="AG431" s="480"/>
      <c r="AH431" s="480"/>
      <c r="AI431" s="480"/>
      <c r="AJ431" s="480"/>
      <c r="AK431" s="480"/>
      <c r="AL431" s="480"/>
      <c r="AM431" s="480"/>
      <c r="AN431" s="480"/>
      <c r="AO431" s="480"/>
      <c r="AP431" s="480"/>
      <c r="AQ431" s="480"/>
      <c r="AR431" s="480"/>
      <c r="AS431" s="480"/>
      <c r="AT431" s="480"/>
      <c r="AU431" s="480"/>
      <c r="AV431" s="480"/>
      <c r="AW431" s="480"/>
      <c r="AX431" s="480"/>
      <c r="AY431" s="480"/>
      <c r="AZ431" s="480"/>
      <c r="BA431" s="480"/>
      <c r="BB431" s="480"/>
      <c r="BC431" s="480"/>
      <c r="BD431" s="480"/>
      <c r="BE431" s="480"/>
      <c r="BF431" s="480"/>
      <c r="BG431" s="480"/>
      <c r="BH431" s="480"/>
      <c r="BI431" s="480"/>
      <c r="BJ431" s="480"/>
      <c r="BK431" s="480"/>
      <c r="BL431" s="480"/>
      <c r="BM431" s="480"/>
      <c r="BN431" s="480"/>
      <c r="BO431" s="480"/>
      <c r="BP431" s="480"/>
      <c r="BQ431" s="480"/>
      <c r="BR431" s="480"/>
      <c r="BS431" s="480"/>
      <c r="BT431" s="480"/>
      <c r="BU431" s="480"/>
      <c r="BV431" s="480"/>
      <c r="BW431" s="480"/>
      <c r="BX431" s="480"/>
      <c r="BY431" s="480"/>
      <c r="BZ431" s="480"/>
      <c r="CA431" s="480"/>
      <c r="CB431" s="480"/>
      <c r="CC431" s="480"/>
      <c r="CD431" s="480"/>
      <c r="CE431" s="480"/>
      <c r="CF431" s="480"/>
      <c r="CG431" s="480"/>
      <c r="CH431" s="480"/>
      <c r="CI431" s="480"/>
      <c r="CJ431" s="480"/>
      <c r="CK431" s="480"/>
      <c r="CL431" s="480"/>
      <c r="CM431" s="480"/>
      <c r="CN431" s="480"/>
      <c r="CO431" s="480"/>
      <c r="CP431" s="480"/>
      <c r="CQ431" s="480"/>
      <c r="CR431" s="480"/>
      <c r="CS431" s="480"/>
      <c r="CT431" s="480"/>
      <c r="CU431" s="480"/>
      <c r="CV431" s="480"/>
      <c r="CW431" s="480"/>
      <c r="CX431" s="480"/>
      <c r="CY431" s="480"/>
      <c r="CZ431" s="480"/>
      <c r="DA431" s="480"/>
      <c r="DB431" s="480"/>
      <c r="DC431" s="480"/>
      <c r="DD431" s="480"/>
      <c r="DE431" s="480"/>
      <c r="DF431" s="480"/>
      <c r="DG431" s="480"/>
      <c r="DH431" s="480"/>
      <c r="DI431" s="480"/>
      <c r="DJ431" s="480"/>
      <c r="DK431" s="480"/>
      <c r="DL431" s="480"/>
      <c r="DM431" s="480"/>
      <c r="DN431" s="480"/>
      <c r="DO431" s="480"/>
      <c r="DP431" s="480"/>
      <c r="DQ431" s="480"/>
      <c r="DR431" s="480"/>
      <c r="DS431" s="480"/>
      <c r="DT431" s="480"/>
      <c r="DU431" s="480"/>
      <c r="DV431" s="480"/>
      <c r="DW431" s="480"/>
      <c r="DX431" s="480"/>
      <c r="DY431" s="480"/>
      <c r="DZ431" s="480"/>
      <c r="EA431" s="480"/>
      <c r="EB431" s="480"/>
      <c r="EC431" s="480"/>
      <c r="ED431" s="480"/>
      <c r="EE431" s="480"/>
      <c r="EF431" s="480"/>
      <c r="EG431" s="480"/>
      <c r="EH431" s="480"/>
      <c r="EI431" s="480"/>
      <c r="EJ431" s="480"/>
      <c r="EK431" s="480"/>
      <c r="EL431" s="480"/>
      <c r="EM431" s="480"/>
      <c r="EN431" s="480"/>
      <c r="EO431" s="480"/>
      <c r="EP431" s="480"/>
      <c r="EQ431" s="480"/>
      <c r="ER431" s="480"/>
      <c r="ES431" s="480"/>
      <c r="ET431" s="480"/>
      <c r="EU431" s="480"/>
      <c r="EV431" s="480"/>
      <c r="EW431" s="480"/>
      <c r="EX431" s="480"/>
      <c r="EY431" s="480"/>
      <c r="EZ431" s="480"/>
      <c r="FA431" s="480"/>
      <c r="FB431" s="480"/>
      <c r="FC431" s="480"/>
      <c r="FD431" s="480"/>
      <c r="FE431" s="480"/>
      <c r="FF431" s="480"/>
      <c r="FG431" s="480"/>
      <c r="FH431" s="480"/>
      <c r="FI431" s="480"/>
      <c r="FJ431" s="480"/>
      <c r="FK431" s="480"/>
      <c r="FL431" s="480"/>
      <c r="FM431" s="480"/>
      <c r="FN431" s="480"/>
      <c r="FO431" s="480"/>
      <c r="FP431" s="480"/>
      <c r="FQ431" s="480"/>
      <c r="FR431" s="480"/>
      <c r="FS431" s="480"/>
      <c r="FT431" s="480"/>
      <c r="FU431" s="480"/>
      <c r="FV431" s="480"/>
      <c r="FW431" s="480"/>
      <c r="FX431" s="480"/>
      <c r="FY431" s="480"/>
      <c r="FZ431" s="480"/>
      <c r="GA431" s="489"/>
      <c r="GB431" s="489"/>
      <c r="GC431" s="489"/>
      <c r="GD431" s="489"/>
      <c r="GE431" s="489"/>
      <c r="GF431" s="489"/>
      <c r="GG431" s="489"/>
      <c r="GH431" s="489"/>
      <c r="GI431" s="489"/>
      <c r="GJ431" s="489"/>
      <c r="GK431" s="489"/>
      <c r="GL431" s="489"/>
      <c r="GM431" s="489"/>
      <c r="GN431" s="489"/>
      <c r="GO431" s="489"/>
      <c r="GP431" s="489"/>
      <c r="GQ431" s="489"/>
      <c r="GR431" s="489"/>
      <c r="GS431" s="489"/>
      <c r="GT431" s="489"/>
      <c r="GU431" s="490"/>
      <c r="GV431" s="490"/>
      <c r="GW431" s="490"/>
      <c r="GX431" s="491"/>
      <c r="GY431" s="491"/>
      <c r="GZ431" s="491"/>
      <c r="HA431" s="491"/>
      <c r="HB431" s="491"/>
      <c r="HC431" s="491"/>
      <c r="HD431" s="491"/>
      <c r="HE431" s="491"/>
      <c r="HF431" s="491"/>
      <c r="HG431" s="491"/>
      <c r="HH431" s="491"/>
      <c r="HI431" s="491"/>
      <c r="HJ431" s="491"/>
      <c r="HK431" s="491"/>
      <c r="HL431" s="491"/>
      <c r="HM431" s="491"/>
      <c r="HN431" s="491"/>
      <c r="HO431" s="491"/>
      <c r="HP431" s="491"/>
      <c r="HQ431" s="491"/>
      <c r="HR431" s="491"/>
      <c r="HS431" s="491"/>
      <c r="HT431" s="491"/>
      <c r="HU431" s="491"/>
      <c r="HV431" s="491"/>
      <c r="HW431" s="491"/>
      <c r="HX431" s="491"/>
      <c r="HY431" s="491"/>
      <c r="HZ431" s="491"/>
      <c r="IA431" s="491"/>
      <c r="IB431" s="491"/>
      <c r="IC431" s="491"/>
      <c r="ID431" s="491"/>
      <c r="IE431" s="491"/>
      <c r="IF431" s="491"/>
      <c r="IG431" s="491"/>
      <c r="IH431" s="491"/>
      <c r="II431" s="491"/>
      <c r="IJ431" s="491"/>
      <c r="IK431" s="491"/>
      <c r="IL431" s="491"/>
      <c r="IM431" s="491"/>
      <c r="IN431" s="491"/>
      <c r="IO431" s="491"/>
      <c r="IP431" s="492"/>
      <c r="IQ431" s="492"/>
      <c r="IR431" s="492"/>
      <c r="IS431" s="492"/>
      <c r="IT431" s="492"/>
      <c r="IU431" s="492"/>
      <c r="IV431" s="492"/>
      <c r="IW431" s="492"/>
      <c r="IX431" s="492"/>
      <c r="IY431" s="492"/>
      <c r="IZ431" s="492"/>
      <c r="JA431" s="492"/>
      <c r="JB431" s="492"/>
      <c r="JC431" s="492"/>
      <c r="JD431" s="492"/>
      <c r="JE431" s="492"/>
      <c r="JF431" s="492"/>
      <c r="JG431" s="492"/>
      <c r="JH431" s="492"/>
      <c r="JI431" s="492"/>
      <c r="JJ431" s="492"/>
      <c r="JK431" s="492"/>
      <c r="JL431" s="492"/>
      <c r="JM431" s="492"/>
      <c r="JN431" s="492"/>
    </row>
    <row r="432" spans="2:274" ht="13.5" x14ac:dyDescent="0.25">
      <c r="B432" s="486"/>
      <c r="C432" s="486"/>
      <c r="D432" s="487"/>
      <c r="E432" s="486"/>
      <c r="F432" s="488"/>
      <c r="G432" s="480"/>
      <c r="H432" s="480"/>
      <c r="I432" s="480"/>
      <c r="J432" s="480"/>
      <c r="K432" s="480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  <c r="AA432" s="480"/>
      <c r="AB432" s="480"/>
      <c r="AC432" s="480"/>
      <c r="AD432" s="480"/>
      <c r="AE432" s="480"/>
      <c r="AF432" s="480"/>
      <c r="AG432" s="480"/>
      <c r="AH432" s="480"/>
      <c r="AI432" s="480"/>
      <c r="AJ432" s="480"/>
      <c r="AK432" s="480"/>
      <c r="AL432" s="480"/>
      <c r="AM432" s="480"/>
      <c r="AN432" s="480"/>
      <c r="AO432" s="480"/>
      <c r="AP432" s="480"/>
      <c r="AQ432" s="480"/>
      <c r="AR432" s="480"/>
      <c r="AS432" s="480"/>
      <c r="AT432" s="480"/>
      <c r="AU432" s="480"/>
      <c r="AV432" s="480"/>
      <c r="AW432" s="480"/>
      <c r="AX432" s="480"/>
      <c r="AY432" s="480"/>
      <c r="AZ432" s="480"/>
      <c r="BA432" s="480"/>
      <c r="BB432" s="480"/>
      <c r="BC432" s="480"/>
      <c r="BD432" s="480"/>
      <c r="BE432" s="480"/>
      <c r="BF432" s="480"/>
      <c r="BG432" s="480"/>
      <c r="BH432" s="480"/>
      <c r="BI432" s="480"/>
      <c r="BJ432" s="480"/>
      <c r="BK432" s="480"/>
      <c r="BL432" s="480"/>
      <c r="BM432" s="480"/>
      <c r="BN432" s="480"/>
      <c r="BO432" s="480"/>
      <c r="BP432" s="480"/>
      <c r="BQ432" s="480"/>
      <c r="BR432" s="480"/>
      <c r="BS432" s="480"/>
      <c r="BT432" s="480"/>
      <c r="BU432" s="480"/>
      <c r="BV432" s="480"/>
      <c r="BW432" s="480"/>
      <c r="BX432" s="480"/>
      <c r="BY432" s="480"/>
      <c r="BZ432" s="480"/>
      <c r="CA432" s="480"/>
      <c r="CB432" s="480"/>
      <c r="CC432" s="480"/>
      <c r="CD432" s="480"/>
      <c r="CE432" s="480"/>
      <c r="CF432" s="480"/>
      <c r="CG432" s="480"/>
      <c r="CH432" s="480"/>
      <c r="CI432" s="480"/>
      <c r="CJ432" s="480"/>
      <c r="CK432" s="480"/>
      <c r="CL432" s="480"/>
      <c r="CM432" s="480"/>
      <c r="CN432" s="480"/>
      <c r="CO432" s="480"/>
      <c r="CP432" s="480"/>
      <c r="CQ432" s="480"/>
      <c r="CR432" s="480"/>
      <c r="CS432" s="480"/>
      <c r="CT432" s="480"/>
      <c r="CU432" s="480"/>
      <c r="CV432" s="480"/>
      <c r="CW432" s="480"/>
      <c r="CX432" s="480"/>
      <c r="CY432" s="480"/>
      <c r="CZ432" s="480"/>
      <c r="DA432" s="480"/>
      <c r="DB432" s="480"/>
      <c r="DC432" s="480"/>
      <c r="DD432" s="480"/>
      <c r="DE432" s="480"/>
      <c r="DF432" s="480"/>
      <c r="DG432" s="480"/>
      <c r="DH432" s="480"/>
      <c r="DI432" s="480"/>
      <c r="DJ432" s="480"/>
      <c r="DK432" s="480"/>
      <c r="DL432" s="480"/>
      <c r="DM432" s="480"/>
      <c r="DN432" s="480"/>
      <c r="DO432" s="480"/>
      <c r="DP432" s="480"/>
      <c r="DQ432" s="480"/>
      <c r="DR432" s="480"/>
      <c r="DS432" s="480"/>
      <c r="DT432" s="480"/>
      <c r="DU432" s="480"/>
      <c r="DV432" s="480"/>
      <c r="DW432" s="480"/>
      <c r="DX432" s="480"/>
      <c r="DY432" s="480"/>
      <c r="DZ432" s="480"/>
      <c r="EA432" s="480"/>
      <c r="EB432" s="480"/>
      <c r="EC432" s="480"/>
      <c r="ED432" s="480"/>
      <c r="EE432" s="480"/>
      <c r="EF432" s="480"/>
      <c r="EG432" s="480"/>
      <c r="EH432" s="480"/>
      <c r="EI432" s="480"/>
      <c r="EJ432" s="480"/>
      <c r="EK432" s="480"/>
      <c r="EL432" s="480"/>
      <c r="EM432" s="480"/>
      <c r="EN432" s="480"/>
      <c r="EO432" s="480"/>
      <c r="EP432" s="480"/>
      <c r="EQ432" s="480"/>
      <c r="ER432" s="480"/>
      <c r="ES432" s="480"/>
      <c r="ET432" s="480"/>
      <c r="EU432" s="480"/>
      <c r="EV432" s="480"/>
      <c r="EW432" s="480"/>
      <c r="EX432" s="480"/>
      <c r="EY432" s="480"/>
      <c r="EZ432" s="480"/>
      <c r="FA432" s="480"/>
      <c r="FB432" s="480"/>
      <c r="FC432" s="480"/>
      <c r="FD432" s="480"/>
      <c r="FE432" s="480"/>
      <c r="FF432" s="480"/>
      <c r="FG432" s="480"/>
      <c r="FH432" s="480"/>
      <c r="FI432" s="480"/>
      <c r="FJ432" s="480"/>
      <c r="FK432" s="480"/>
      <c r="FL432" s="480"/>
      <c r="FM432" s="480"/>
      <c r="FN432" s="480"/>
      <c r="FO432" s="480"/>
      <c r="FP432" s="480"/>
      <c r="FQ432" s="480"/>
      <c r="FR432" s="480"/>
      <c r="FS432" s="480"/>
      <c r="FT432" s="480"/>
      <c r="FU432" s="480"/>
      <c r="FV432" s="480"/>
      <c r="FW432" s="480"/>
      <c r="FX432" s="480"/>
      <c r="FY432" s="480"/>
      <c r="FZ432" s="480"/>
      <c r="GA432" s="489"/>
      <c r="GB432" s="489"/>
      <c r="GC432" s="489"/>
      <c r="GD432" s="489"/>
      <c r="GE432" s="489"/>
      <c r="GF432" s="489"/>
      <c r="GG432" s="489"/>
      <c r="GH432" s="489"/>
      <c r="GI432" s="489"/>
      <c r="GJ432" s="489"/>
      <c r="GK432" s="489"/>
      <c r="GL432" s="489"/>
      <c r="GM432" s="489"/>
      <c r="GN432" s="489"/>
      <c r="GO432" s="489"/>
      <c r="GP432" s="489"/>
      <c r="GQ432" s="489"/>
      <c r="GR432" s="489"/>
      <c r="GS432" s="489"/>
      <c r="GT432" s="489"/>
      <c r="GU432" s="490"/>
      <c r="GV432" s="490"/>
      <c r="GW432" s="490"/>
      <c r="GX432" s="491"/>
      <c r="GY432" s="491"/>
      <c r="GZ432" s="491"/>
      <c r="HA432" s="491"/>
      <c r="HB432" s="491"/>
      <c r="HC432" s="491"/>
      <c r="HD432" s="491"/>
      <c r="HE432" s="491"/>
      <c r="HF432" s="491"/>
      <c r="HG432" s="491"/>
      <c r="HH432" s="491"/>
      <c r="HI432" s="491"/>
      <c r="HJ432" s="491"/>
      <c r="HK432" s="491"/>
      <c r="HL432" s="491"/>
      <c r="HM432" s="491"/>
      <c r="HN432" s="491"/>
      <c r="HO432" s="491"/>
      <c r="HP432" s="491"/>
      <c r="HQ432" s="491"/>
      <c r="HR432" s="491"/>
      <c r="HS432" s="491"/>
      <c r="HT432" s="491"/>
      <c r="HU432" s="491"/>
      <c r="HV432" s="491"/>
      <c r="HW432" s="491"/>
      <c r="HX432" s="491"/>
      <c r="HY432" s="491"/>
      <c r="HZ432" s="491"/>
      <c r="IA432" s="491"/>
      <c r="IB432" s="491"/>
      <c r="IC432" s="491"/>
      <c r="ID432" s="491"/>
      <c r="IE432" s="491"/>
      <c r="IF432" s="491"/>
      <c r="IG432" s="491"/>
      <c r="IH432" s="491"/>
      <c r="II432" s="491"/>
      <c r="IJ432" s="491"/>
      <c r="IK432" s="491"/>
      <c r="IL432" s="491"/>
      <c r="IM432" s="491"/>
      <c r="IN432" s="491"/>
      <c r="IO432" s="491"/>
      <c r="IP432" s="492"/>
      <c r="IQ432" s="492"/>
      <c r="IR432" s="492"/>
      <c r="IS432" s="492"/>
      <c r="IT432" s="492"/>
      <c r="IU432" s="492"/>
      <c r="IV432" s="492"/>
      <c r="IW432" s="492"/>
      <c r="IX432" s="492"/>
      <c r="IY432" s="492"/>
      <c r="IZ432" s="492"/>
      <c r="JA432" s="492"/>
      <c r="JB432" s="492"/>
      <c r="JC432" s="492"/>
      <c r="JD432" s="492"/>
      <c r="JE432" s="492"/>
      <c r="JF432" s="492"/>
      <c r="JG432" s="492"/>
      <c r="JH432" s="492"/>
      <c r="JI432" s="492"/>
      <c r="JJ432" s="492"/>
      <c r="JK432" s="492"/>
      <c r="JL432" s="492"/>
      <c r="JM432" s="492"/>
      <c r="JN432" s="492"/>
    </row>
    <row r="433" spans="2:274" ht="13.5" x14ac:dyDescent="0.25">
      <c r="B433" s="486"/>
      <c r="C433" s="486"/>
      <c r="D433" s="487"/>
      <c r="E433" s="486"/>
      <c r="F433" s="488"/>
      <c r="G433" s="480"/>
      <c r="H433" s="480"/>
      <c r="I433" s="480"/>
      <c r="J433" s="480"/>
      <c r="K433" s="480"/>
      <c r="L433" s="480"/>
      <c r="M433" s="480"/>
      <c r="N433" s="480"/>
      <c r="O433" s="480"/>
      <c r="P433" s="480"/>
      <c r="Q433" s="480"/>
      <c r="R433" s="480"/>
      <c r="S433" s="480"/>
      <c r="T433" s="480"/>
      <c r="U433" s="480"/>
      <c r="V433" s="480"/>
      <c r="W433" s="480"/>
      <c r="X433" s="480"/>
      <c r="Y433" s="480"/>
      <c r="Z433" s="480"/>
      <c r="AA433" s="480"/>
      <c r="AB433" s="480"/>
      <c r="AC433" s="480"/>
      <c r="AD433" s="480"/>
      <c r="AE433" s="480"/>
      <c r="AF433" s="480"/>
      <c r="AG433" s="480"/>
      <c r="AH433" s="480"/>
      <c r="AI433" s="480"/>
      <c r="AJ433" s="480"/>
      <c r="AK433" s="480"/>
      <c r="AL433" s="480"/>
      <c r="AM433" s="480"/>
      <c r="AN433" s="480"/>
      <c r="AO433" s="480"/>
      <c r="AP433" s="480"/>
      <c r="AQ433" s="480"/>
      <c r="AR433" s="480"/>
      <c r="AS433" s="480"/>
      <c r="AT433" s="480"/>
      <c r="AU433" s="480"/>
      <c r="AV433" s="480"/>
      <c r="AW433" s="480"/>
      <c r="AX433" s="480"/>
      <c r="AY433" s="480"/>
      <c r="AZ433" s="480"/>
      <c r="BA433" s="480"/>
      <c r="BB433" s="480"/>
      <c r="BC433" s="480"/>
      <c r="BD433" s="480"/>
      <c r="BE433" s="480"/>
      <c r="BF433" s="480"/>
      <c r="BG433" s="480"/>
      <c r="BH433" s="480"/>
      <c r="BI433" s="480"/>
      <c r="BJ433" s="480"/>
      <c r="BK433" s="480"/>
      <c r="BL433" s="480"/>
      <c r="BM433" s="480"/>
      <c r="BN433" s="480"/>
      <c r="BO433" s="480"/>
      <c r="BP433" s="480"/>
      <c r="BQ433" s="480"/>
      <c r="BR433" s="480"/>
      <c r="BS433" s="480"/>
      <c r="BT433" s="480"/>
      <c r="BU433" s="480"/>
      <c r="BV433" s="480"/>
      <c r="BW433" s="480"/>
      <c r="BX433" s="480"/>
      <c r="BY433" s="480"/>
      <c r="BZ433" s="480"/>
      <c r="CA433" s="480"/>
      <c r="CB433" s="480"/>
      <c r="CC433" s="480"/>
      <c r="CD433" s="480"/>
      <c r="CE433" s="480"/>
      <c r="CF433" s="480"/>
      <c r="CG433" s="480"/>
      <c r="CH433" s="480"/>
      <c r="CI433" s="480"/>
      <c r="CJ433" s="480"/>
      <c r="CK433" s="480"/>
      <c r="CL433" s="480"/>
      <c r="CM433" s="480"/>
      <c r="CN433" s="480"/>
      <c r="CO433" s="480"/>
      <c r="CP433" s="480"/>
      <c r="CQ433" s="480"/>
      <c r="CR433" s="480"/>
      <c r="CS433" s="480"/>
      <c r="CT433" s="480"/>
      <c r="CU433" s="480"/>
      <c r="CV433" s="480"/>
      <c r="CW433" s="480"/>
      <c r="CX433" s="480"/>
      <c r="CY433" s="480"/>
      <c r="CZ433" s="480"/>
      <c r="DA433" s="480"/>
      <c r="DB433" s="480"/>
      <c r="DC433" s="480"/>
      <c r="DD433" s="480"/>
      <c r="DE433" s="480"/>
      <c r="DF433" s="480"/>
      <c r="DG433" s="480"/>
      <c r="DH433" s="480"/>
      <c r="DI433" s="480"/>
      <c r="DJ433" s="480"/>
      <c r="DK433" s="480"/>
      <c r="DL433" s="480"/>
      <c r="DM433" s="480"/>
      <c r="DN433" s="480"/>
      <c r="DO433" s="480"/>
      <c r="DP433" s="480"/>
      <c r="DQ433" s="480"/>
      <c r="DR433" s="480"/>
      <c r="DS433" s="480"/>
      <c r="DT433" s="480"/>
      <c r="DU433" s="480"/>
      <c r="DV433" s="480"/>
      <c r="DW433" s="480"/>
      <c r="DX433" s="480"/>
      <c r="DY433" s="480"/>
      <c r="DZ433" s="480"/>
      <c r="EA433" s="480"/>
      <c r="EB433" s="480"/>
      <c r="EC433" s="480"/>
      <c r="ED433" s="480"/>
      <c r="EE433" s="480"/>
      <c r="EF433" s="480"/>
      <c r="EG433" s="480"/>
      <c r="EH433" s="480"/>
      <c r="EI433" s="480"/>
      <c r="EJ433" s="480"/>
      <c r="EK433" s="480"/>
      <c r="EL433" s="480"/>
      <c r="EM433" s="480"/>
      <c r="EN433" s="480"/>
      <c r="EO433" s="480"/>
      <c r="EP433" s="480"/>
      <c r="EQ433" s="480"/>
      <c r="ER433" s="480"/>
      <c r="ES433" s="480"/>
      <c r="ET433" s="480"/>
      <c r="EU433" s="480"/>
      <c r="EV433" s="480"/>
      <c r="EW433" s="480"/>
      <c r="EX433" s="480"/>
      <c r="EY433" s="480"/>
      <c r="EZ433" s="480"/>
      <c r="FA433" s="480"/>
      <c r="FB433" s="480"/>
      <c r="FC433" s="480"/>
      <c r="FD433" s="480"/>
      <c r="FE433" s="480"/>
      <c r="FF433" s="480"/>
      <c r="FG433" s="480"/>
      <c r="FH433" s="480"/>
      <c r="FI433" s="480"/>
      <c r="FJ433" s="480"/>
      <c r="FK433" s="480"/>
      <c r="FL433" s="480"/>
      <c r="FM433" s="480"/>
      <c r="FN433" s="480"/>
      <c r="FO433" s="480"/>
      <c r="FP433" s="480"/>
      <c r="FQ433" s="480"/>
      <c r="FR433" s="480"/>
      <c r="FS433" s="480"/>
      <c r="FT433" s="480"/>
      <c r="FU433" s="480"/>
      <c r="FV433" s="480"/>
      <c r="FW433" s="480"/>
      <c r="FX433" s="480"/>
      <c r="FY433" s="480"/>
      <c r="FZ433" s="480"/>
      <c r="GA433" s="489"/>
      <c r="GB433" s="489"/>
      <c r="GC433" s="489"/>
      <c r="GD433" s="489"/>
      <c r="GE433" s="489"/>
      <c r="GF433" s="489"/>
      <c r="GG433" s="489"/>
      <c r="GH433" s="489"/>
      <c r="GI433" s="489"/>
      <c r="GJ433" s="489"/>
      <c r="GK433" s="489"/>
      <c r="GL433" s="489"/>
      <c r="GM433" s="489"/>
      <c r="GN433" s="489"/>
      <c r="GO433" s="489"/>
      <c r="GP433" s="489"/>
      <c r="GQ433" s="489"/>
      <c r="GR433" s="489"/>
      <c r="GS433" s="489"/>
      <c r="GT433" s="489"/>
      <c r="GU433" s="490"/>
      <c r="GV433" s="490"/>
      <c r="GW433" s="490"/>
      <c r="GX433" s="491"/>
      <c r="GY433" s="491"/>
      <c r="GZ433" s="491"/>
      <c r="HA433" s="491"/>
      <c r="HB433" s="491"/>
      <c r="HC433" s="491"/>
      <c r="HD433" s="491"/>
      <c r="HE433" s="491"/>
      <c r="HF433" s="491"/>
      <c r="HG433" s="491"/>
      <c r="HH433" s="491"/>
      <c r="HI433" s="491"/>
      <c r="HJ433" s="491"/>
      <c r="HK433" s="491"/>
      <c r="HL433" s="491"/>
      <c r="HM433" s="491"/>
      <c r="HN433" s="491"/>
      <c r="HO433" s="491"/>
      <c r="HP433" s="491"/>
      <c r="HQ433" s="491"/>
      <c r="HR433" s="491"/>
      <c r="HS433" s="491"/>
      <c r="HT433" s="491"/>
      <c r="HU433" s="491"/>
      <c r="HV433" s="491"/>
      <c r="HW433" s="491"/>
      <c r="HX433" s="491"/>
      <c r="HY433" s="491"/>
      <c r="HZ433" s="491"/>
      <c r="IA433" s="491"/>
      <c r="IB433" s="491"/>
      <c r="IC433" s="491"/>
      <c r="ID433" s="491"/>
      <c r="IE433" s="491"/>
      <c r="IF433" s="491"/>
      <c r="IG433" s="491"/>
      <c r="IH433" s="491"/>
      <c r="II433" s="491"/>
      <c r="IJ433" s="491"/>
      <c r="IK433" s="491"/>
      <c r="IL433" s="491"/>
      <c r="IM433" s="491"/>
      <c r="IN433" s="491"/>
      <c r="IO433" s="491"/>
      <c r="IP433" s="492"/>
      <c r="IQ433" s="492"/>
      <c r="IR433" s="492"/>
      <c r="IS433" s="492"/>
      <c r="IT433" s="492"/>
      <c r="IU433" s="492"/>
      <c r="IV433" s="492"/>
      <c r="IW433" s="492"/>
      <c r="IX433" s="492"/>
      <c r="IY433" s="492"/>
      <c r="IZ433" s="492"/>
      <c r="JA433" s="492"/>
      <c r="JB433" s="492"/>
      <c r="JC433" s="492"/>
      <c r="JD433" s="492"/>
      <c r="JE433" s="492"/>
      <c r="JF433" s="492"/>
      <c r="JG433" s="492"/>
      <c r="JH433" s="492"/>
      <c r="JI433" s="492"/>
      <c r="JJ433" s="492"/>
      <c r="JK433" s="492"/>
      <c r="JL433" s="492"/>
      <c r="JM433" s="492"/>
      <c r="JN433" s="492"/>
    </row>
    <row r="434" spans="2:274" ht="13.5" x14ac:dyDescent="0.25">
      <c r="B434" s="486"/>
      <c r="C434" s="486"/>
      <c r="D434" s="487"/>
      <c r="E434" s="486"/>
      <c r="F434" s="488"/>
      <c r="G434" s="480"/>
      <c r="H434" s="480"/>
      <c r="I434" s="480"/>
      <c r="J434" s="480"/>
      <c r="K434" s="480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0"/>
      <c r="Z434" s="480"/>
      <c r="AA434" s="480"/>
      <c r="AB434" s="480"/>
      <c r="AC434" s="480"/>
      <c r="AD434" s="480"/>
      <c r="AE434" s="480"/>
      <c r="AF434" s="480"/>
      <c r="AG434" s="480"/>
      <c r="AH434" s="480"/>
      <c r="AI434" s="480"/>
      <c r="AJ434" s="480"/>
      <c r="AK434" s="480"/>
      <c r="AL434" s="480"/>
      <c r="AM434" s="480"/>
      <c r="AN434" s="480"/>
      <c r="AO434" s="480"/>
      <c r="AP434" s="480"/>
      <c r="AQ434" s="480"/>
      <c r="AR434" s="480"/>
      <c r="AS434" s="480"/>
      <c r="AT434" s="480"/>
      <c r="AU434" s="480"/>
      <c r="AV434" s="480"/>
      <c r="AW434" s="480"/>
      <c r="AX434" s="480"/>
      <c r="AY434" s="480"/>
      <c r="AZ434" s="480"/>
      <c r="BA434" s="480"/>
      <c r="BB434" s="480"/>
      <c r="BC434" s="480"/>
      <c r="BD434" s="480"/>
      <c r="BE434" s="480"/>
      <c r="BF434" s="480"/>
      <c r="BG434" s="480"/>
      <c r="BH434" s="480"/>
      <c r="BI434" s="480"/>
      <c r="BJ434" s="480"/>
      <c r="BK434" s="480"/>
      <c r="BL434" s="480"/>
      <c r="BM434" s="480"/>
      <c r="BN434" s="480"/>
      <c r="BO434" s="480"/>
      <c r="BP434" s="480"/>
      <c r="BQ434" s="480"/>
      <c r="BR434" s="480"/>
      <c r="BS434" s="480"/>
      <c r="BT434" s="480"/>
      <c r="BU434" s="480"/>
      <c r="BV434" s="480"/>
      <c r="BW434" s="480"/>
      <c r="BX434" s="480"/>
      <c r="BY434" s="480"/>
      <c r="BZ434" s="480"/>
      <c r="CA434" s="480"/>
      <c r="CB434" s="480"/>
      <c r="CC434" s="480"/>
      <c r="CD434" s="480"/>
      <c r="CE434" s="480"/>
      <c r="CF434" s="480"/>
      <c r="CG434" s="480"/>
      <c r="CH434" s="480"/>
      <c r="CI434" s="480"/>
      <c r="CJ434" s="480"/>
      <c r="CK434" s="480"/>
      <c r="CL434" s="480"/>
      <c r="CM434" s="480"/>
      <c r="CN434" s="480"/>
      <c r="CO434" s="480"/>
      <c r="CP434" s="480"/>
      <c r="CQ434" s="480"/>
      <c r="CR434" s="480"/>
      <c r="CS434" s="480"/>
      <c r="CT434" s="480"/>
      <c r="CU434" s="480"/>
      <c r="CV434" s="480"/>
      <c r="CW434" s="480"/>
      <c r="CX434" s="480"/>
      <c r="CY434" s="480"/>
      <c r="CZ434" s="480"/>
      <c r="DA434" s="480"/>
      <c r="DB434" s="480"/>
      <c r="DC434" s="480"/>
      <c r="DD434" s="480"/>
      <c r="DE434" s="480"/>
      <c r="DF434" s="480"/>
      <c r="DG434" s="480"/>
      <c r="DH434" s="480"/>
      <c r="DI434" s="480"/>
      <c r="DJ434" s="480"/>
      <c r="DK434" s="480"/>
      <c r="DL434" s="480"/>
      <c r="DM434" s="480"/>
      <c r="DN434" s="480"/>
      <c r="DO434" s="480"/>
      <c r="DP434" s="480"/>
      <c r="DQ434" s="480"/>
      <c r="DR434" s="480"/>
      <c r="DS434" s="480"/>
      <c r="DT434" s="480"/>
      <c r="DU434" s="480"/>
      <c r="DV434" s="480"/>
      <c r="DW434" s="480"/>
      <c r="DX434" s="480"/>
      <c r="DY434" s="480"/>
      <c r="DZ434" s="480"/>
      <c r="EA434" s="480"/>
      <c r="EB434" s="480"/>
      <c r="EC434" s="480"/>
      <c r="ED434" s="480"/>
      <c r="EE434" s="480"/>
      <c r="EF434" s="480"/>
      <c r="EG434" s="480"/>
      <c r="EH434" s="480"/>
      <c r="EI434" s="480"/>
      <c r="EJ434" s="480"/>
      <c r="EK434" s="480"/>
      <c r="EL434" s="480"/>
      <c r="EM434" s="480"/>
      <c r="EN434" s="480"/>
      <c r="EO434" s="480"/>
      <c r="EP434" s="480"/>
      <c r="EQ434" s="480"/>
      <c r="ER434" s="480"/>
      <c r="ES434" s="480"/>
      <c r="ET434" s="480"/>
      <c r="EU434" s="480"/>
      <c r="EV434" s="480"/>
      <c r="EW434" s="480"/>
      <c r="EX434" s="480"/>
      <c r="EY434" s="480"/>
      <c r="EZ434" s="480"/>
      <c r="FA434" s="480"/>
      <c r="FB434" s="480"/>
      <c r="FC434" s="480"/>
      <c r="FD434" s="480"/>
      <c r="FE434" s="480"/>
      <c r="FF434" s="480"/>
      <c r="FG434" s="480"/>
      <c r="FH434" s="480"/>
      <c r="FI434" s="480"/>
      <c r="FJ434" s="480"/>
      <c r="FK434" s="480"/>
      <c r="FL434" s="480"/>
      <c r="FM434" s="480"/>
      <c r="FN434" s="480"/>
      <c r="FO434" s="480"/>
      <c r="FP434" s="480"/>
      <c r="FQ434" s="480"/>
      <c r="FR434" s="480"/>
      <c r="FS434" s="480"/>
      <c r="FT434" s="480"/>
      <c r="FU434" s="480"/>
      <c r="FV434" s="480"/>
      <c r="FW434" s="480"/>
      <c r="FX434" s="480"/>
      <c r="FY434" s="480"/>
      <c r="FZ434" s="480"/>
      <c r="GA434" s="493"/>
      <c r="GB434" s="493"/>
      <c r="GC434" s="493"/>
      <c r="GD434" s="493"/>
      <c r="GE434" s="493"/>
      <c r="GF434" s="493"/>
      <c r="GG434" s="493"/>
      <c r="GH434" s="493"/>
      <c r="GI434" s="493"/>
      <c r="GJ434" s="493"/>
      <c r="GK434" s="493"/>
      <c r="GL434" s="493"/>
      <c r="GM434" s="493"/>
      <c r="GN434" s="493"/>
      <c r="GO434" s="493"/>
      <c r="GP434" s="493"/>
      <c r="GQ434" s="493"/>
      <c r="GR434" s="493"/>
      <c r="GS434" s="493"/>
      <c r="GT434" s="493"/>
      <c r="GU434" s="494"/>
      <c r="GV434" s="494"/>
      <c r="GW434" s="494"/>
      <c r="GX434" s="495"/>
      <c r="GY434" s="495"/>
      <c r="GZ434" s="495"/>
      <c r="HA434" s="495"/>
      <c r="HB434" s="495"/>
      <c r="HC434" s="495"/>
      <c r="HD434" s="495"/>
      <c r="HE434" s="495"/>
      <c r="HF434" s="495"/>
      <c r="HG434" s="495"/>
      <c r="HH434" s="495"/>
      <c r="HI434" s="495"/>
      <c r="HJ434" s="491"/>
      <c r="HK434" s="491"/>
      <c r="HL434" s="491"/>
      <c r="HM434" s="491"/>
      <c r="HN434" s="491"/>
      <c r="HO434" s="491"/>
      <c r="HP434" s="491"/>
      <c r="HQ434" s="491"/>
      <c r="HR434" s="491"/>
      <c r="HS434" s="491"/>
      <c r="HT434" s="491"/>
      <c r="HU434" s="491"/>
      <c r="HV434" s="491"/>
      <c r="HW434" s="491"/>
      <c r="HX434" s="491"/>
      <c r="HY434" s="491"/>
      <c r="HZ434" s="491"/>
      <c r="IA434" s="491"/>
      <c r="IB434" s="491"/>
      <c r="IC434" s="491"/>
      <c r="ID434" s="491"/>
      <c r="IE434" s="491"/>
      <c r="IF434" s="491"/>
      <c r="IG434" s="491"/>
      <c r="IH434" s="491"/>
      <c r="II434" s="491"/>
      <c r="IJ434" s="491"/>
      <c r="IK434" s="491"/>
      <c r="IL434" s="491"/>
      <c r="IM434" s="491"/>
      <c r="IN434" s="491"/>
      <c r="IO434" s="491"/>
      <c r="IP434" s="492"/>
      <c r="IQ434" s="492"/>
      <c r="IR434" s="492"/>
      <c r="IS434" s="492"/>
      <c r="IT434" s="492"/>
      <c r="IU434" s="492"/>
      <c r="IV434" s="492"/>
      <c r="IW434" s="492"/>
      <c r="IX434" s="492"/>
      <c r="IY434" s="492"/>
      <c r="IZ434" s="492"/>
      <c r="JA434" s="492"/>
      <c r="JB434" s="492"/>
      <c r="JC434" s="492"/>
      <c r="JD434" s="492"/>
      <c r="JE434" s="492"/>
      <c r="JF434" s="492"/>
      <c r="JG434" s="492"/>
      <c r="JH434" s="492"/>
      <c r="JI434" s="492"/>
      <c r="JJ434" s="492"/>
      <c r="JK434" s="492"/>
      <c r="JL434" s="492"/>
      <c r="JM434" s="492"/>
      <c r="JN434" s="492"/>
    </row>
    <row r="435" spans="2:274" ht="13.5" x14ac:dyDescent="0.25">
      <c r="B435" s="486"/>
      <c r="C435" s="486"/>
      <c r="D435" s="487"/>
      <c r="E435" s="486"/>
      <c r="F435" s="488"/>
      <c r="G435" s="480"/>
      <c r="H435" s="480"/>
      <c r="I435" s="480"/>
      <c r="J435" s="480"/>
      <c r="K435" s="480"/>
      <c r="L435" s="480"/>
      <c r="M435" s="480"/>
      <c r="N435" s="480"/>
      <c r="O435" s="480"/>
      <c r="P435" s="480"/>
      <c r="Q435" s="480"/>
      <c r="R435" s="480"/>
      <c r="S435" s="480"/>
      <c r="T435" s="480"/>
      <c r="U435" s="480"/>
      <c r="V435" s="480"/>
      <c r="W435" s="480"/>
      <c r="X435" s="480"/>
      <c r="Y435" s="480"/>
      <c r="Z435" s="480"/>
      <c r="AA435" s="480"/>
      <c r="AB435" s="480"/>
      <c r="AC435" s="480"/>
      <c r="AD435" s="480"/>
      <c r="AE435" s="480"/>
      <c r="AF435" s="480"/>
      <c r="AG435" s="480"/>
      <c r="AH435" s="480"/>
      <c r="AI435" s="480"/>
      <c r="AJ435" s="480"/>
      <c r="AK435" s="480"/>
      <c r="AL435" s="480"/>
      <c r="AM435" s="480"/>
      <c r="AN435" s="480"/>
      <c r="AO435" s="480"/>
      <c r="AP435" s="480"/>
      <c r="AQ435" s="480"/>
      <c r="AR435" s="480"/>
      <c r="AS435" s="480"/>
      <c r="AT435" s="480"/>
      <c r="AU435" s="480"/>
      <c r="AV435" s="480"/>
      <c r="AW435" s="480"/>
      <c r="AX435" s="480"/>
      <c r="AY435" s="480"/>
      <c r="AZ435" s="480"/>
      <c r="BA435" s="480"/>
      <c r="BB435" s="480"/>
      <c r="BC435" s="480"/>
      <c r="BD435" s="480"/>
      <c r="BE435" s="480"/>
      <c r="BF435" s="480"/>
      <c r="BG435" s="480"/>
      <c r="BH435" s="480"/>
      <c r="BI435" s="480"/>
      <c r="BJ435" s="480"/>
      <c r="BK435" s="480"/>
      <c r="BL435" s="480"/>
      <c r="BM435" s="480"/>
      <c r="BN435" s="480"/>
      <c r="BO435" s="480"/>
      <c r="BP435" s="480"/>
      <c r="BQ435" s="480"/>
      <c r="BR435" s="480"/>
      <c r="BS435" s="480"/>
      <c r="BT435" s="480"/>
      <c r="BU435" s="480"/>
      <c r="BV435" s="480"/>
      <c r="BW435" s="480"/>
      <c r="BX435" s="480"/>
      <c r="BY435" s="480"/>
      <c r="BZ435" s="480"/>
      <c r="CA435" s="480"/>
      <c r="CB435" s="480"/>
      <c r="CC435" s="480"/>
      <c r="CD435" s="480"/>
      <c r="CE435" s="480"/>
      <c r="CF435" s="480"/>
      <c r="CG435" s="480"/>
      <c r="CH435" s="480"/>
      <c r="CI435" s="480"/>
      <c r="CJ435" s="480"/>
      <c r="CK435" s="480"/>
      <c r="CL435" s="480"/>
      <c r="CM435" s="480"/>
      <c r="CN435" s="480"/>
      <c r="CO435" s="480"/>
      <c r="CP435" s="480"/>
      <c r="CQ435" s="480"/>
      <c r="CR435" s="480"/>
      <c r="CS435" s="480"/>
      <c r="CT435" s="480"/>
      <c r="CU435" s="480"/>
      <c r="CV435" s="480"/>
      <c r="CW435" s="480"/>
      <c r="CX435" s="480"/>
      <c r="CY435" s="480"/>
      <c r="CZ435" s="480"/>
      <c r="DA435" s="480"/>
      <c r="DB435" s="480"/>
      <c r="DC435" s="480"/>
      <c r="DD435" s="480"/>
      <c r="DE435" s="480"/>
      <c r="DF435" s="480"/>
      <c r="DG435" s="480"/>
      <c r="DH435" s="480"/>
      <c r="DI435" s="480"/>
      <c r="DJ435" s="480"/>
      <c r="DK435" s="480"/>
      <c r="DL435" s="480"/>
      <c r="DM435" s="480"/>
      <c r="DN435" s="480"/>
      <c r="DO435" s="480"/>
      <c r="DP435" s="480"/>
      <c r="DQ435" s="480"/>
      <c r="DR435" s="480"/>
      <c r="DS435" s="480"/>
      <c r="DT435" s="480"/>
      <c r="DU435" s="480"/>
      <c r="DV435" s="480"/>
      <c r="DW435" s="480"/>
      <c r="DX435" s="480"/>
      <c r="DY435" s="480"/>
      <c r="DZ435" s="480"/>
      <c r="EA435" s="480"/>
      <c r="EB435" s="480"/>
      <c r="EC435" s="480"/>
      <c r="ED435" s="480"/>
      <c r="EE435" s="480"/>
      <c r="EF435" s="480"/>
      <c r="EG435" s="480"/>
      <c r="EH435" s="480"/>
      <c r="EI435" s="480"/>
      <c r="EJ435" s="480"/>
      <c r="EK435" s="480"/>
      <c r="EL435" s="480"/>
      <c r="EM435" s="480"/>
      <c r="EN435" s="480"/>
      <c r="EO435" s="480"/>
      <c r="EP435" s="480"/>
      <c r="EQ435" s="480"/>
      <c r="ER435" s="480"/>
      <c r="ES435" s="480"/>
      <c r="ET435" s="480"/>
      <c r="EU435" s="480"/>
      <c r="EV435" s="480"/>
      <c r="EW435" s="480"/>
      <c r="EX435" s="480"/>
      <c r="EY435" s="480"/>
      <c r="EZ435" s="480"/>
      <c r="FA435" s="480"/>
      <c r="FB435" s="480"/>
      <c r="FC435" s="480"/>
      <c r="FD435" s="480"/>
      <c r="FE435" s="480"/>
      <c r="FF435" s="480"/>
      <c r="FG435" s="480"/>
      <c r="FH435" s="480"/>
      <c r="FI435" s="480"/>
      <c r="FJ435" s="480"/>
      <c r="FK435" s="480"/>
      <c r="FL435" s="480"/>
      <c r="FM435" s="480"/>
      <c r="FN435" s="480"/>
      <c r="FO435" s="480"/>
      <c r="FP435" s="480"/>
      <c r="FQ435" s="480"/>
      <c r="FR435" s="480"/>
      <c r="FS435" s="480"/>
      <c r="FT435" s="480"/>
      <c r="FU435" s="480"/>
      <c r="FV435" s="480"/>
      <c r="FW435" s="480"/>
      <c r="FX435" s="480"/>
      <c r="FY435" s="480"/>
      <c r="FZ435" s="480"/>
      <c r="GA435" s="493"/>
      <c r="GB435" s="493"/>
      <c r="GC435" s="493"/>
      <c r="GD435" s="493"/>
      <c r="GE435" s="493"/>
      <c r="GF435" s="493"/>
      <c r="GG435" s="493"/>
      <c r="GH435" s="493"/>
      <c r="GI435" s="493"/>
      <c r="GJ435" s="493"/>
      <c r="GK435" s="493"/>
      <c r="GL435" s="493"/>
      <c r="GM435" s="493"/>
      <c r="GN435" s="493"/>
      <c r="GO435" s="493"/>
      <c r="GP435" s="493"/>
      <c r="GQ435" s="493"/>
      <c r="GR435" s="493"/>
      <c r="GS435" s="493"/>
      <c r="GT435" s="493"/>
      <c r="GU435" s="494"/>
      <c r="GV435" s="494"/>
      <c r="GW435" s="494"/>
      <c r="GX435" s="495"/>
      <c r="GY435" s="495"/>
      <c r="GZ435" s="495"/>
      <c r="HA435" s="495"/>
      <c r="HB435" s="495"/>
      <c r="HC435" s="495"/>
      <c r="HD435" s="495"/>
      <c r="HE435" s="495"/>
      <c r="HF435" s="495"/>
      <c r="HG435" s="495"/>
      <c r="HH435" s="495"/>
      <c r="HI435" s="495"/>
      <c r="HJ435" s="491"/>
      <c r="HK435" s="491"/>
      <c r="HL435" s="491"/>
      <c r="HM435" s="491"/>
      <c r="HN435" s="491"/>
      <c r="HO435" s="491"/>
      <c r="HP435" s="491"/>
      <c r="HQ435" s="491"/>
      <c r="HR435" s="491"/>
      <c r="HS435" s="491"/>
      <c r="HT435" s="491"/>
      <c r="HU435" s="491"/>
      <c r="HV435" s="491"/>
      <c r="HW435" s="491"/>
      <c r="HX435" s="491"/>
      <c r="HY435" s="491"/>
      <c r="HZ435" s="491"/>
      <c r="IA435" s="491"/>
      <c r="IB435" s="491"/>
      <c r="IC435" s="491"/>
      <c r="ID435" s="491"/>
      <c r="IE435" s="491"/>
      <c r="IF435" s="491"/>
      <c r="IG435" s="491"/>
      <c r="IH435" s="491"/>
      <c r="II435" s="491"/>
      <c r="IJ435" s="491"/>
      <c r="IK435" s="491"/>
      <c r="IL435" s="491"/>
      <c r="IM435" s="491"/>
      <c r="IN435" s="491"/>
      <c r="IO435" s="491"/>
      <c r="IP435" s="492"/>
      <c r="IQ435" s="492"/>
      <c r="IR435" s="492"/>
      <c r="IS435" s="492"/>
      <c r="IT435" s="492"/>
      <c r="IU435" s="492"/>
      <c r="IV435" s="492"/>
      <c r="IW435" s="492"/>
      <c r="IX435" s="492"/>
      <c r="IY435" s="492"/>
      <c r="IZ435" s="492"/>
      <c r="JA435" s="492"/>
      <c r="JB435" s="492"/>
      <c r="JC435" s="492"/>
      <c r="JD435" s="492"/>
      <c r="JE435" s="492"/>
      <c r="JF435" s="492"/>
      <c r="JG435" s="492"/>
      <c r="JH435" s="492"/>
      <c r="JI435" s="492"/>
      <c r="JJ435" s="492"/>
      <c r="JK435" s="492"/>
      <c r="JL435" s="492"/>
      <c r="JM435" s="492"/>
      <c r="JN435" s="492"/>
    </row>
    <row r="436" spans="2:274" ht="13.5" x14ac:dyDescent="0.25">
      <c r="B436" s="486"/>
      <c r="C436" s="486"/>
      <c r="D436" s="487"/>
      <c r="E436" s="486"/>
      <c r="F436" s="488"/>
      <c r="G436" s="480"/>
      <c r="H436" s="480"/>
      <c r="I436" s="480"/>
      <c r="J436" s="480"/>
      <c r="K436" s="480"/>
      <c r="L436" s="480"/>
      <c r="M436" s="480"/>
      <c r="N436" s="480"/>
      <c r="O436" s="480"/>
      <c r="P436" s="480"/>
      <c r="Q436" s="480"/>
      <c r="R436" s="480"/>
      <c r="S436" s="480"/>
      <c r="T436" s="480"/>
      <c r="U436" s="480"/>
      <c r="V436" s="480"/>
      <c r="W436" s="480"/>
      <c r="X436" s="480"/>
      <c r="Y436" s="480"/>
      <c r="Z436" s="480"/>
      <c r="AA436" s="480"/>
      <c r="AB436" s="480"/>
      <c r="AC436" s="480"/>
      <c r="AD436" s="480"/>
      <c r="AE436" s="480"/>
      <c r="AF436" s="480"/>
      <c r="AG436" s="480"/>
      <c r="AH436" s="480"/>
      <c r="AI436" s="480"/>
      <c r="AJ436" s="480"/>
      <c r="AK436" s="480"/>
      <c r="AL436" s="480"/>
      <c r="AM436" s="480"/>
      <c r="AN436" s="480"/>
      <c r="AO436" s="480"/>
      <c r="AP436" s="480"/>
      <c r="AQ436" s="480"/>
      <c r="AR436" s="480"/>
      <c r="AS436" s="480"/>
      <c r="AT436" s="480"/>
      <c r="AU436" s="480"/>
      <c r="AV436" s="480"/>
      <c r="AW436" s="480"/>
      <c r="AX436" s="480"/>
      <c r="AY436" s="480"/>
      <c r="AZ436" s="480"/>
      <c r="BA436" s="480"/>
      <c r="BB436" s="480"/>
      <c r="BC436" s="480"/>
      <c r="BD436" s="480"/>
      <c r="BE436" s="480"/>
      <c r="BF436" s="480"/>
      <c r="BG436" s="480"/>
      <c r="BH436" s="480"/>
      <c r="BI436" s="480"/>
      <c r="BJ436" s="480"/>
      <c r="BK436" s="480"/>
      <c r="BL436" s="480"/>
      <c r="BM436" s="480"/>
      <c r="BN436" s="480"/>
      <c r="BO436" s="480"/>
      <c r="BP436" s="480"/>
      <c r="BQ436" s="480"/>
      <c r="BR436" s="480"/>
      <c r="BS436" s="480"/>
      <c r="BT436" s="480"/>
      <c r="BU436" s="480"/>
      <c r="BV436" s="480"/>
      <c r="BW436" s="480"/>
      <c r="BX436" s="480"/>
      <c r="BY436" s="480"/>
      <c r="BZ436" s="480"/>
      <c r="CA436" s="480"/>
      <c r="CB436" s="480"/>
      <c r="CC436" s="480"/>
      <c r="CD436" s="480"/>
      <c r="CE436" s="480"/>
      <c r="CF436" s="480"/>
      <c r="CG436" s="480"/>
      <c r="CH436" s="480"/>
      <c r="CI436" s="480"/>
      <c r="CJ436" s="480"/>
      <c r="CK436" s="480"/>
      <c r="CL436" s="480"/>
      <c r="CM436" s="480"/>
      <c r="CN436" s="480"/>
      <c r="CO436" s="480"/>
      <c r="CP436" s="480"/>
      <c r="CQ436" s="480"/>
      <c r="CR436" s="480"/>
      <c r="CS436" s="480"/>
      <c r="CT436" s="480"/>
      <c r="CU436" s="480"/>
      <c r="CV436" s="480"/>
      <c r="CW436" s="480"/>
      <c r="CX436" s="480"/>
      <c r="CY436" s="480"/>
      <c r="CZ436" s="480"/>
      <c r="DA436" s="480"/>
      <c r="DB436" s="480"/>
      <c r="DC436" s="480"/>
      <c r="DD436" s="480"/>
      <c r="DE436" s="480"/>
      <c r="DF436" s="480"/>
      <c r="DG436" s="480"/>
      <c r="DH436" s="480"/>
      <c r="DI436" s="480"/>
      <c r="DJ436" s="480"/>
      <c r="DK436" s="480"/>
      <c r="DL436" s="480"/>
      <c r="DM436" s="480"/>
      <c r="DN436" s="480"/>
      <c r="DO436" s="480"/>
      <c r="DP436" s="480"/>
      <c r="DQ436" s="480"/>
      <c r="DR436" s="480"/>
      <c r="DS436" s="480"/>
      <c r="DT436" s="480"/>
      <c r="DU436" s="480"/>
      <c r="DV436" s="480"/>
      <c r="DW436" s="480"/>
      <c r="DX436" s="480"/>
      <c r="DY436" s="480"/>
      <c r="DZ436" s="480"/>
      <c r="EA436" s="480"/>
      <c r="EB436" s="480"/>
      <c r="EC436" s="480"/>
      <c r="ED436" s="480"/>
      <c r="EE436" s="480"/>
      <c r="EF436" s="480"/>
      <c r="EG436" s="480"/>
      <c r="EH436" s="480"/>
      <c r="EI436" s="480"/>
      <c r="EJ436" s="480"/>
      <c r="EK436" s="480"/>
      <c r="EL436" s="480"/>
      <c r="EM436" s="480"/>
      <c r="EN436" s="480"/>
      <c r="EO436" s="480"/>
      <c r="EP436" s="480"/>
      <c r="EQ436" s="480"/>
      <c r="ER436" s="480"/>
      <c r="ES436" s="480"/>
      <c r="ET436" s="480"/>
      <c r="EU436" s="480"/>
      <c r="EV436" s="480"/>
      <c r="EW436" s="480"/>
      <c r="EX436" s="480"/>
      <c r="EY436" s="480"/>
      <c r="EZ436" s="480"/>
      <c r="FA436" s="480"/>
      <c r="FB436" s="480"/>
      <c r="FC436" s="480"/>
      <c r="FD436" s="480"/>
      <c r="FE436" s="480"/>
      <c r="FF436" s="480"/>
      <c r="FG436" s="480"/>
      <c r="FH436" s="480"/>
      <c r="FI436" s="480"/>
      <c r="FJ436" s="480"/>
      <c r="FK436" s="480"/>
      <c r="FL436" s="480"/>
      <c r="FM436" s="480"/>
      <c r="FN436" s="480"/>
      <c r="FO436" s="480"/>
      <c r="FP436" s="480"/>
      <c r="FQ436" s="480"/>
      <c r="FR436" s="480"/>
      <c r="FS436" s="480"/>
      <c r="FT436" s="480"/>
      <c r="FU436" s="480"/>
      <c r="FV436" s="480"/>
      <c r="FW436" s="480"/>
      <c r="FX436" s="480"/>
      <c r="FY436" s="480"/>
      <c r="FZ436" s="480"/>
      <c r="GA436" s="493"/>
      <c r="GB436" s="493"/>
      <c r="GC436" s="493"/>
      <c r="GD436" s="493"/>
      <c r="GE436" s="493"/>
      <c r="GF436" s="493"/>
      <c r="GG436" s="493"/>
      <c r="GH436" s="493"/>
      <c r="GI436" s="493"/>
      <c r="GJ436" s="493"/>
      <c r="GK436" s="493"/>
      <c r="GL436" s="493"/>
      <c r="GM436" s="493"/>
      <c r="GN436" s="493"/>
      <c r="GO436" s="493"/>
      <c r="GP436" s="493"/>
      <c r="GQ436" s="493"/>
      <c r="GR436" s="493"/>
      <c r="GS436" s="493"/>
      <c r="GT436" s="493"/>
      <c r="GU436" s="494"/>
      <c r="GV436" s="494"/>
      <c r="GW436" s="494"/>
      <c r="GX436" s="495"/>
      <c r="GY436" s="495"/>
      <c r="GZ436" s="495"/>
      <c r="HA436" s="495"/>
      <c r="HB436" s="495"/>
      <c r="HC436" s="495"/>
      <c r="HD436" s="495"/>
      <c r="HE436" s="495"/>
      <c r="HF436" s="495"/>
      <c r="HG436" s="495"/>
      <c r="HH436" s="495"/>
      <c r="HI436" s="495"/>
      <c r="HJ436" s="491"/>
      <c r="HK436" s="491"/>
      <c r="HL436" s="491"/>
      <c r="HM436" s="491"/>
      <c r="HN436" s="491"/>
      <c r="HO436" s="491"/>
      <c r="HP436" s="491"/>
      <c r="HQ436" s="491"/>
      <c r="HR436" s="491"/>
      <c r="HS436" s="491"/>
      <c r="HT436" s="491"/>
      <c r="HU436" s="491"/>
      <c r="HV436" s="491"/>
      <c r="HW436" s="491"/>
      <c r="HX436" s="491"/>
      <c r="HY436" s="491"/>
      <c r="HZ436" s="491"/>
      <c r="IA436" s="491"/>
      <c r="IB436" s="491"/>
      <c r="IC436" s="491"/>
      <c r="ID436" s="491"/>
      <c r="IE436" s="491"/>
      <c r="IF436" s="491"/>
      <c r="IG436" s="491"/>
      <c r="IH436" s="491"/>
      <c r="II436" s="491"/>
      <c r="IJ436" s="491"/>
      <c r="IK436" s="491"/>
      <c r="IL436" s="491"/>
      <c r="IM436" s="491"/>
      <c r="IN436" s="491"/>
      <c r="IO436" s="491"/>
      <c r="IP436" s="492"/>
      <c r="IQ436" s="492"/>
      <c r="IR436" s="492"/>
      <c r="IS436" s="492"/>
      <c r="IT436" s="492"/>
      <c r="IU436" s="492"/>
      <c r="IV436" s="492"/>
      <c r="IW436" s="492"/>
      <c r="IX436" s="492"/>
      <c r="IY436" s="492"/>
      <c r="IZ436" s="492"/>
      <c r="JA436" s="492"/>
      <c r="JB436" s="492"/>
      <c r="JC436" s="492"/>
      <c r="JD436" s="492"/>
      <c r="JE436" s="492"/>
      <c r="JF436" s="492"/>
      <c r="JG436" s="492"/>
      <c r="JH436" s="492"/>
      <c r="JI436" s="492"/>
      <c r="JJ436" s="492"/>
      <c r="JK436" s="492"/>
      <c r="JL436" s="492"/>
      <c r="JM436" s="492"/>
      <c r="JN436" s="492"/>
    </row>
    <row r="437" spans="2:274" ht="13.5" x14ac:dyDescent="0.25">
      <c r="B437" s="496"/>
      <c r="C437" s="496"/>
      <c r="D437" s="496"/>
      <c r="E437" s="497"/>
      <c r="F437" s="496"/>
      <c r="G437" s="480"/>
      <c r="H437" s="480"/>
      <c r="I437" s="480"/>
      <c r="J437" s="480"/>
      <c r="K437" s="480"/>
      <c r="L437" s="480"/>
      <c r="M437" s="480"/>
      <c r="N437" s="480"/>
      <c r="O437" s="480"/>
      <c r="P437" s="480"/>
      <c r="Q437" s="480"/>
      <c r="R437" s="480"/>
      <c r="S437" s="480"/>
      <c r="T437" s="480"/>
      <c r="U437" s="480"/>
      <c r="V437" s="480"/>
      <c r="W437" s="480"/>
      <c r="X437" s="480"/>
      <c r="Y437" s="480"/>
      <c r="Z437" s="480"/>
      <c r="AA437" s="480"/>
      <c r="AB437" s="480"/>
      <c r="AC437" s="480"/>
      <c r="AD437" s="480"/>
      <c r="AE437" s="480"/>
      <c r="AF437" s="480"/>
      <c r="AG437" s="480"/>
      <c r="AH437" s="480"/>
      <c r="AI437" s="480"/>
      <c r="AJ437" s="480"/>
      <c r="AK437" s="480"/>
      <c r="AL437" s="480"/>
      <c r="AM437" s="480"/>
      <c r="AN437" s="480"/>
      <c r="AO437" s="480"/>
      <c r="AP437" s="480"/>
      <c r="AQ437" s="480"/>
      <c r="AR437" s="480"/>
      <c r="AS437" s="480"/>
      <c r="AT437" s="480"/>
      <c r="AU437" s="480"/>
      <c r="AV437" s="480"/>
      <c r="AW437" s="480"/>
      <c r="AX437" s="480"/>
      <c r="AY437" s="480"/>
      <c r="AZ437" s="480"/>
      <c r="BA437" s="480"/>
      <c r="BB437" s="480"/>
      <c r="BC437" s="480"/>
      <c r="BD437" s="480"/>
      <c r="BE437" s="480"/>
      <c r="BF437" s="480"/>
      <c r="BG437" s="480"/>
      <c r="BH437" s="480"/>
      <c r="BI437" s="480"/>
      <c r="BJ437" s="480"/>
      <c r="BK437" s="480"/>
      <c r="BL437" s="480"/>
      <c r="BM437" s="480"/>
      <c r="BN437" s="480"/>
      <c r="BO437" s="480"/>
      <c r="BP437" s="480"/>
      <c r="BQ437" s="480"/>
      <c r="BR437" s="480"/>
      <c r="BS437" s="480"/>
      <c r="BT437" s="480"/>
      <c r="BU437" s="480"/>
      <c r="BV437" s="480"/>
      <c r="BW437" s="480"/>
      <c r="BX437" s="480"/>
      <c r="BY437" s="480"/>
      <c r="BZ437" s="480"/>
      <c r="CA437" s="480"/>
      <c r="CB437" s="480"/>
      <c r="CC437" s="480"/>
      <c r="CD437" s="480"/>
      <c r="CE437" s="480"/>
      <c r="CF437" s="480"/>
      <c r="CG437" s="480"/>
      <c r="CH437" s="480"/>
      <c r="CI437" s="480"/>
      <c r="CJ437" s="480"/>
      <c r="CK437" s="480"/>
      <c r="CL437" s="480"/>
      <c r="CM437" s="480"/>
      <c r="CN437" s="480"/>
      <c r="CO437" s="480"/>
      <c r="CP437" s="480"/>
      <c r="CQ437" s="480"/>
      <c r="CR437" s="480"/>
      <c r="CS437" s="480"/>
      <c r="CT437" s="480"/>
      <c r="CU437" s="480"/>
      <c r="CV437" s="480"/>
      <c r="CW437" s="480"/>
      <c r="CX437" s="480"/>
      <c r="CY437" s="480"/>
      <c r="CZ437" s="480"/>
      <c r="DA437" s="480"/>
      <c r="DB437" s="480"/>
      <c r="DC437" s="480"/>
      <c r="DD437" s="480"/>
      <c r="DE437" s="480"/>
      <c r="DF437" s="480"/>
      <c r="DG437" s="480"/>
      <c r="DH437" s="480"/>
      <c r="DI437" s="480"/>
      <c r="DJ437" s="480"/>
      <c r="DK437" s="480"/>
      <c r="DL437" s="480"/>
      <c r="DM437" s="480"/>
      <c r="DN437" s="480"/>
      <c r="DO437" s="480"/>
      <c r="DP437" s="480"/>
      <c r="DQ437" s="480"/>
      <c r="DR437" s="480"/>
      <c r="DS437" s="480"/>
      <c r="DT437" s="480"/>
      <c r="DU437" s="480"/>
      <c r="DV437" s="480"/>
      <c r="DW437" s="480"/>
      <c r="DX437" s="480"/>
      <c r="DY437" s="480"/>
      <c r="DZ437" s="480"/>
      <c r="EA437" s="480"/>
      <c r="EB437" s="480"/>
      <c r="EC437" s="480"/>
      <c r="ED437" s="480"/>
      <c r="EE437" s="480"/>
      <c r="EF437" s="480"/>
      <c r="EG437" s="480"/>
      <c r="EH437" s="480"/>
      <c r="EI437" s="480"/>
      <c r="EJ437" s="480"/>
      <c r="EK437" s="480"/>
      <c r="EL437" s="480"/>
      <c r="EM437" s="480"/>
      <c r="EN437" s="480"/>
      <c r="EO437" s="480"/>
      <c r="EP437" s="480"/>
      <c r="EQ437" s="480"/>
      <c r="ER437" s="480"/>
      <c r="ES437" s="480"/>
      <c r="ET437" s="480"/>
      <c r="EU437" s="480"/>
      <c r="EV437" s="480"/>
      <c r="EW437" s="480"/>
      <c r="EX437" s="480"/>
      <c r="EY437" s="480"/>
      <c r="EZ437" s="480"/>
      <c r="FA437" s="480"/>
      <c r="FB437" s="480"/>
      <c r="FC437" s="480"/>
      <c r="FD437" s="480"/>
      <c r="FE437" s="480"/>
      <c r="FF437" s="480"/>
      <c r="FG437" s="480"/>
      <c r="FH437" s="480"/>
      <c r="FI437" s="480"/>
      <c r="FJ437" s="480"/>
      <c r="FK437" s="480"/>
      <c r="FL437" s="480"/>
      <c r="FM437" s="480"/>
      <c r="FN437" s="480"/>
      <c r="FO437" s="480"/>
      <c r="FP437" s="480"/>
      <c r="FQ437" s="480"/>
      <c r="FR437" s="480"/>
      <c r="FS437" s="480"/>
      <c r="FT437" s="480"/>
      <c r="FU437" s="480"/>
      <c r="FV437" s="480"/>
      <c r="FW437" s="480"/>
      <c r="FX437" s="480"/>
      <c r="FY437" s="480"/>
      <c r="FZ437" s="480"/>
      <c r="GA437" s="493"/>
      <c r="GB437" s="493"/>
      <c r="GC437" s="493"/>
      <c r="GD437" s="493"/>
      <c r="GE437" s="493"/>
      <c r="GF437" s="493"/>
      <c r="GG437" s="493"/>
      <c r="GH437" s="493"/>
      <c r="GI437" s="493"/>
      <c r="GJ437" s="493"/>
      <c r="GK437" s="493"/>
      <c r="GL437" s="493"/>
      <c r="GM437" s="493"/>
      <c r="GN437" s="493"/>
      <c r="GO437" s="493"/>
      <c r="GP437" s="493"/>
      <c r="GQ437" s="493"/>
      <c r="GR437" s="493"/>
      <c r="GS437" s="493"/>
      <c r="GT437" s="493"/>
      <c r="GU437" s="494"/>
      <c r="GV437" s="494"/>
      <c r="GW437" s="494"/>
      <c r="GX437" s="495"/>
      <c r="GY437" s="495"/>
      <c r="GZ437" s="495"/>
      <c r="HA437" s="495"/>
      <c r="HB437" s="495"/>
      <c r="HC437" s="495"/>
      <c r="HD437" s="495"/>
      <c r="HE437" s="495"/>
      <c r="HF437" s="495"/>
      <c r="HG437" s="495"/>
      <c r="HH437" s="495"/>
      <c r="HI437" s="495"/>
      <c r="HJ437" s="491"/>
      <c r="HK437" s="491"/>
      <c r="HL437" s="491"/>
      <c r="HM437" s="491"/>
      <c r="HN437" s="491"/>
      <c r="HO437" s="491"/>
      <c r="HP437" s="491"/>
      <c r="HQ437" s="491"/>
      <c r="HR437" s="491"/>
      <c r="HS437" s="491"/>
      <c r="HT437" s="491"/>
      <c r="HU437" s="491"/>
      <c r="HV437" s="491"/>
      <c r="HW437" s="491"/>
      <c r="HX437" s="491"/>
      <c r="HY437" s="491"/>
      <c r="HZ437" s="491"/>
      <c r="IA437" s="491"/>
      <c r="IB437" s="491"/>
      <c r="IC437" s="491"/>
      <c r="ID437" s="491"/>
      <c r="IE437" s="491"/>
      <c r="IF437" s="491"/>
      <c r="IG437" s="491"/>
      <c r="IH437" s="491"/>
      <c r="II437" s="491"/>
      <c r="IJ437" s="491"/>
      <c r="IK437" s="491"/>
      <c r="IL437" s="491"/>
      <c r="IM437" s="491"/>
      <c r="IN437" s="491"/>
      <c r="IO437" s="491"/>
      <c r="IP437" s="492"/>
      <c r="IQ437" s="492"/>
      <c r="IR437" s="492"/>
      <c r="IS437" s="492"/>
      <c r="IT437" s="492"/>
      <c r="IU437" s="492"/>
      <c r="IV437" s="492"/>
      <c r="IW437" s="492"/>
      <c r="IX437" s="492"/>
      <c r="IY437" s="492"/>
      <c r="IZ437" s="492"/>
      <c r="JA437" s="492"/>
      <c r="JB437" s="492"/>
      <c r="JC437" s="492"/>
      <c r="JD437" s="492"/>
      <c r="JE437" s="492"/>
      <c r="JF437" s="492"/>
      <c r="JG437" s="492"/>
      <c r="JH437" s="492"/>
      <c r="JI437" s="492"/>
      <c r="JJ437" s="492"/>
      <c r="JK437" s="492"/>
      <c r="JL437" s="492"/>
      <c r="JM437" s="492"/>
      <c r="JN437" s="492"/>
    </row>
    <row r="438" spans="2:274" ht="13.5" x14ac:dyDescent="0.25">
      <c r="B438" s="1014"/>
      <c r="C438" s="1014"/>
      <c r="D438" s="1014"/>
      <c r="E438" s="1014"/>
      <c r="F438" s="1014"/>
      <c r="G438" s="480"/>
      <c r="H438" s="480"/>
      <c r="I438" s="480"/>
      <c r="J438" s="480"/>
      <c r="K438" s="480"/>
      <c r="L438" s="480"/>
      <c r="M438" s="480"/>
      <c r="N438" s="480"/>
      <c r="O438" s="480"/>
      <c r="P438" s="481"/>
      <c r="Q438" s="480"/>
      <c r="R438" s="480"/>
      <c r="S438" s="480"/>
      <c r="T438" s="480"/>
      <c r="U438" s="480"/>
      <c r="V438" s="480"/>
      <c r="W438" s="480"/>
      <c r="X438" s="480"/>
      <c r="Y438" s="480"/>
      <c r="Z438" s="480"/>
      <c r="AA438" s="480"/>
      <c r="AB438" s="480"/>
      <c r="AC438" s="480"/>
      <c r="AD438" s="480"/>
      <c r="AE438" s="480"/>
      <c r="AF438" s="480"/>
      <c r="AG438" s="480"/>
      <c r="AH438" s="480"/>
      <c r="AI438" s="480"/>
      <c r="AJ438" s="480"/>
      <c r="AK438" s="480"/>
      <c r="AL438" s="480"/>
      <c r="AM438" s="480"/>
      <c r="AN438" s="480"/>
      <c r="AO438" s="480"/>
      <c r="AP438" s="480"/>
      <c r="AQ438" s="480"/>
      <c r="AR438" s="480"/>
      <c r="AS438" s="480"/>
      <c r="AT438" s="480"/>
      <c r="AU438" s="480"/>
      <c r="AV438" s="480"/>
      <c r="AW438" s="480"/>
      <c r="AX438" s="480"/>
      <c r="AY438" s="480"/>
      <c r="AZ438" s="480"/>
      <c r="BA438" s="480"/>
      <c r="BB438" s="480"/>
      <c r="BC438" s="480"/>
      <c r="BD438" s="480"/>
      <c r="BE438" s="480"/>
      <c r="BF438" s="480"/>
      <c r="BG438" s="480"/>
      <c r="BH438" s="480"/>
      <c r="BI438" s="480"/>
      <c r="BJ438" s="480"/>
      <c r="BK438" s="480"/>
      <c r="BL438" s="480"/>
      <c r="BM438" s="480"/>
      <c r="BN438" s="480"/>
      <c r="BO438" s="480"/>
      <c r="BP438" s="480"/>
      <c r="BQ438" s="480"/>
      <c r="BR438" s="480"/>
      <c r="BS438" s="480"/>
      <c r="BT438" s="480"/>
      <c r="BU438" s="480"/>
      <c r="BV438" s="480"/>
      <c r="BW438" s="480"/>
      <c r="BX438" s="480"/>
      <c r="BY438" s="480"/>
      <c r="BZ438" s="480"/>
      <c r="CA438" s="480"/>
      <c r="CB438" s="480"/>
      <c r="CC438" s="480"/>
      <c r="CD438" s="480"/>
      <c r="CE438" s="480"/>
      <c r="CF438" s="480"/>
      <c r="CG438" s="480"/>
      <c r="CH438" s="480"/>
      <c r="CI438" s="480"/>
      <c r="CJ438" s="480"/>
      <c r="CK438" s="480"/>
      <c r="CL438" s="480"/>
      <c r="CM438" s="480"/>
      <c r="CN438" s="480"/>
      <c r="CO438" s="480"/>
      <c r="CP438" s="480"/>
      <c r="CQ438" s="480"/>
      <c r="CR438" s="480"/>
      <c r="CS438" s="480"/>
      <c r="CT438" s="480"/>
      <c r="CU438" s="480"/>
      <c r="CV438" s="480"/>
      <c r="CW438" s="480"/>
      <c r="CX438" s="480"/>
      <c r="CY438" s="480"/>
      <c r="CZ438" s="480"/>
      <c r="DA438" s="480"/>
      <c r="DB438" s="480"/>
      <c r="DC438" s="480"/>
      <c r="DD438" s="480"/>
      <c r="DE438" s="480"/>
      <c r="DF438" s="480"/>
      <c r="DG438" s="480"/>
      <c r="DH438" s="480"/>
      <c r="DI438" s="480"/>
      <c r="DJ438" s="480"/>
      <c r="DK438" s="480"/>
      <c r="DL438" s="480"/>
      <c r="DM438" s="480"/>
      <c r="DN438" s="480"/>
      <c r="DO438" s="480"/>
      <c r="DP438" s="480"/>
      <c r="DQ438" s="480"/>
      <c r="DR438" s="480"/>
      <c r="DS438" s="480"/>
      <c r="DT438" s="480"/>
      <c r="DU438" s="480"/>
      <c r="DV438" s="480"/>
      <c r="DW438" s="480"/>
      <c r="DX438" s="480"/>
      <c r="DY438" s="480"/>
      <c r="DZ438" s="480"/>
      <c r="EA438" s="480"/>
      <c r="EB438" s="480"/>
      <c r="EC438" s="480"/>
      <c r="ED438" s="480"/>
      <c r="EE438" s="480"/>
      <c r="EF438" s="480"/>
      <c r="EG438" s="480"/>
      <c r="EH438" s="480"/>
      <c r="EI438" s="480"/>
      <c r="EJ438" s="480"/>
      <c r="EK438" s="480"/>
      <c r="EL438" s="480"/>
      <c r="EM438" s="480"/>
      <c r="EN438" s="480"/>
      <c r="EO438" s="480"/>
      <c r="EP438" s="480"/>
      <c r="EQ438" s="480"/>
      <c r="ER438" s="480"/>
      <c r="ES438" s="480"/>
      <c r="ET438" s="480"/>
      <c r="EU438" s="480"/>
      <c r="EV438" s="480"/>
      <c r="EW438" s="480"/>
      <c r="EX438" s="480"/>
      <c r="EY438" s="480"/>
      <c r="EZ438" s="480"/>
      <c r="FA438" s="480"/>
      <c r="FB438" s="480"/>
      <c r="FC438" s="480"/>
      <c r="FD438" s="480"/>
      <c r="FE438" s="480"/>
      <c r="FF438" s="480"/>
      <c r="FG438" s="480"/>
      <c r="FH438" s="480"/>
      <c r="FI438" s="480"/>
      <c r="FJ438" s="480"/>
      <c r="FK438" s="480"/>
      <c r="FL438" s="480"/>
      <c r="FM438" s="480"/>
      <c r="FN438" s="480"/>
      <c r="FO438" s="480"/>
      <c r="FP438" s="480"/>
      <c r="FQ438" s="480"/>
      <c r="FR438" s="480"/>
      <c r="FS438" s="480"/>
      <c r="FT438" s="480"/>
      <c r="FU438" s="480"/>
      <c r="FV438" s="480"/>
      <c r="FW438" s="480"/>
      <c r="FX438" s="480"/>
      <c r="FY438" s="480"/>
      <c r="FZ438" s="480"/>
      <c r="GA438" s="493"/>
      <c r="GB438" s="493"/>
      <c r="GC438" s="493"/>
      <c r="GD438" s="493"/>
      <c r="GE438" s="493"/>
      <c r="GF438" s="493"/>
      <c r="GG438" s="493"/>
      <c r="GH438" s="493"/>
      <c r="GI438" s="493"/>
      <c r="GJ438" s="493"/>
      <c r="GK438" s="493"/>
      <c r="GL438" s="493"/>
      <c r="GM438" s="493"/>
      <c r="GN438" s="493"/>
      <c r="GO438" s="493"/>
      <c r="GP438" s="493"/>
      <c r="GQ438" s="493"/>
      <c r="GR438" s="493"/>
      <c r="GS438" s="493"/>
      <c r="GT438" s="493"/>
      <c r="GU438" s="494"/>
      <c r="GV438" s="494"/>
      <c r="GW438" s="494"/>
      <c r="GX438" s="495"/>
      <c r="GY438" s="495"/>
      <c r="GZ438" s="495"/>
      <c r="HA438" s="495"/>
      <c r="HB438" s="495"/>
      <c r="HC438" s="495"/>
      <c r="HD438" s="495"/>
      <c r="HE438" s="495"/>
      <c r="HF438" s="495"/>
      <c r="HG438" s="495"/>
      <c r="HH438" s="495"/>
      <c r="HI438" s="495"/>
      <c r="HJ438" s="484"/>
      <c r="HK438" s="484"/>
      <c r="HL438" s="484"/>
      <c r="HM438" s="484"/>
      <c r="HN438" s="484"/>
      <c r="HO438" s="484"/>
      <c r="HP438" s="484"/>
      <c r="HQ438" s="484"/>
      <c r="HR438" s="484"/>
      <c r="HS438" s="484"/>
      <c r="HT438" s="484"/>
      <c r="HU438" s="484"/>
      <c r="HV438" s="484"/>
      <c r="HW438" s="484"/>
      <c r="HX438" s="484"/>
      <c r="HY438" s="484"/>
      <c r="HZ438" s="484"/>
      <c r="IA438" s="484"/>
      <c r="IB438" s="484"/>
      <c r="IC438" s="484"/>
      <c r="ID438" s="484"/>
      <c r="IE438" s="484"/>
      <c r="IF438" s="484"/>
      <c r="IG438" s="484"/>
      <c r="IH438" s="484"/>
      <c r="II438" s="484"/>
      <c r="IJ438" s="484"/>
      <c r="IK438" s="484"/>
      <c r="IL438" s="484"/>
      <c r="IM438" s="484"/>
      <c r="IN438" s="484"/>
      <c r="IO438" s="484"/>
      <c r="IP438" s="485"/>
      <c r="IQ438" s="485"/>
      <c r="IR438" s="485"/>
      <c r="IS438" s="485"/>
      <c r="IT438" s="485"/>
      <c r="IU438" s="485"/>
      <c r="IV438" s="485"/>
      <c r="IW438" s="485"/>
      <c r="IX438" s="485"/>
      <c r="IY438" s="485"/>
      <c r="IZ438" s="485"/>
      <c r="JA438" s="485"/>
      <c r="JB438" s="485"/>
      <c r="JC438" s="485"/>
      <c r="JD438" s="485"/>
      <c r="JE438" s="485"/>
      <c r="JF438" s="485"/>
      <c r="JG438" s="485"/>
      <c r="JH438" s="485"/>
      <c r="JI438" s="485"/>
      <c r="JJ438" s="485"/>
      <c r="JK438" s="485"/>
      <c r="JL438" s="485"/>
      <c r="JM438" s="485"/>
      <c r="JN438" s="485"/>
    </row>
    <row r="439" spans="2:274" ht="13.5" x14ac:dyDescent="0.25">
      <c r="B439" s="1012"/>
      <c r="C439" s="1012"/>
      <c r="D439" s="1013"/>
      <c r="E439" s="1012"/>
      <c r="F439" s="488"/>
      <c r="G439" s="480"/>
      <c r="H439" s="480"/>
      <c r="I439" s="480"/>
      <c r="J439" s="480"/>
      <c r="K439" s="480"/>
      <c r="L439" s="480"/>
      <c r="M439" s="480"/>
      <c r="N439" s="480"/>
      <c r="O439" s="480"/>
      <c r="P439" s="480"/>
      <c r="Q439" s="480"/>
      <c r="R439" s="480"/>
      <c r="S439" s="480"/>
      <c r="T439" s="480"/>
      <c r="U439" s="480"/>
      <c r="V439" s="480"/>
      <c r="W439" s="480"/>
      <c r="X439" s="480"/>
      <c r="Y439" s="480"/>
      <c r="Z439" s="480"/>
      <c r="AA439" s="480"/>
      <c r="AB439" s="480"/>
      <c r="AC439" s="480"/>
      <c r="AD439" s="480"/>
      <c r="AE439" s="480"/>
      <c r="AF439" s="480"/>
      <c r="AG439" s="480"/>
      <c r="AH439" s="480"/>
      <c r="AI439" s="480"/>
      <c r="AJ439" s="480"/>
      <c r="AK439" s="480"/>
      <c r="AL439" s="480"/>
      <c r="AM439" s="480"/>
      <c r="AN439" s="480"/>
      <c r="AO439" s="480"/>
      <c r="AP439" s="480"/>
      <c r="AQ439" s="480"/>
      <c r="AR439" s="480"/>
      <c r="AS439" s="480"/>
      <c r="AT439" s="480"/>
      <c r="AU439" s="480"/>
      <c r="AV439" s="480"/>
      <c r="AW439" s="480"/>
      <c r="AX439" s="480"/>
      <c r="AY439" s="480"/>
      <c r="AZ439" s="480"/>
      <c r="BA439" s="480"/>
      <c r="BB439" s="480"/>
      <c r="BC439" s="480"/>
      <c r="BD439" s="480"/>
      <c r="BE439" s="480"/>
      <c r="BF439" s="480"/>
      <c r="BG439" s="480"/>
      <c r="BH439" s="480"/>
      <c r="BI439" s="480"/>
      <c r="BJ439" s="480"/>
      <c r="BK439" s="480"/>
      <c r="BL439" s="480"/>
      <c r="BM439" s="480"/>
      <c r="BN439" s="480"/>
      <c r="BO439" s="480"/>
      <c r="BP439" s="480"/>
      <c r="BQ439" s="480"/>
      <c r="BR439" s="480"/>
      <c r="BS439" s="480"/>
      <c r="BT439" s="480"/>
      <c r="BU439" s="480"/>
      <c r="BV439" s="480"/>
      <c r="BW439" s="480"/>
      <c r="BX439" s="480"/>
      <c r="BY439" s="480"/>
      <c r="BZ439" s="480"/>
      <c r="CA439" s="480"/>
      <c r="CB439" s="480"/>
      <c r="CC439" s="480"/>
      <c r="CD439" s="480"/>
      <c r="CE439" s="480"/>
      <c r="CF439" s="480"/>
      <c r="CG439" s="480"/>
      <c r="CH439" s="480"/>
      <c r="CI439" s="480"/>
      <c r="CJ439" s="480"/>
      <c r="CK439" s="480"/>
      <c r="CL439" s="480"/>
      <c r="CM439" s="480"/>
      <c r="CN439" s="480"/>
      <c r="CO439" s="480"/>
      <c r="CP439" s="480"/>
      <c r="CQ439" s="480"/>
      <c r="CR439" s="480"/>
      <c r="CS439" s="480"/>
      <c r="CT439" s="480"/>
      <c r="CU439" s="480"/>
      <c r="CV439" s="480"/>
      <c r="CW439" s="480"/>
      <c r="CX439" s="480"/>
      <c r="CY439" s="480"/>
      <c r="CZ439" s="480"/>
      <c r="DA439" s="480"/>
      <c r="DB439" s="480"/>
      <c r="DC439" s="480"/>
      <c r="DD439" s="480"/>
      <c r="DE439" s="480"/>
      <c r="DF439" s="480"/>
      <c r="DG439" s="480"/>
      <c r="DH439" s="480"/>
      <c r="DI439" s="480"/>
      <c r="DJ439" s="480"/>
      <c r="DK439" s="480"/>
      <c r="DL439" s="480"/>
      <c r="DM439" s="480"/>
      <c r="DN439" s="480"/>
      <c r="DO439" s="480"/>
      <c r="DP439" s="480"/>
      <c r="DQ439" s="480"/>
      <c r="DR439" s="480"/>
      <c r="DS439" s="480"/>
      <c r="DT439" s="480"/>
      <c r="DU439" s="480"/>
      <c r="DV439" s="480"/>
      <c r="DW439" s="480"/>
      <c r="DX439" s="480"/>
      <c r="DY439" s="480"/>
      <c r="DZ439" s="480"/>
      <c r="EA439" s="480"/>
      <c r="EB439" s="480"/>
      <c r="EC439" s="480"/>
      <c r="ED439" s="480"/>
      <c r="EE439" s="480"/>
      <c r="EF439" s="480"/>
      <c r="EG439" s="480"/>
      <c r="EH439" s="480"/>
      <c r="EI439" s="480"/>
      <c r="EJ439" s="480"/>
      <c r="EK439" s="480"/>
      <c r="EL439" s="480"/>
      <c r="EM439" s="480"/>
      <c r="EN439" s="480"/>
      <c r="EO439" s="480"/>
      <c r="EP439" s="480"/>
      <c r="EQ439" s="480"/>
      <c r="ER439" s="480"/>
      <c r="ES439" s="480"/>
      <c r="ET439" s="480"/>
      <c r="EU439" s="480"/>
      <c r="EV439" s="480"/>
      <c r="EW439" s="480"/>
      <c r="EX439" s="480"/>
      <c r="EY439" s="480"/>
      <c r="EZ439" s="480"/>
      <c r="FA439" s="480"/>
      <c r="FB439" s="480"/>
      <c r="FC439" s="480"/>
      <c r="FD439" s="480"/>
      <c r="FE439" s="480"/>
      <c r="FF439" s="480"/>
      <c r="FG439" s="480"/>
      <c r="FH439" s="480"/>
      <c r="FI439" s="480"/>
      <c r="FJ439" s="480"/>
      <c r="FK439" s="480"/>
      <c r="FL439" s="480"/>
      <c r="FM439" s="480"/>
      <c r="FN439" s="480"/>
      <c r="FO439" s="480"/>
      <c r="FP439" s="480"/>
      <c r="FQ439" s="480"/>
      <c r="FR439" s="480"/>
      <c r="FS439" s="480"/>
      <c r="FT439" s="480"/>
      <c r="FU439" s="480"/>
      <c r="FV439" s="480"/>
      <c r="FW439" s="480"/>
      <c r="FX439" s="480"/>
      <c r="FY439" s="480"/>
      <c r="FZ439" s="480"/>
      <c r="GA439" s="493"/>
      <c r="GB439" s="493"/>
      <c r="GC439" s="493"/>
      <c r="GD439" s="493"/>
      <c r="GE439" s="493"/>
      <c r="GF439" s="493"/>
      <c r="GG439" s="493"/>
      <c r="GH439" s="493"/>
      <c r="GI439" s="493"/>
      <c r="GJ439" s="493"/>
      <c r="GK439" s="493"/>
      <c r="GL439" s="493"/>
      <c r="GM439" s="493"/>
      <c r="GN439" s="493"/>
      <c r="GO439" s="493"/>
      <c r="GP439" s="493"/>
      <c r="GQ439" s="493"/>
      <c r="GR439" s="493"/>
      <c r="GS439" s="493"/>
      <c r="GT439" s="493"/>
      <c r="GU439" s="494"/>
      <c r="GV439" s="494"/>
      <c r="GW439" s="494"/>
      <c r="GX439" s="495"/>
      <c r="GY439" s="495"/>
      <c r="GZ439" s="495"/>
      <c r="HA439" s="495"/>
      <c r="HB439" s="495"/>
      <c r="HC439" s="495"/>
      <c r="HD439" s="495"/>
      <c r="HE439" s="495"/>
      <c r="HF439" s="495"/>
      <c r="HG439" s="495"/>
      <c r="HH439" s="495"/>
      <c r="HI439" s="495"/>
      <c r="HJ439" s="491"/>
      <c r="HK439" s="491"/>
      <c r="HL439" s="491"/>
      <c r="HM439" s="491"/>
      <c r="HN439" s="491"/>
      <c r="HO439" s="491"/>
      <c r="HP439" s="491"/>
      <c r="HQ439" s="491"/>
      <c r="HR439" s="491"/>
      <c r="HS439" s="491"/>
      <c r="HT439" s="491"/>
      <c r="HU439" s="491"/>
      <c r="HV439" s="491"/>
      <c r="HW439" s="491"/>
      <c r="HX439" s="491"/>
      <c r="HY439" s="491"/>
      <c r="HZ439" s="491"/>
      <c r="IA439" s="491"/>
      <c r="IB439" s="491"/>
      <c r="IC439" s="491"/>
      <c r="ID439" s="491"/>
      <c r="IE439" s="491"/>
      <c r="IF439" s="491"/>
      <c r="IG439" s="491"/>
      <c r="IH439" s="491"/>
      <c r="II439" s="491"/>
      <c r="IJ439" s="491"/>
      <c r="IK439" s="491"/>
      <c r="IL439" s="491"/>
      <c r="IM439" s="491"/>
      <c r="IN439" s="491"/>
      <c r="IO439" s="491"/>
      <c r="IP439" s="492"/>
      <c r="IQ439" s="492"/>
      <c r="IR439" s="492"/>
      <c r="IS439" s="492"/>
      <c r="IT439" s="492"/>
      <c r="IU439" s="492"/>
      <c r="IV439" s="492"/>
      <c r="IW439" s="492"/>
      <c r="IX439" s="492"/>
      <c r="IY439" s="492"/>
      <c r="IZ439" s="492"/>
      <c r="JA439" s="492"/>
      <c r="JB439" s="492"/>
      <c r="JC439" s="492"/>
      <c r="JD439" s="492"/>
      <c r="JE439" s="492"/>
      <c r="JF439" s="492"/>
      <c r="JG439" s="492"/>
      <c r="JH439" s="492"/>
      <c r="JI439" s="492"/>
      <c r="JJ439" s="492"/>
      <c r="JK439" s="492"/>
      <c r="JL439" s="492"/>
      <c r="JM439" s="492"/>
      <c r="JN439" s="492"/>
    </row>
    <row r="440" spans="2:274" ht="13.5" x14ac:dyDescent="0.25">
      <c r="B440" s="1012"/>
      <c r="C440" s="1012"/>
      <c r="D440" s="1013"/>
      <c r="E440" s="1012"/>
      <c r="F440" s="488"/>
      <c r="G440" s="480"/>
      <c r="H440" s="480"/>
      <c r="I440" s="480"/>
      <c r="J440" s="480"/>
      <c r="K440" s="480"/>
      <c r="L440" s="480"/>
      <c r="M440" s="480"/>
      <c r="N440" s="480"/>
      <c r="O440" s="480"/>
      <c r="P440" s="480"/>
      <c r="Q440" s="480"/>
      <c r="R440" s="480"/>
      <c r="S440" s="480"/>
      <c r="T440" s="480"/>
      <c r="U440" s="480"/>
      <c r="V440" s="480"/>
      <c r="W440" s="480"/>
      <c r="X440" s="480"/>
      <c r="Y440" s="480"/>
      <c r="Z440" s="480"/>
      <c r="AA440" s="480"/>
      <c r="AB440" s="480"/>
      <c r="AC440" s="480"/>
      <c r="AD440" s="480"/>
      <c r="AE440" s="480"/>
      <c r="AF440" s="480"/>
      <c r="AG440" s="480"/>
      <c r="AH440" s="480"/>
      <c r="AI440" s="480"/>
      <c r="AJ440" s="480"/>
      <c r="AK440" s="480"/>
      <c r="AL440" s="480"/>
      <c r="AM440" s="480"/>
      <c r="AN440" s="480"/>
      <c r="AO440" s="480"/>
      <c r="AP440" s="480"/>
      <c r="AQ440" s="480"/>
      <c r="AR440" s="480"/>
      <c r="AS440" s="480"/>
      <c r="AT440" s="480"/>
      <c r="AU440" s="480"/>
      <c r="AV440" s="480"/>
      <c r="AW440" s="480"/>
      <c r="AX440" s="480"/>
      <c r="AY440" s="480"/>
      <c r="AZ440" s="480"/>
      <c r="BA440" s="480"/>
      <c r="BB440" s="480"/>
      <c r="BC440" s="480"/>
      <c r="BD440" s="480"/>
      <c r="BE440" s="480"/>
      <c r="BF440" s="480"/>
      <c r="BG440" s="480"/>
      <c r="BH440" s="480"/>
      <c r="BI440" s="480"/>
      <c r="BJ440" s="480"/>
      <c r="BK440" s="480"/>
      <c r="BL440" s="480"/>
      <c r="BM440" s="480"/>
      <c r="BN440" s="480"/>
      <c r="BO440" s="480"/>
      <c r="BP440" s="480"/>
      <c r="BQ440" s="480"/>
      <c r="BR440" s="480"/>
      <c r="BS440" s="480"/>
      <c r="BT440" s="480"/>
      <c r="BU440" s="480"/>
      <c r="BV440" s="480"/>
      <c r="BW440" s="480"/>
      <c r="BX440" s="480"/>
      <c r="BY440" s="480"/>
      <c r="BZ440" s="480"/>
      <c r="CA440" s="480"/>
      <c r="CB440" s="480"/>
      <c r="CC440" s="480"/>
      <c r="CD440" s="480"/>
      <c r="CE440" s="480"/>
      <c r="CF440" s="480"/>
      <c r="CG440" s="480"/>
      <c r="CH440" s="480"/>
      <c r="CI440" s="480"/>
      <c r="CJ440" s="480"/>
      <c r="CK440" s="480"/>
      <c r="CL440" s="480"/>
      <c r="CM440" s="480"/>
      <c r="CN440" s="480"/>
      <c r="CO440" s="480"/>
      <c r="CP440" s="480"/>
      <c r="CQ440" s="480"/>
      <c r="CR440" s="480"/>
      <c r="CS440" s="480"/>
      <c r="CT440" s="480"/>
      <c r="CU440" s="480"/>
      <c r="CV440" s="480"/>
      <c r="CW440" s="480"/>
      <c r="CX440" s="480"/>
      <c r="CY440" s="480"/>
      <c r="CZ440" s="480"/>
      <c r="DA440" s="480"/>
      <c r="DB440" s="480"/>
      <c r="DC440" s="480"/>
      <c r="DD440" s="480"/>
      <c r="DE440" s="480"/>
      <c r="DF440" s="480"/>
      <c r="DG440" s="480"/>
      <c r="DH440" s="480"/>
      <c r="DI440" s="480"/>
      <c r="DJ440" s="480"/>
      <c r="DK440" s="480"/>
      <c r="DL440" s="480"/>
      <c r="DM440" s="480"/>
      <c r="DN440" s="480"/>
      <c r="DO440" s="480"/>
      <c r="DP440" s="480"/>
      <c r="DQ440" s="480"/>
      <c r="DR440" s="480"/>
      <c r="DS440" s="480"/>
      <c r="DT440" s="480"/>
      <c r="DU440" s="480"/>
      <c r="DV440" s="480"/>
      <c r="DW440" s="480"/>
      <c r="DX440" s="480"/>
      <c r="DY440" s="480"/>
      <c r="DZ440" s="480"/>
      <c r="EA440" s="480"/>
      <c r="EB440" s="480"/>
      <c r="EC440" s="480"/>
      <c r="ED440" s="480"/>
      <c r="EE440" s="480"/>
      <c r="EF440" s="480"/>
      <c r="EG440" s="480"/>
      <c r="EH440" s="480"/>
      <c r="EI440" s="480"/>
      <c r="EJ440" s="480"/>
      <c r="EK440" s="480"/>
      <c r="EL440" s="480"/>
      <c r="EM440" s="480"/>
      <c r="EN440" s="480"/>
      <c r="EO440" s="480"/>
      <c r="EP440" s="480"/>
      <c r="EQ440" s="480"/>
      <c r="ER440" s="480"/>
      <c r="ES440" s="480"/>
      <c r="ET440" s="480"/>
      <c r="EU440" s="480"/>
      <c r="EV440" s="480"/>
      <c r="EW440" s="480"/>
      <c r="EX440" s="480"/>
      <c r="EY440" s="480"/>
      <c r="EZ440" s="480"/>
      <c r="FA440" s="480"/>
      <c r="FB440" s="480"/>
      <c r="FC440" s="480"/>
      <c r="FD440" s="480"/>
      <c r="FE440" s="480"/>
      <c r="FF440" s="480"/>
      <c r="FG440" s="480"/>
      <c r="FH440" s="480"/>
      <c r="FI440" s="480"/>
      <c r="FJ440" s="480"/>
      <c r="FK440" s="480"/>
      <c r="FL440" s="480"/>
      <c r="FM440" s="480"/>
      <c r="FN440" s="480"/>
      <c r="FO440" s="480"/>
      <c r="FP440" s="480"/>
      <c r="FQ440" s="480"/>
      <c r="FR440" s="480"/>
      <c r="FS440" s="480"/>
      <c r="FT440" s="480"/>
      <c r="FU440" s="480"/>
      <c r="FV440" s="480"/>
      <c r="FW440" s="480"/>
      <c r="FX440" s="480"/>
      <c r="FY440" s="480"/>
      <c r="FZ440" s="480"/>
      <c r="GA440" s="493"/>
      <c r="GB440" s="493"/>
      <c r="GC440" s="493"/>
      <c r="GD440" s="493"/>
      <c r="GE440" s="493"/>
      <c r="GF440" s="493"/>
      <c r="GG440" s="493"/>
      <c r="GH440" s="493"/>
      <c r="GI440" s="493"/>
      <c r="GJ440" s="493"/>
      <c r="GK440" s="493"/>
      <c r="GL440" s="493"/>
      <c r="GM440" s="493"/>
      <c r="GN440" s="493"/>
      <c r="GO440" s="493"/>
      <c r="GP440" s="493"/>
      <c r="GQ440" s="493"/>
      <c r="GR440" s="493"/>
      <c r="GS440" s="493"/>
      <c r="GT440" s="493"/>
      <c r="GU440" s="494"/>
      <c r="GV440" s="494"/>
      <c r="GW440" s="494"/>
      <c r="GX440" s="495"/>
      <c r="GY440" s="495"/>
      <c r="GZ440" s="495"/>
      <c r="HA440" s="495"/>
      <c r="HB440" s="495"/>
      <c r="HC440" s="495"/>
      <c r="HD440" s="495"/>
      <c r="HE440" s="495"/>
      <c r="HF440" s="495"/>
      <c r="HG440" s="495"/>
      <c r="HH440" s="495"/>
      <c r="HI440" s="495"/>
      <c r="HJ440" s="491"/>
      <c r="HK440" s="491"/>
      <c r="HL440" s="491"/>
      <c r="HM440" s="491"/>
      <c r="HN440" s="491"/>
      <c r="HO440" s="491"/>
      <c r="HP440" s="491"/>
      <c r="HQ440" s="491"/>
      <c r="HR440" s="491"/>
      <c r="HS440" s="491"/>
      <c r="HT440" s="491"/>
      <c r="HU440" s="491"/>
      <c r="HV440" s="491"/>
      <c r="HW440" s="491"/>
      <c r="HX440" s="491"/>
      <c r="HY440" s="491"/>
      <c r="HZ440" s="491"/>
      <c r="IA440" s="491"/>
      <c r="IB440" s="491"/>
      <c r="IC440" s="491"/>
      <c r="ID440" s="491"/>
      <c r="IE440" s="491"/>
      <c r="IF440" s="491"/>
      <c r="IG440" s="491"/>
      <c r="IH440" s="491"/>
      <c r="II440" s="491"/>
      <c r="IJ440" s="491"/>
      <c r="IK440" s="491"/>
      <c r="IL440" s="491"/>
      <c r="IM440" s="491"/>
      <c r="IN440" s="491"/>
      <c r="IO440" s="491"/>
      <c r="IP440" s="492"/>
      <c r="IQ440" s="492"/>
      <c r="IR440" s="492"/>
      <c r="IS440" s="492"/>
      <c r="IT440" s="492"/>
      <c r="IU440" s="492"/>
      <c r="IV440" s="492"/>
      <c r="IW440" s="492"/>
      <c r="IX440" s="492"/>
      <c r="IY440" s="492"/>
      <c r="IZ440" s="492"/>
      <c r="JA440" s="492"/>
      <c r="JB440" s="492"/>
      <c r="JC440" s="492"/>
      <c r="JD440" s="492"/>
      <c r="JE440" s="492"/>
      <c r="JF440" s="492"/>
      <c r="JG440" s="492"/>
      <c r="JH440" s="492"/>
      <c r="JI440" s="492"/>
      <c r="JJ440" s="492"/>
      <c r="JK440" s="492"/>
      <c r="JL440" s="492"/>
      <c r="JM440" s="492"/>
      <c r="JN440" s="492"/>
    </row>
    <row r="441" spans="2:274" ht="13.5" x14ac:dyDescent="0.25">
      <c r="B441" s="1012"/>
      <c r="C441" s="1012"/>
      <c r="D441" s="1013"/>
      <c r="E441" s="1012"/>
      <c r="F441" s="488"/>
      <c r="G441" s="480"/>
      <c r="H441" s="480"/>
      <c r="I441" s="480"/>
      <c r="J441" s="480"/>
      <c r="K441" s="480"/>
      <c r="L441" s="480"/>
      <c r="M441" s="480"/>
      <c r="N441" s="480"/>
      <c r="O441" s="480"/>
      <c r="P441" s="480"/>
      <c r="Q441" s="480"/>
      <c r="R441" s="480"/>
      <c r="S441" s="480"/>
      <c r="T441" s="480"/>
      <c r="U441" s="480"/>
      <c r="V441" s="480"/>
      <c r="W441" s="480"/>
      <c r="X441" s="480"/>
      <c r="Y441" s="480"/>
      <c r="Z441" s="480"/>
      <c r="AA441" s="480"/>
      <c r="AB441" s="480"/>
      <c r="AC441" s="480"/>
      <c r="AD441" s="480"/>
      <c r="AE441" s="480"/>
      <c r="AF441" s="480"/>
      <c r="AG441" s="480"/>
      <c r="AH441" s="480"/>
      <c r="AI441" s="480"/>
      <c r="AJ441" s="480"/>
      <c r="AK441" s="480"/>
      <c r="AL441" s="480"/>
      <c r="AM441" s="480"/>
      <c r="AN441" s="480"/>
      <c r="AO441" s="480"/>
      <c r="AP441" s="480"/>
      <c r="AQ441" s="480"/>
      <c r="AR441" s="480"/>
      <c r="AS441" s="480"/>
      <c r="AT441" s="480"/>
      <c r="AU441" s="480"/>
      <c r="AV441" s="480"/>
      <c r="AW441" s="480"/>
      <c r="AX441" s="480"/>
      <c r="AY441" s="480"/>
      <c r="AZ441" s="480"/>
      <c r="BA441" s="480"/>
      <c r="BB441" s="480"/>
      <c r="BC441" s="480"/>
      <c r="BD441" s="480"/>
      <c r="BE441" s="480"/>
      <c r="BF441" s="480"/>
      <c r="BG441" s="480"/>
      <c r="BH441" s="480"/>
      <c r="BI441" s="480"/>
      <c r="BJ441" s="480"/>
      <c r="BK441" s="480"/>
      <c r="BL441" s="480"/>
      <c r="BM441" s="480"/>
      <c r="BN441" s="480"/>
      <c r="BO441" s="480"/>
      <c r="BP441" s="480"/>
      <c r="BQ441" s="480"/>
      <c r="BR441" s="480"/>
      <c r="BS441" s="480"/>
      <c r="BT441" s="480"/>
      <c r="BU441" s="480"/>
      <c r="BV441" s="480"/>
      <c r="BW441" s="480"/>
      <c r="BX441" s="480"/>
      <c r="BY441" s="480"/>
      <c r="BZ441" s="480"/>
      <c r="CA441" s="480"/>
      <c r="CB441" s="480"/>
      <c r="CC441" s="480"/>
      <c r="CD441" s="480"/>
      <c r="CE441" s="480"/>
      <c r="CF441" s="480"/>
      <c r="CG441" s="480"/>
      <c r="CH441" s="480"/>
      <c r="CI441" s="480"/>
      <c r="CJ441" s="480"/>
      <c r="CK441" s="480"/>
      <c r="CL441" s="480"/>
      <c r="CM441" s="480"/>
      <c r="CN441" s="480"/>
      <c r="CO441" s="480"/>
      <c r="CP441" s="480"/>
      <c r="CQ441" s="480"/>
      <c r="CR441" s="480"/>
      <c r="CS441" s="480"/>
      <c r="CT441" s="480"/>
      <c r="CU441" s="480"/>
      <c r="CV441" s="480"/>
      <c r="CW441" s="480"/>
      <c r="CX441" s="480"/>
      <c r="CY441" s="480"/>
      <c r="CZ441" s="480"/>
      <c r="DA441" s="480"/>
      <c r="DB441" s="480"/>
      <c r="DC441" s="480"/>
      <c r="DD441" s="480"/>
      <c r="DE441" s="480"/>
      <c r="DF441" s="480"/>
      <c r="DG441" s="480"/>
      <c r="DH441" s="480"/>
      <c r="DI441" s="480"/>
      <c r="DJ441" s="480"/>
      <c r="DK441" s="480"/>
      <c r="DL441" s="480"/>
      <c r="DM441" s="480"/>
      <c r="DN441" s="480"/>
      <c r="DO441" s="480"/>
      <c r="DP441" s="480"/>
      <c r="DQ441" s="480"/>
      <c r="DR441" s="480"/>
      <c r="DS441" s="480"/>
      <c r="DT441" s="480"/>
      <c r="DU441" s="480"/>
      <c r="DV441" s="480"/>
      <c r="DW441" s="480"/>
      <c r="DX441" s="480"/>
      <c r="DY441" s="480"/>
      <c r="DZ441" s="480"/>
      <c r="EA441" s="480"/>
      <c r="EB441" s="480"/>
      <c r="EC441" s="480"/>
      <c r="ED441" s="480"/>
      <c r="EE441" s="480"/>
      <c r="EF441" s="480"/>
      <c r="EG441" s="480"/>
      <c r="EH441" s="480"/>
      <c r="EI441" s="480"/>
      <c r="EJ441" s="480"/>
      <c r="EK441" s="480"/>
      <c r="EL441" s="480"/>
      <c r="EM441" s="480"/>
      <c r="EN441" s="480"/>
      <c r="EO441" s="480"/>
      <c r="EP441" s="480"/>
      <c r="EQ441" s="480"/>
      <c r="ER441" s="480"/>
      <c r="ES441" s="480"/>
      <c r="ET441" s="480"/>
      <c r="EU441" s="480"/>
      <c r="EV441" s="480"/>
      <c r="EW441" s="480"/>
      <c r="EX441" s="480"/>
      <c r="EY441" s="480"/>
      <c r="EZ441" s="480"/>
      <c r="FA441" s="480"/>
      <c r="FB441" s="480"/>
      <c r="FC441" s="480"/>
      <c r="FD441" s="480"/>
      <c r="FE441" s="480"/>
      <c r="FF441" s="480"/>
      <c r="FG441" s="480"/>
      <c r="FH441" s="480"/>
      <c r="FI441" s="480"/>
      <c r="FJ441" s="480"/>
      <c r="FK441" s="480"/>
      <c r="FL441" s="480"/>
      <c r="FM441" s="480"/>
      <c r="FN441" s="480"/>
      <c r="FO441" s="480"/>
      <c r="FP441" s="480"/>
      <c r="FQ441" s="480"/>
      <c r="FR441" s="480"/>
      <c r="FS441" s="480"/>
      <c r="FT441" s="480"/>
      <c r="FU441" s="480"/>
      <c r="FV441" s="480"/>
      <c r="FW441" s="480"/>
      <c r="FX441" s="480"/>
      <c r="FY441" s="480"/>
      <c r="FZ441" s="480"/>
      <c r="GA441" s="493"/>
      <c r="GB441" s="493"/>
      <c r="GC441" s="493"/>
      <c r="GD441" s="493"/>
      <c r="GE441" s="493"/>
      <c r="GF441" s="493"/>
      <c r="GG441" s="493"/>
      <c r="GH441" s="493"/>
      <c r="GI441" s="493"/>
      <c r="GJ441" s="493"/>
      <c r="GK441" s="493"/>
      <c r="GL441" s="493"/>
      <c r="GM441" s="493"/>
      <c r="GN441" s="493"/>
      <c r="GO441" s="493"/>
      <c r="GP441" s="493"/>
      <c r="GQ441" s="493"/>
      <c r="GR441" s="493"/>
      <c r="GS441" s="493"/>
      <c r="GT441" s="493"/>
      <c r="GU441" s="494"/>
      <c r="GV441" s="494"/>
      <c r="GW441" s="494"/>
      <c r="GX441" s="495"/>
      <c r="GY441" s="495"/>
      <c r="GZ441" s="495"/>
      <c r="HA441" s="495"/>
      <c r="HB441" s="495"/>
      <c r="HC441" s="495"/>
      <c r="HD441" s="495"/>
      <c r="HE441" s="495"/>
      <c r="HF441" s="495"/>
      <c r="HG441" s="495"/>
      <c r="HH441" s="495"/>
      <c r="HI441" s="495"/>
      <c r="HJ441" s="491"/>
      <c r="HK441" s="491"/>
      <c r="HL441" s="491"/>
      <c r="HM441" s="491"/>
      <c r="HN441" s="491"/>
      <c r="HO441" s="491"/>
      <c r="HP441" s="491"/>
      <c r="HQ441" s="491"/>
      <c r="HR441" s="491"/>
      <c r="HS441" s="491"/>
      <c r="HT441" s="491"/>
      <c r="HU441" s="491"/>
      <c r="HV441" s="491"/>
      <c r="HW441" s="491"/>
      <c r="HX441" s="491"/>
      <c r="HY441" s="491"/>
      <c r="HZ441" s="491"/>
      <c r="IA441" s="491"/>
      <c r="IB441" s="491"/>
      <c r="IC441" s="491"/>
      <c r="ID441" s="491"/>
      <c r="IE441" s="491"/>
      <c r="IF441" s="491"/>
      <c r="IG441" s="491"/>
      <c r="IH441" s="491"/>
      <c r="II441" s="491"/>
      <c r="IJ441" s="491"/>
      <c r="IK441" s="491"/>
      <c r="IL441" s="491"/>
      <c r="IM441" s="491"/>
      <c r="IN441" s="491"/>
      <c r="IO441" s="491"/>
      <c r="IP441" s="492"/>
      <c r="IQ441" s="492"/>
      <c r="IR441" s="492"/>
      <c r="IS441" s="492"/>
      <c r="IT441" s="492"/>
      <c r="IU441" s="492"/>
      <c r="IV441" s="492"/>
      <c r="IW441" s="492"/>
      <c r="IX441" s="492"/>
      <c r="IY441" s="492"/>
      <c r="IZ441" s="492"/>
      <c r="JA441" s="492"/>
      <c r="JB441" s="492"/>
      <c r="JC441" s="492"/>
      <c r="JD441" s="492"/>
      <c r="JE441" s="492"/>
      <c r="JF441" s="492"/>
      <c r="JG441" s="492"/>
      <c r="JH441" s="492"/>
      <c r="JI441" s="492"/>
      <c r="JJ441" s="492"/>
      <c r="JK441" s="492"/>
      <c r="JL441" s="492"/>
      <c r="JM441" s="492"/>
      <c r="JN441" s="492"/>
    </row>
    <row r="442" spans="2:274" ht="13.5" x14ac:dyDescent="0.25">
      <c r="B442" s="1012"/>
      <c r="C442" s="1012"/>
      <c r="D442" s="1013"/>
      <c r="E442" s="1012"/>
      <c r="F442" s="488"/>
      <c r="G442" s="480"/>
      <c r="H442" s="480"/>
      <c r="I442" s="480"/>
      <c r="J442" s="480"/>
      <c r="K442" s="480"/>
      <c r="L442" s="480"/>
      <c r="M442" s="480"/>
      <c r="N442" s="480"/>
      <c r="O442" s="480"/>
      <c r="P442" s="480"/>
      <c r="Q442" s="480"/>
      <c r="R442" s="480"/>
      <c r="S442" s="480"/>
      <c r="T442" s="480"/>
      <c r="U442" s="480"/>
      <c r="V442" s="480"/>
      <c r="W442" s="480"/>
      <c r="X442" s="480"/>
      <c r="Y442" s="480"/>
      <c r="Z442" s="480"/>
      <c r="AA442" s="480"/>
      <c r="AB442" s="480"/>
      <c r="AC442" s="480"/>
      <c r="AD442" s="480"/>
      <c r="AE442" s="480"/>
      <c r="AF442" s="480"/>
      <c r="AG442" s="480"/>
      <c r="AH442" s="480"/>
      <c r="AI442" s="480"/>
      <c r="AJ442" s="480"/>
      <c r="AK442" s="480"/>
      <c r="AL442" s="480"/>
      <c r="AM442" s="480"/>
      <c r="AN442" s="480"/>
      <c r="AO442" s="480"/>
      <c r="AP442" s="480"/>
      <c r="AQ442" s="480"/>
      <c r="AR442" s="480"/>
      <c r="AS442" s="480"/>
      <c r="AT442" s="480"/>
      <c r="AU442" s="480"/>
      <c r="AV442" s="480"/>
      <c r="AW442" s="480"/>
      <c r="AX442" s="480"/>
      <c r="AY442" s="480"/>
      <c r="AZ442" s="480"/>
      <c r="BA442" s="480"/>
      <c r="BB442" s="480"/>
      <c r="BC442" s="480"/>
      <c r="BD442" s="480"/>
      <c r="BE442" s="480"/>
      <c r="BF442" s="480"/>
      <c r="BG442" s="480"/>
      <c r="BH442" s="480"/>
      <c r="BI442" s="480"/>
      <c r="BJ442" s="480"/>
      <c r="BK442" s="480"/>
      <c r="BL442" s="480"/>
      <c r="BM442" s="480"/>
      <c r="BN442" s="480"/>
      <c r="BO442" s="480"/>
      <c r="BP442" s="480"/>
      <c r="BQ442" s="480"/>
      <c r="BR442" s="480"/>
      <c r="BS442" s="480"/>
      <c r="BT442" s="480"/>
      <c r="BU442" s="480"/>
      <c r="BV442" s="480"/>
      <c r="BW442" s="480"/>
      <c r="BX442" s="480"/>
      <c r="BY442" s="480"/>
      <c r="BZ442" s="480"/>
      <c r="CA442" s="480"/>
      <c r="CB442" s="480"/>
      <c r="CC442" s="480"/>
      <c r="CD442" s="480"/>
      <c r="CE442" s="480"/>
      <c r="CF442" s="480"/>
      <c r="CG442" s="480"/>
      <c r="CH442" s="480"/>
      <c r="CI442" s="480"/>
      <c r="CJ442" s="480"/>
      <c r="CK442" s="480"/>
      <c r="CL442" s="480"/>
      <c r="CM442" s="480"/>
      <c r="CN442" s="480"/>
      <c r="CO442" s="480"/>
      <c r="CP442" s="480"/>
      <c r="CQ442" s="480"/>
      <c r="CR442" s="480"/>
      <c r="CS442" s="480"/>
      <c r="CT442" s="480"/>
      <c r="CU442" s="480"/>
      <c r="CV442" s="480"/>
      <c r="CW442" s="480"/>
      <c r="CX442" s="480"/>
      <c r="CY442" s="480"/>
      <c r="CZ442" s="480"/>
      <c r="DA442" s="480"/>
      <c r="DB442" s="480"/>
      <c r="DC442" s="480"/>
      <c r="DD442" s="480"/>
      <c r="DE442" s="480"/>
      <c r="DF442" s="480"/>
      <c r="DG442" s="480"/>
      <c r="DH442" s="480"/>
      <c r="DI442" s="480"/>
      <c r="DJ442" s="480"/>
      <c r="DK442" s="480"/>
      <c r="DL442" s="480"/>
      <c r="DM442" s="480"/>
      <c r="DN442" s="480"/>
      <c r="DO442" s="480"/>
      <c r="DP442" s="480"/>
      <c r="DQ442" s="480"/>
      <c r="DR442" s="480"/>
      <c r="DS442" s="480"/>
      <c r="DT442" s="480"/>
      <c r="DU442" s="480"/>
      <c r="DV442" s="480"/>
      <c r="DW442" s="480"/>
      <c r="DX442" s="480"/>
      <c r="DY442" s="480"/>
      <c r="DZ442" s="480"/>
      <c r="EA442" s="480"/>
      <c r="EB442" s="480"/>
      <c r="EC442" s="480"/>
      <c r="ED442" s="480"/>
      <c r="EE442" s="480"/>
      <c r="EF442" s="480"/>
      <c r="EG442" s="480"/>
      <c r="EH442" s="480"/>
      <c r="EI442" s="480"/>
      <c r="EJ442" s="480"/>
      <c r="EK442" s="480"/>
      <c r="EL442" s="480"/>
      <c r="EM442" s="480"/>
      <c r="EN442" s="480"/>
      <c r="EO442" s="480"/>
      <c r="EP442" s="480"/>
      <c r="EQ442" s="480"/>
      <c r="ER442" s="480"/>
      <c r="ES442" s="480"/>
      <c r="ET442" s="480"/>
      <c r="EU442" s="480"/>
      <c r="EV442" s="480"/>
      <c r="EW442" s="480"/>
      <c r="EX442" s="480"/>
      <c r="EY442" s="480"/>
      <c r="EZ442" s="480"/>
      <c r="FA442" s="480"/>
      <c r="FB442" s="480"/>
      <c r="FC442" s="480"/>
      <c r="FD442" s="480"/>
      <c r="FE442" s="480"/>
      <c r="FF442" s="480"/>
      <c r="FG442" s="480"/>
      <c r="FH442" s="480"/>
      <c r="FI442" s="480"/>
      <c r="FJ442" s="480"/>
      <c r="FK442" s="480"/>
      <c r="FL442" s="480"/>
      <c r="FM442" s="480"/>
      <c r="FN442" s="480"/>
      <c r="FO442" s="480"/>
      <c r="FP442" s="480"/>
      <c r="FQ442" s="480"/>
      <c r="FR442" s="480"/>
      <c r="FS442" s="480"/>
      <c r="FT442" s="480"/>
      <c r="FU442" s="480"/>
      <c r="FV442" s="480"/>
      <c r="FW442" s="480"/>
      <c r="FX442" s="480"/>
      <c r="FY442" s="480"/>
      <c r="FZ442" s="480"/>
      <c r="GA442" s="493"/>
      <c r="GB442" s="493"/>
      <c r="GC442" s="493"/>
      <c r="GD442" s="493"/>
      <c r="GE442" s="493"/>
      <c r="GF442" s="493"/>
      <c r="GG442" s="493"/>
      <c r="GH442" s="493"/>
      <c r="GI442" s="493"/>
      <c r="GJ442" s="493"/>
      <c r="GK442" s="493"/>
      <c r="GL442" s="493"/>
      <c r="GM442" s="493"/>
      <c r="GN442" s="493"/>
      <c r="GO442" s="493"/>
      <c r="GP442" s="493"/>
      <c r="GQ442" s="493"/>
      <c r="GR442" s="493"/>
      <c r="GS442" s="493"/>
      <c r="GT442" s="493"/>
      <c r="GU442" s="494"/>
      <c r="GV442" s="494"/>
      <c r="GW442" s="494"/>
      <c r="GX442" s="495"/>
      <c r="GY442" s="495"/>
      <c r="GZ442" s="495"/>
      <c r="HA442" s="495"/>
      <c r="HB442" s="495"/>
      <c r="HC442" s="495"/>
      <c r="HD442" s="495"/>
      <c r="HE442" s="495"/>
      <c r="HF442" s="495"/>
      <c r="HG442" s="495"/>
      <c r="HH442" s="495"/>
      <c r="HI442" s="495"/>
      <c r="HJ442" s="491"/>
      <c r="HK442" s="491"/>
      <c r="HL442" s="491"/>
      <c r="HM442" s="491"/>
      <c r="HN442" s="491"/>
      <c r="HO442" s="491"/>
      <c r="HP442" s="491"/>
      <c r="HQ442" s="491"/>
      <c r="HR442" s="491"/>
      <c r="HS442" s="491"/>
      <c r="HT442" s="491"/>
      <c r="HU442" s="491"/>
      <c r="HV442" s="491"/>
      <c r="HW442" s="491"/>
      <c r="HX442" s="491"/>
      <c r="HY442" s="491"/>
      <c r="HZ442" s="491"/>
      <c r="IA442" s="491"/>
      <c r="IB442" s="491"/>
      <c r="IC442" s="491"/>
      <c r="ID442" s="491"/>
      <c r="IE442" s="491"/>
      <c r="IF442" s="491"/>
      <c r="IG442" s="491"/>
      <c r="IH442" s="491"/>
      <c r="II442" s="491"/>
      <c r="IJ442" s="491"/>
      <c r="IK442" s="491"/>
      <c r="IL442" s="491"/>
      <c r="IM442" s="491"/>
      <c r="IN442" s="491"/>
      <c r="IO442" s="491"/>
      <c r="IP442" s="492"/>
      <c r="IQ442" s="492"/>
      <c r="IR442" s="492"/>
      <c r="IS442" s="492"/>
      <c r="IT442" s="492"/>
      <c r="IU442" s="492"/>
      <c r="IV442" s="492"/>
      <c r="IW442" s="492"/>
      <c r="IX442" s="492"/>
      <c r="IY442" s="492"/>
      <c r="IZ442" s="492"/>
      <c r="JA442" s="492"/>
      <c r="JB442" s="492"/>
      <c r="JC442" s="492"/>
      <c r="JD442" s="492"/>
      <c r="JE442" s="492"/>
      <c r="JF442" s="492"/>
      <c r="JG442" s="492"/>
      <c r="JH442" s="492"/>
      <c r="JI442" s="492"/>
      <c r="JJ442" s="492"/>
      <c r="JK442" s="492"/>
      <c r="JL442" s="492"/>
      <c r="JM442" s="492"/>
      <c r="JN442" s="492"/>
    </row>
    <row r="443" spans="2:274" ht="13.5" x14ac:dyDescent="0.25">
      <c r="B443" s="1012"/>
      <c r="C443" s="1012"/>
      <c r="D443" s="1013"/>
      <c r="E443" s="1012"/>
      <c r="F443" s="488"/>
      <c r="G443" s="480"/>
      <c r="H443" s="480"/>
      <c r="I443" s="480"/>
      <c r="J443" s="480"/>
      <c r="K443" s="480"/>
      <c r="L443" s="480"/>
      <c r="M443" s="480"/>
      <c r="N443" s="480"/>
      <c r="O443" s="480"/>
      <c r="P443" s="480"/>
      <c r="Q443" s="480"/>
      <c r="R443" s="480"/>
      <c r="S443" s="480"/>
      <c r="T443" s="480"/>
      <c r="U443" s="480"/>
      <c r="V443" s="480"/>
      <c r="W443" s="480"/>
      <c r="X443" s="480"/>
      <c r="Y443" s="480"/>
      <c r="Z443" s="480"/>
      <c r="AA443" s="480"/>
      <c r="AB443" s="480"/>
      <c r="AC443" s="480"/>
      <c r="AD443" s="480"/>
      <c r="AE443" s="480"/>
      <c r="AF443" s="480"/>
      <c r="AG443" s="480"/>
      <c r="AH443" s="480"/>
      <c r="AI443" s="480"/>
      <c r="AJ443" s="480"/>
      <c r="AK443" s="480"/>
      <c r="AL443" s="480"/>
      <c r="AM443" s="480"/>
      <c r="AN443" s="480"/>
      <c r="AO443" s="480"/>
      <c r="AP443" s="480"/>
      <c r="AQ443" s="480"/>
      <c r="AR443" s="480"/>
      <c r="AS443" s="480"/>
      <c r="AT443" s="480"/>
      <c r="AU443" s="480"/>
      <c r="AV443" s="480"/>
      <c r="AW443" s="480"/>
      <c r="AX443" s="480"/>
      <c r="AY443" s="480"/>
      <c r="AZ443" s="480"/>
      <c r="BA443" s="480"/>
      <c r="BB443" s="480"/>
      <c r="BC443" s="480"/>
      <c r="BD443" s="480"/>
      <c r="BE443" s="480"/>
      <c r="BF443" s="480"/>
      <c r="BG443" s="480"/>
      <c r="BH443" s="480"/>
      <c r="BI443" s="480"/>
      <c r="BJ443" s="480"/>
      <c r="BK443" s="480"/>
      <c r="BL443" s="480"/>
      <c r="BM443" s="480"/>
      <c r="BN443" s="480"/>
      <c r="BO443" s="480"/>
      <c r="BP443" s="480"/>
      <c r="BQ443" s="480"/>
      <c r="BR443" s="480"/>
      <c r="BS443" s="480"/>
      <c r="BT443" s="480"/>
      <c r="BU443" s="480"/>
      <c r="BV443" s="480"/>
      <c r="BW443" s="480"/>
      <c r="BX443" s="480"/>
      <c r="BY443" s="480"/>
      <c r="BZ443" s="480"/>
      <c r="CA443" s="480"/>
      <c r="CB443" s="480"/>
      <c r="CC443" s="480"/>
      <c r="CD443" s="480"/>
      <c r="CE443" s="480"/>
      <c r="CF443" s="480"/>
      <c r="CG443" s="480"/>
      <c r="CH443" s="480"/>
      <c r="CI443" s="480"/>
      <c r="CJ443" s="480"/>
      <c r="CK443" s="480"/>
      <c r="CL443" s="480"/>
      <c r="CM443" s="480"/>
      <c r="CN443" s="480"/>
      <c r="CO443" s="480"/>
      <c r="CP443" s="480"/>
      <c r="CQ443" s="480"/>
      <c r="CR443" s="480"/>
      <c r="CS443" s="480"/>
      <c r="CT443" s="480"/>
      <c r="CU443" s="480"/>
      <c r="CV443" s="480"/>
      <c r="CW443" s="480"/>
      <c r="CX443" s="480"/>
      <c r="CY443" s="480"/>
      <c r="CZ443" s="480"/>
      <c r="DA443" s="480"/>
      <c r="DB443" s="480"/>
      <c r="DC443" s="480"/>
      <c r="DD443" s="480"/>
      <c r="DE443" s="480"/>
      <c r="DF443" s="480"/>
      <c r="DG443" s="480"/>
      <c r="DH443" s="480"/>
      <c r="DI443" s="480"/>
      <c r="DJ443" s="480"/>
      <c r="DK443" s="480"/>
      <c r="DL443" s="480"/>
      <c r="DM443" s="480"/>
      <c r="DN443" s="480"/>
      <c r="DO443" s="480"/>
      <c r="DP443" s="480"/>
      <c r="DQ443" s="480"/>
      <c r="DR443" s="480"/>
      <c r="DS443" s="480"/>
      <c r="DT443" s="480"/>
      <c r="DU443" s="480"/>
      <c r="DV443" s="480"/>
      <c r="DW443" s="480"/>
      <c r="DX443" s="480"/>
      <c r="DY443" s="480"/>
      <c r="DZ443" s="480"/>
      <c r="EA443" s="480"/>
      <c r="EB443" s="480"/>
      <c r="EC443" s="480"/>
      <c r="ED443" s="480"/>
      <c r="EE443" s="480"/>
      <c r="EF443" s="480"/>
      <c r="EG443" s="480"/>
      <c r="EH443" s="480"/>
      <c r="EI443" s="480"/>
      <c r="EJ443" s="480"/>
      <c r="EK443" s="480"/>
      <c r="EL443" s="480"/>
      <c r="EM443" s="480"/>
      <c r="EN443" s="480"/>
      <c r="EO443" s="480"/>
      <c r="EP443" s="480"/>
      <c r="EQ443" s="480"/>
      <c r="ER443" s="480"/>
      <c r="ES443" s="480"/>
      <c r="ET443" s="480"/>
      <c r="EU443" s="480"/>
      <c r="EV443" s="480"/>
      <c r="EW443" s="480"/>
      <c r="EX443" s="480"/>
      <c r="EY443" s="480"/>
      <c r="EZ443" s="480"/>
      <c r="FA443" s="480"/>
      <c r="FB443" s="480"/>
      <c r="FC443" s="480"/>
      <c r="FD443" s="480"/>
      <c r="FE443" s="480"/>
      <c r="FF443" s="480"/>
      <c r="FG443" s="480"/>
      <c r="FH443" s="480"/>
      <c r="FI443" s="480"/>
      <c r="FJ443" s="480"/>
      <c r="FK443" s="480"/>
      <c r="FL443" s="480"/>
      <c r="FM443" s="480"/>
      <c r="FN443" s="480"/>
      <c r="FO443" s="480"/>
      <c r="FP443" s="480"/>
      <c r="FQ443" s="480"/>
      <c r="FR443" s="480"/>
      <c r="FS443" s="480"/>
      <c r="FT443" s="480"/>
      <c r="FU443" s="480"/>
      <c r="FV443" s="480"/>
      <c r="FW443" s="480"/>
      <c r="FX443" s="480"/>
      <c r="FY443" s="480"/>
      <c r="FZ443" s="480"/>
      <c r="GA443" s="493"/>
      <c r="GB443" s="493"/>
      <c r="GC443" s="493"/>
      <c r="GD443" s="493"/>
      <c r="GE443" s="493"/>
      <c r="GF443" s="493"/>
      <c r="GG443" s="493"/>
      <c r="GH443" s="493"/>
      <c r="GI443" s="493"/>
      <c r="GJ443" s="493"/>
      <c r="GK443" s="493"/>
      <c r="GL443" s="493"/>
      <c r="GM443" s="493"/>
      <c r="GN443" s="493"/>
      <c r="GO443" s="493"/>
      <c r="GP443" s="493"/>
      <c r="GQ443" s="493"/>
      <c r="GR443" s="493"/>
      <c r="GS443" s="493"/>
      <c r="GT443" s="493"/>
      <c r="GU443" s="494"/>
      <c r="GV443" s="494"/>
      <c r="GW443" s="494"/>
      <c r="GX443" s="495"/>
      <c r="GY443" s="495"/>
      <c r="GZ443" s="495"/>
      <c r="HA443" s="495"/>
      <c r="HB443" s="495"/>
      <c r="HC443" s="495"/>
      <c r="HD443" s="495"/>
      <c r="HE443" s="495"/>
      <c r="HF443" s="495"/>
      <c r="HG443" s="495"/>
      <c r="HH443" s="495"/>
      <c r="HI443" s="495"/>
      <c r="HJ443" s="491"/>
      <c r="HK443" s="491"/>
      <c r="HL443" s="491"/>
      <c r="HM443" s="491"/>
      <c r="HN443" s="491"/>
      <c r="HO443" s="491"/>
      <c r="HP443" s="491"/>
      <c r="HQ443" s="491"/>
      <c r="HR443" s="491"/>
      <c r="HS443" s="491"/>
      <c r="HT443" s="491"/>
      <c r="HU443" s="491"/>
      <c r="HV443" s="491"/>
      <c r="HW443" s="491"/>
      <c r="HX443" s="491"/>
      <c r="HY443" s="491"/>
      <c r="HZ443" s="491"/>
      <c r="IA443" s="491"/>
      <c r="IB443" s="491"/>
      <c r="IC443" s="491"/>
      <c r="ID443" s="491"/>
      <c r="IE443" s="491"/>
      <c r="IF443" s="491"/>
      <c r="IG443" s="491"/>
      <c r="IH443" s="491"/>
      <c r="II443" s="491"/>
      <c r="IJ443" s="491"/>
      <c r="IK443" s="491"/>
      <c r="IL443" s="491"/>
      <c r="IM443" s="491"/>
      <c r="IN443" s="491"/>
      <c r="IO443" s="491"/>
      <c r="IP443" s="492"/>
      <c r="IQ443" s="492"/>
      <c r="IR443" s="492"/>
      <c r="IS443" s="492"/>
      <c r="IT443" s="492"/>
      <c r="IU443" s="492"/>
      <c r="IV443" s="492"/>
      <c r="IW443" s="492"/>
      <c r="IX443" s="492"/>
      <c r="IY443" s="492"/>
      <c r="IZ443" s="492"/>
      <c r="JA443" s="492"/>
      <c r="JB443" s="492"/>
      <c r="JC443" s="492"/>
      <c r="JD443" s="492"/>
      <c r="JE443" s="492"/>
      <c r="JF443" s="492"/>
      <c r="JG443" s="492"/>
      <c r="JH443" s="492"/>
      <c r="JI443" s="492"/>
      <c r="JJ443" s="492"/>
      <c r="JK443" s="492"/>
      <c r="JL443" s="492"/>
      <c r="JM443" s="492"/>
      <c r="JN443" s="492"/>
    </row>
    <row r="444" spans="2:274" ht="13.5" x14ac:dyDescent="0.25">
      <c r="B444" s="1012"/>
      <c r="C444" s="1012"/>
      <c r="D444" s="1013"/>
      <c r="E444" s="1012"/>
      <c r="F444" s="488"/>
      <c r="G444" s="480"/>
      <c r="H444" s="480"/>
      <c r="I444" s="480"/>
      <c r="J444" s="480"/>
      <c r="K444" s="480"/>
      <c r="L444" s="480"/>
      <c r="M444" s="480"/>
      <c r="N444" s="480"/>
      <c r="O444" s="480"/>
      <c r="P444" s="480"/>
      <c r="Q444" s="480"/>
      <c r="R444" s="480"/>
      <c r="S444" s="480"/>
      <c r="T444" s="480"/>
      <c r="U444" s="480"/>
      <c r="V444" s="480"/>
      <c r="W444" s="480"/>
      <c r="X444" s="480"/>
      <c r="Y444" s="480"/>
      <c r="Z444" s="480"/>
      <c r="AA444" s="480"/>
      <c r="AB444" s="480"/>
      <c r="AC444" s="480"/>
      <c r="AD444" s="480"/>
      <c r="AE444" s="480"/>
      <c r="AF444" s="480"/>
      <c r="AG444" s="480"/>
      <c r="AH444" s="480"/>
      <c r="AI444" s="480"/>
      <c r="AJ444" s="480"/>
      <c r="AK444" s="480"/>
      <c r="AL444" s="480"/>
      <c r="AM444" s="480"/>
      <c r="AN444" s="480"/>
      <c r="AO444" s="480"/>
      <c r="AP444" s="480"/>
      <c r="AQ444" s="480"/>
      <c r="AR444" s="480"/>
      <c r="AS444" s="480"/>
      <c r="AT444" s="480"/>
      <c r="AU444" s="480"/>
      <c r="AV444" s="480"/>
      <c r="AW444" s="480"/>
      <c r="AX444" s="480"/>
      <c r="AY444" s="480"/>
      <c r="AZ444" s="480"/>
      <c r="BA444" s="480"/>
      <c r="BB444" s="480"/>
      <c r="BC444" s="480"/>
      <c r="BD444" s="480"/>
      <c r="BE444" s="480"/>
      <c r="BF444" s="480"/>
      <c r="BG444" s="480"/>
      <c r="BH444" s="480"/>
      <c r="BI444" s="480"/>
      <c r="BJ444" s="480"/>
      <c r="BK444" s="480"/>
      <c r="BL444" s="480"/>
      <c r="BM444" s="480"/>
      <c r="BN444" s="480"/>
      <c r="BO444" s="480"/>
      <c r="BP444" s="480"/>
      <c r="BQ444" s="480"/>
      <c r="BR444" s="480"/>
      <c r="BS444" s="480"/>
      <c r="BT444" s="480"/>
      <c r="BU444" s="480"/>
      <c r="BV444" s="480"/>
      <c r="BW444" s="480"/>
      <c r="BX444" s="480"/>
      <c r="BY444" s="480"/>
      <c r="BZ444" s="480"/>
      <c r="CA444" s="480"/>
      <c r="CB444" s="480"/>
      <c r="CC444" s="480"/>
      <c r="CD444" s="480"/>
      <c r="CE444" s="480"/>
      <c r="CF444" s="480"/>
      <c r="CG444" s="480"/>
      <c r="CH444" s="480"/>
      <c r="CI444" s="480"/>
      <c r="CJ444" s="480"/>
      <c r="CK444" s="480"/>
      <c r="CL444" s="480"/>
      <c r="CM444" s="480"/>
      <c r="CN444" s="480"/>
      <c r="CO444" s="480"/>
      <c r="CP444" s="480"/>
      <c r="CQ444" s="480"/>
      <c r="CR444" s="480"/>
      <c r="CS444" s="480"/>
      <c r="CT444" s="480"/>
      <c r="CU444" s="480"/>
      <c r="CV444" s="480"/>
      <c r="CW444" s="480"/>
      <c r="CX444" s="480"/>
      <c r="CY444" s="480"/>
      <c r="CZ444" s="480"/>
      <c r="DA444" s="480"/>
      <c r="DB444" s="480"/>
      <c r="DC444" s="480"/>
      <c r="DD444" s="480"/>
      <c r="DE444" s="480"/>
      <c r="DF444" s="480"/>
      <c r="DG444" s="480"/>
      <c r="DH444" s="480"/>
      <c r="DI444" s="480"/>
      <c r="DJ444" s="480"/>
      <c r="DK444" s="480"/>
      <c r="DL444" s="480"/>
      <c r="DM444" s="480"/>
      <c r="DN444" s="480"/>
      <c r="DO444" s="480"/>
      <c r="DP444" s="480"/>
      <c r="DQ444" s="480"/>
      <c r="DR444" s="480"/>
      <c r="DS444" s="480"/>
      <c r="DT444" s="480"/>
      <c r="DU444" s="480"/>
      <c r="DV444" s="480"/>
      <c r="DW444" s="480"/>
      <c r="DX444" s="480"/>
      <c r="DY444" s="480"/>
      <c r="DZ444" s="480"/>
      <c r="EA444" s="480"/>
      <c r="EB444" s="480"/>
      <c r="EC444" s="480"/>
      <c r="ED444" s="480"/>
      <c r="EE444" s="480"/>
      <c r="EF444" s="480"/>
      <c r="EG444" s="480"/>
      <c r="EH444" s="480"/>
      <c r="EI444" s="480"/>
      <c r="EJ444" s="480"/>
      <c r="EK444" s="480"/>
      <c r="EL444" s="480"/>
      <c r="EM444" s="480"/>
      <c r="EN444" s="480"/>
      <c r="EO444" s="480"/>
      <c r="EP444" s="480"/>
      <c r="EQ444" s="480"/>
      <c r="ER444" s="480"/>
      <c r="ES444" s="480"/>
      <c r="ET444" s="480"/>
      <c r="EU444" s="480"/>
      <c r="EV444" s="480"/>
      <c r="EW444" s="480"/>
      <c r="EX444" s="480"/>
      <c r="EY444" s="480"/>
      <c r="EZ444" s="480"/>
      <c r="FA444" s="480"/>
      <c r="FB444" s="480"/>
      <c r="FC444" s="480"/>
      <c r="FD444" s="480"/>
      <c r="FE444" s="480"/>
      <c r="FF444" s="480"/>
      <c r="FG444" s="480"/>
      <c r="FH444" s="480"/>
      <c r="FI444" s="480"/>
      <c r="FJ444" s="480"/>
      <c r="FK444" s="480"/>
      <c r="FL444" s="480"/>
      <c r="FM444" s="480"/>
      <c r="FN444" s="480"/>
      <c r="FO444" s="480"/>
      <c r="FP444" s="480"/>
      <c r="FQ444" s="480"/>
      <c r="FR444" s="480"/>
      <c r="FS444" s="480"/>
      <c r="FT444" s="480"/>
      <c r="FU444" s="480"/>
      <c r="FV444" s="480"/>
      <c r="FW444" s="480"/>
      <c r="FX444" s="480"/>
      <c r="FY444" s="480"/>
      <c r="FZ444" s="480"/>
      <c r="GA444" s="493"/>
      <c r="GB444" s="493"/>
      <c r="GC444" s="493"/>
      <c r="GD444" s="493"/>
      <c r="GE444" s="493"/>
      <c r="GF444" s="493"/>
      <c r="GG444" s="493"/>
      <c r="GH444" s="493"/>
      <c r="GI444" s="493"/>
      <c r="GJ444" s="493"/>
      <c r="GK444" s="493"/>
      <c r="GL444" s="493"/>
      <c r="GM444" s="493"/>
      <c r="GN444" s="493"/>
      <c r="GO444" s="493"/>
      <c r="GP444" s="493"/>
      <c r="GQ444" s="493"/>
      <c r="GR444" s="493"/>
      <c r="GS444" s="493"/>
      <c r="GT444" s="493"/>
      <c r="GU444" s="494"/>
      <c r="GV444" s="494"/>
      <c r="GW444" s="494"/>
      <c r="GX444" s="495"/>
      <c r="GY444" s="495"/>
      <c r="GZ444" s="495"/>
      <c r="HA444" s="495"/>
      <c r="HB444" s="495"/>
      <c r="HC444" s="495"/>
      <c r="HD444" s="495"/>
      <c r="HE444" s="495"/>
      <c r="HF444" s="495"/>
      <c r="HG444" s="495"/>
      <c r="HH444" s="495"/>
      <c r="HI444" s="495"/>
      <c r="HJ444" s="491"/>
      <c r="HK444" s="491"/>
      <c r="HL444" s="491"/>
      <c r="HM444" s="491"/>
      <c r="HN444" s="491"/>
      <c r="HO444" s="491"/>
      <c r="HP444" s="491"/>
      <c r="HQ444" s="491"/>
      <c r="HR444" s="491"/>
      <c r="HS444" s="491"/>
      <c r="HT444" s="491"/>
      <c r="HU444" s="491"/>
      <c r="HV444" s="491"/>
      <c r="HW444" s="491"/>
      <c r="HX444" s="491"/>
      <c r="HY444" s="491"/>
      <c r="HZ444" s="491"/>
      <c r="IA444" s="491"/>
      <c r="IB444" s="491"/>
      <c r="IC444" s="491"/>
      <c r="ID444" s="491"/>
      <c r="IE444" s="491"/>
      <c r="IF444" s="491"/>
      <c r="IG444" s="491"/>
      <c r="IH444" s="491"/>
      <c r="II444" s="491"/>
      <c r="IJ444" s="491"/>
      <c r="IK444" s="491"/>
      <c r="IL444" s="491"/>
      <c r="IM444" s="491"/>
      <c r="IN444" s="491"/>
      <c r="IO444" s="491"/>
      <c r="IP444" s="492"/>
      <c r="IQ444" s="492"/>
      <c r="IR444" s="492"/>
      <c r="IS444" s="492"/>
      <c r="IT444" s="492"/>
      <c r="IU444" s="492"/>
      <c r="IV444" s="492"/>
      <c r="IW444" s="492"/>
      <c r="IX444" s="492"/>
      <c r="IY444" s="492"/>
      <c r="IZ444" s="492"/>
      <c r="JA444" s="492"/>
      <c r="JB444" s="492"/>
      <c r="JC444" s="492"/>
      <c r="JD444" s="492"/>
      <c r="JE444" s="492"/>
      <c r="JF444" s="492"/>
      <c r="JG444" s="492"/>
      <c r="JH444" s="492"/>
      <c r="JI444" s="492"/>
      <c r="JJ444" s="492"/>
      <c r="JK444" s="492"/>
      <c r="JL444" s="492"/>
      <c r="JM444" s="492"/>
      <c r="JN444" s="492"/>
    </row>
    <row r="445" spans="2:274" ht="13.5" x14ac:dyDescent="0.25">
      <c r="B445" s="1012"/>
      <c r="C445" s="1012"/>
      <c r="D445" s="1013"/>
      <c r="E445" s="1012"/>
      <c r="F445" s="488"/>
      <c r="G445" s="480"/>
      <c r="H445" s="480"/>
      <c r="I445" s="480"/>
      <c r="J445" s="480"/>
      <c r="K445" s="480"/>
      <c r="L445" s="480"/>
      <c r="M445" s="480"/>
      <c r="N445" s="480"/>
      <c r="O445" s="480"/>
      <c r="P445" s="480"/>
      <c r="Q445" s="480"/>
      <c r="R445" s="480"/>
      <c r="S445" s="480"/>
      <c r="T445" s="480"/>
      <c r="U445" s="480"/>
      <c r="V445" s="480"/>
      <c r="W445" s="480"/>
      <c r="X445" s="480"/>
      <c r="Y445" s="480"/>
      <c r="Z445" s="480"/>
      <c r="AA445" s="480"/>
      <c r="AB445" s="480"/>
      <c r="AC445" s="480"/>
      <c r="AD445" s="480"/>
      <c r="AE445" s="480"/>
      <c r="AF445" s="480"/>
      <c r="AG445" s="480"/>
      <c r="AH445" s="480"/>
      <c r="AI445" s="480"/>
      <c r="AJ445" s="480"/>
      <c r="AK445" s="480"/>
      <c r="AL445" s="480"/>
      <c r="AM445" s="480"/>
      <c r="AN445" s="480"/>
      <c r="AO445" s="480"/>
      <c r="AP445" s="480"/>
      <c r="AQ445" s="480"/>
      <c r="AR445" s="480"/>
      <c r="AS445" s="480"/>
      <c r="AT445" s="480"/>
      <c r="AU445" s="480"/>
      <c r="AV445" s="480"/>
      <c r="AW445" s="480"/>
      <c r="AX445" s="480"/>
      <c r="AY445" s="480"/>
      <c r="AZ445" s="480"/>
      <c r="BA445" s="480"/>
      <c r="BB445" s="480"/>
      <c r="BC445" s="480"/>
      <c r="BD445" s="480"/>
      <c r="BE445" s="480"/>
      <c r="BF445" s="480"/>
      <c r="BG445" s="480"/>
      <c r="BH445" s="480"/>
      <c r="BI445" s="480"/>
      <c r="BJ445" s="480"/>
      <c r="BK445" s="480"/>
      <c r="BL445" s="480"/>
      <c r="BM445" s="480"/>
      <c r="BN445" s="480"/>
      <c r="BO445" s="480"/>
      <c r="BP445" s="480"/>
      <c r="BQ445" s="480"/>
      <c r="BR445" s="480"/>
      <c r="BS445" s="480"/>
      <c r="BT445" s="480"/>
      <c r="BU445" s="480"/>
      <c r="BV445" s="480"/>
      <c r="BW445" s="480"/>
      <c r="BX445" s="480"/>
      <c r="BY445" s="480"/>
      <c r="BZ445" s="480"/>
      <c r="CA445" s="480"/>
      <c r="CB445" s="480"/>
      <c r="CC445" s="480"/>
      <c r="CD445" s="480"/>
      <c r="CE445" s="480"/>
      <c r="CF445" s="480"/>
      <c r="CG445" s="480"/>
      <c r="CH445" s="480"/>
      <c r="CI445" s="480"/>
      <c r="CJ445" s="480"/>
      <c r="CK445" s="480"/>
      <c r="CL445" s="480"/>
      <c r="CM445" s="480"/>
      <c r="CN445" s="480"/>
      <c r="CO445" s="480"/>
      <c r="CP445" s="480"/>
      <c r="CQ445" s="480"/>
      <c r="CR445" s="480"/>
      <c r="CS445" s="480"/>
      <c r="CT445" s="480"/>
      <c r="CU445" s="480"/>
      <c r="CV445" s="480"/>
      <c r="CW445" s="480"/>
      <c r="CX445" s="480"/>
      <c r="CY445" s="480"/>
      <c r="CZ445" s="480"/>
      <c r="DA445" s="480"/>
      <c r="DB445" s="480"/>
      <c r="DC445" s="480"/>
      <c r="DD445" s="480"/>
      <c r="DE445" s="480"/>
      <c r="DF445" s="480"/>
      <c r="DG445" s="480"/>
      <c r="DH445" s="480"/>
      <c r="DI445" s="480"/>
      <c r="DJ445" s="480"/>
      <c r="DK445" s="480"/>
      <c r="DL445" s="480"/>
      <c r="DM445" s="480"/>
      <c r="DN445" s="480"/>
      <c r="DO445" s="480"/>
      <c r="DP445" s="480"/>
      <c r="DQ445" s="480"/>
      <c r="DR445" s="480"/>
      <c r="DS445" s="480"/>
      <c r="DT445" s="480"/>
      <c r="DU445" s="480"/>
      <c r="DV445" s="480"/>
      <c r="DW445" s="480"/>
      <c r="DX445" s="480"/>
      <c r="DY445" s="480"/>
      <c r="DZ445" s="480"/>
      <c r="EA445" s="480"/>
      <c r="EB445" s="480"/>
      <c r="EC445" s="480"/>
      <c r="ED445" s="480"/>
      <c r="EE445" s="480"/>
      <c r="EF445" s="480"/>
      <c r="EG445" s="480"/>
      <c r="EH445" s="480"/>
      <c r="EI445" s="480"/>
      <c r="EJ445" s="480"/>
      <c r="EK445" s="480"/>
      <c r="EL445" s="480"/>
      <c r="EM445" s="480"/>
      <c r="EN445" s="480"/>
      <c r="EO445" s="480"/>
      <c r="EP445" s="480"/>
      <c r="EQ445" s="480"/>
      <c r="ER445" s="480"/>
      <c r="ES445" s="480"/>
      <c r="ET445" s="480"/>
      <c r="EU445" s="480"/>
      <c r="EV445" s="480"/>
      <c r="EW445" s="480"/>
      <c r="EX445" s="480"/>
      <c r="EY445" s="480"/>
      <c r="EZ445" s="480"/>
      <c r="FA445" s="480"/>
      <c r="FB445" s="480"/>
      <c r="FC445" s="480"/>
      <c r="FD445" s="480"/>
      <c r="FE445" s="480"/>
      <c r="FF445" s="480"/>
      <c r="FG445" s="480"/>
      <c r="FH445" s="480"/>
      <c r="FI445" s="480"/>
      <c r="FJ445" s="480"/>
      <c r="FK445" s="480"/>
      <c r="FL445" s="480"/>
      <c r="FM445" s="480"/>
      <c r="FN445" s="480"/>
      <c r="FO445" s="480"/>
      <c r="FP445" s="480"/>
      <c r="FQ445" s="480"/>
      <c r="FR445" s="480"/>
      <c r="FS445" s="480"/>
      <c r="FT445" s="480"/>
      <c r="FU445" s="480"/>
      <c r="FV445" s="480"/>
      <c r="FW445" s="480"/>
      <c r="FX445" s="480"/>
      <c r="FY445" s="480"/>
      <c r="FZ445" s="480"/>
      <c r="GA445" s="493"/>
      <c r="GB445" s="493"/>
      <c r="GC445" s="493"/>
      <c r="GD445" s="493"/>
      <c r="GE445" s="493"/>
      <c r="GF445" s="493"/>
      <c r="GG445" s="493"/>
      <c r="GH445" s="493"/>
      <c r="GI445" s="493"/>
      <c r="GJ445" s="493"/>
      <c r="GK445" s="493"/>
      <c r="GL445" s="493"/>
      <c r="GM445" s="493"/>
      <c r="GN445" s="493"/>
      <c r="GO445" s="493"/>
      <c r="GP445" s="493"/>
      <c r="GQ445" s="493"/>
      <c r="GR445" s="493"/>
      <c r="GS445" s="493"/>
      <c r="GT445" s="493"/>
      <c r="GU445" s="494"/>
      <c r="GV445" s="494"/>
      <c r="GW445" s="494"/>
      <c r="GX445" s="495"/>
      <c r="GY445" s="495"/>
      <c r="GZ445" s="495"/>
      <c r="HA445" s="495"/>
      <c r="HB445" s="495"/>
      <c r="HC445" s="495"/>
      <c r="HD445" s="495"/>
      <c r="HE445" s="495"/>
      <c r="HF445" s="495"/>
      <c r="HG445" s="495"/>
      <c r="HH445" s="495"/>
      <c r="HI445" s="495"/>
      <c r="HJ445" s="491"/>
      <c r="HK445" s="491"/>
      <c r="HL445" s="491"/>
      <c r="HM445" s="491"/>
      <c r="HN445" s="491"/>
      <c r="HO445" s="491"/>
      <c r="HP445" s="491"/>
      <c r="HQ445" s="491"/>
      <c r="HR445" s="491"/>
      <c r="HS445" s="491"/>
      <c r="HT445" s="491"/>
      <c r="HU445" s="491"/>
      <c r="HV445" s="491"/>
      <c r="HW445" s="491"/>
      <c r="HX445" s="491"/>
      <c r="HY445" s="491"/>
      <c r="HZ445" s="491"/>
      <c r="IA445" s="491"/>
      <c r="IB445" s="491"/>
      <c r="IC445" s="491"/>
      <c r="ID445" s="491"/>
      <c r="IE445" s="491"/>
      <c r="IF445" s="491"/>
      <c r="IG445" s="491"/>
      <c r="IH445" s="491"/>
      <c r="II445" s="491"/>
      <c r="IJ445" s="491"/>
      <c r="IK445" s="491"/>
      <c r="IL445" s="491"/>
      <c r="IM445" s="491"/>
      <c r="IN445" s="491"/>
      <c r="IO445" s="491"/>
      <c r="IP445" s="492"/>
      <c r="IQ445" s="492"/>
      <c r="IR445" s="492"/>
      <c r="IS445" s="492"/>
      <c r="IT445" s="492"/>
      <c r="IU445" s="492"/>
      <c r="IV445" s="492"/>
      <c r="IW445" s="492"/>
      <c r="IX445" s="492"/>
      <c r="IY445" s="492"/>
      <c r="IZ445" s="492"/>
      <c r="JA445" s="492"/>
      <c r="JB445" s="492"/>
      <c r="JC445" s="492"/>
      <c r="JD445" s="492"/>
      <c r="JE445" s="492"/>
      <c r="JF445" s="492"/>
      <c r="JG445" s="492"/>
      <c r="JH445" s="492"/>
      <c r="JI445" s="492"/>
      <c r="JJ445" s="492"/>
      <c r="JK445" s="492"/>
      <c r="JL445" s="492"/>
      <c r="JM445" s="492"/>
      <c r="JN445" s="492"/>
    </row>
    <row r="446" spans="2:274" ht="13.5" x14ac:dyDescent="0.25">
      <c r="B446" s="1012"/>
      <c r="C446" s="1012"/>
      <c r="D446" s="1013"/>
      <c r="E446" s="1012"/>
      <c r="F446" s="488"/>
      <c r="G446" s="480"/>
      <c r="H446" s="480"/>
      <c r="I446" s="480"/>
      <c r="J446" s="480"/>
      <c r="K446" s="480"/>
      <c r="L446" s="480"/>
      <c r="M446" s="480"/>
      <c r="N446" s="480"/>
      <c r="O446" s="480"/>
      <c r="P446" s="480"/>
      <c r="Q446" s="480"/>
      <c r="R446" s="480"/>
      <c r="S446" s="480"/>
      <c r="T446" s="480"/>
      <c r="U446" s="480"/>
      <c r="V446" s="480"/>
      <c r="W446" s="480"/>
      <c r="X446" s="480"/>
      <c r="Y446" s="480"/>
      <c r="Z446" s="480"/>
      <c r="AA446" s="480"/>
      <c r="AB446" s="480"/>
      <c r="AC446" s="480"/>
      <c r="AD446" s="480"/>
      <c r="AE446" s="480"/>
      <c r="AF446" s="480"/>
      <c r="AG446" s="480"/>
      <c r="AH446" s="480"/>
      <c r="AI446" s="480"/>
      <c r="AJ446" s="480"/>
      <c r="AK446" s="480"/>
      <c r="AL446" s="480"/>
      <c r="AM446" s="480"/>
      <c r="AN446" s="480"/>
      <c r="AO446" s="480"/>
      <c r="AP446" s="480"/>
      <c r="AQ446" s="480"/>
      <c r="AR446" s="480"/>
      <c r="AS446" s="480"/>
      <c r="AT446" s="480"/>
      <c r="AU446" s="480"/>
      <c r="AV446" s="480"/>
      <c r="AW446" s="480"/>
      <c r="AX446" s="480"/>
      <c r="AY446" s="480"/>
      <c r="AZ446" s="480"/>
      <c r="BA446" s="480"/>
      <c r="BB446" s="480"/>
      <c r="BC446" s="480"/>
      <c r="BD446" s="480"/>
      <c r="BE446" s="480"/>
      <c r="BF446" s="480"/>
      <c r="BG446" s="480"/>
      <c r="BH446" s="480"/>
      <c r="BI446" s="480"/>
      <c r="BJ446" s="480"/>
      <c r="BK446" s="480"/>
      <c r="BL446" s="480"/>
      <c r="BM446" s="480"/>
      <c r="BN446" s="480"/>
      <c r="BO446" s="480"/>
      <c r="BP446" s="480"/>
      <c r="BQ446" s="480"/>
      <c r="BR446" s="480"/>
      <c r="BS446" s="480"/>
      <c r="BT446" s="480"/>
      <c r="BU446" s="480"/>
      <c r="BV446" s="480"/>
      <c r="BW446" s="480"/>
      <c r="BX446" s="480"/>
      <c r="BY446" s="480"/>
      <c r="BZ446" s="480"/>
      <c r="CA446" s="480"/>
      <c r="CB446" s="480"/>
      <c r="CC446" s="480"/>
      <c r="CD446" s="480"/>
      <c r="CE446" s="480"/>
      <c r="CF446" s="480"/>
      <c r="CG446" s="480"/>
      <c r="CH446" s="480"/>
      <c r="CI446" s="480"/>
      <c r="CJ446" s="480"/>
      <c r="CK446" s="480"/>
      <c r="CL446" s="480"/>
      <c r="CM446" s="480"/>
      <c r="CN446" s="480"/>
      <c r="CO446" s="480"/>
      <c r="CP446" s="480"/>
      <c r="CQ446" s="480"/>
      <c r="CR446" s="480"/>
      <c r="CS446" s="480"/>
      <c r="CT446" s="480"/>
      <c r="CU446" s="480"/>
      <c r="CV446" s="480"/>
      <c r="CW446" s="480"/>
      <c r="CX446" s="480"/>
      <c r="CY446" s="480"/>
      <c r="CZ446" s="480"/>
      <c r="DA446" s="480"/>
      <c r="DB446" s="480"/>
      <c r="DC446" s="480"/>
      <c r="DD446" s="480"/>
      <c r="DE446" s="480"/>
      <c r="DF446" s="480"/>
      <c r="DG446" s="480"/>
      <c r="DH446" s="480"/>
      <c r="DI446" s="480"/>
      <c r="DJ446" s="480"/>
      <c r="DK446" s="480"/>
      <c r="DL446" s="480"/>
      <c r="DM446" s="480"/>
      <c r="DN446" s="480"/>
      <c r="DO446" s="480"/>
      <c r="DP446" s="480"/>
      <c r="DQ446" s="480"/>
      <c r="DR446" s="480"/>
      <c r="DS446" s="480"/>
      <c r="DT446" s="480"/>
      <c r="DU446" s="480"/>
      <c r="DV446" s="480"/>
      <c r="DW446" s="480"/>
      <c r="DX446" s="480"/>
      <c r="DY446" s="480"/>
      <c r="DZ446" s="480"/>
      <c r="EA446" s="480"/>
      <c r="EB446" s="480"/>
      <c r="EC446" s="480"/>
      <c r="ED446" s="480"/>
      <c r="EE446" s="480"/>
      <c r="EF446" s="480"/>
      <c r="EG446" s="480"/>
      <c r="EH446" s="480"/>
      <c r="EI446" s="480"/>
      <c r="EJ446" s="480"/>
      <c r="EK446" s="480"/>
      <c r="EL446" s="480"/>
      <c r="EM446" s="480"/>
      <c r="EN446" s="480"/>
      <c r="EO446" s="480"/>
      <c r="EP446" s="480"/>
      <c r="EQ446" s="480"/>
      <c r="ER446" s="480"/>
      <c r="ES446" s="480"/>
      <c r="ET446" s="480"/>
      <c r="EU446" s="480"/>
      <c r="EV446" s="480"/>
      <c r="EW446" s="480"/>
      <c r="EX446" s="480"/>
      <c r="EY446" s="480"/>
      <c r="EZ446" s="480"/>
      <c r="FA446" s="480"/>
      <c r="FB446" s="480"/>
      <c r="FC446" s="480"/>
      <c r="FD446" s="480"/>
      <c r="FE446" s="480"/>
      <c r="FF446" s="480"/>
      <c r="FG446" s="480"/>
      <c r="FH446" s="480"/>
      <c r="FI446" s="480"/>
      <c r="FJ446" s="480"/>
      <c r="FK446" s="480"/>
      <c r="FL446" s="480"/>
      <c r="FM446" s="480"/>
      <c r="FN446" s="480"/>
      <c r="FO446" s="480"/>
      <c r="FP446" s="480"/>
      <c r="FQ446" s="480"/>
      <c r="FR446" s="480"/>
      <c r="FS446" s="480"/>
      <c r="FT446" s="480"/>
      <c r="FU446" s="480"/>
      <c r="FV446" s="480"/>
      <c r="FW446" s="480"/>
      <c r="FX446" s="480"/>
      <c r="FY446" s="480"/>
      <c r="FZ446" s="480"/>
      <c r="GA446" s="493"/>
      <c r="GB446" s="493"/>
      <c r="GC446" s="493"/>
      <c r="GD446" s="493"/>
      <c r="GE446" s="493"/>
      <c r="GF446" s="493"/>
      <c r="GG446" s="493"/>
      <c r="GH446" s="493"/>
      <c r="GI446" s="493"/>
      <c r="GJ446" s="493"/>
      <c r="GK446" s="493"/>
      <c r="GL446" s="493"/>
      <c r="GM446" s="493"/>
      <c r="GN446" s="493"/>
      <c r="GO446" s="493"/>
      <c r="GP446" s="493"/>
      <c r="GQ446" s="493"/>
      <c r="GR446" s="493"/>
      <c r="GS446" s="493"/>
      <c r="GT446" s="493"/>
      <c r="GU446" s="494"/>
      <c r="GV446" s="494"/>
      <c r="GW446" s="494"/>
      <c r="GX446" s="495"/>
      <c r="GY446" s="495"/>
      <c r="GZ446" s="495"/>
      <c r="HA446" s="495"/>
      <c r="HB446" s="495"/>
      <c r="HC446" s="495"/>
      <c r="HD446" s="495"/>
      <c r="HE446" s="495"/>
      <c r="HF446" s="495"/>
      <c r="HG446" s="495"/>
      <c r="HH446" s="495"/>
      <c r="HI446" s="495"/>
      <c r="HJ446" s="491"/>
      <c r="HK446" s="491"/>
      <c r="HL446" s="491"/>
      <c r="HM446" s="491"/>
      <c r="HN446" s="491"/>
      <c r="HO446" s="491"/>
      <c r="HP446" s="491"/>
      <c r="HQ446" s="491"/>
      <c r="HR446" s="491"/>
      <c r="HS446" s="491"/>
      <c r="HT446" s="491"/>
      <c r="HU446" s="491"/>
      <c r="HV446" s="491"/>
      <c r="HW446" s="491"/>
      <c r="HX446" s="491"/>
      <c r="HY446" s="491"/>
      <c r="HZ446" s="491"/>
      <c r="IA446" s="491"/>
      <c r="IB446" s="491"/>
      <c r="IC446" s="491"/>
      <c r="ID446" s="491"/>
      <c r="IE446" s="491"/>
      <c r="IF446" s="491"/>
      <c r="IG446" s="491"/>
      <c r="IH446" s="491"/>
      <c r="II446" s="491"/>
      <c r="IJ446" s="491"/>
      <c r="IK446" s="491"/>
      <c r="IL446" s="491"/>
      <c r="IM446" s="491"/>
      <c r="IN446" s="491"/>
      <c r="IO446" s="491"/>
      <c r="IP446" s="492"/>
      <c r="IQ446" s="492"/>
      <c r="IR446" s="492"/>
      <c r="IS446" s="492"/>
      <c r="IT446" s="492"/>
      <c r="IU446" s="492"/>
      <c r="IV446" s="492"/>
      <c r="IW446" s="492"/>
      <c r="IX446" s="492"/>
      <c r="IY446" s="492"/>
      <c r="IZ446" s="492"/>
      <c r="JA446" s="492"/>
      <c r="JB446" s="492"/>
      <c r="JC446" s="492"/>
      <c r="JD446" s="492"/>
      <c r="JE446" s="492"/>
      <c r="JF446" s="492"/>
      <c r="JG446" s="492"/>
      <c r="JH446" s="492"/>
      <c r="JI446" s="492"/>
      <c r="JJ446" s="492"/>
      <c r="JK446" s="492"/>
      <c r="JL446" s="492"/>
      <c r="JM446" s="492"/>
      <c r="JN446" s="492"/>
    </row>
    <row r="447" spans="2:274" ht="13.5" x14ac:dyDescent="0.25">
      <c r="B447" s="1012"/>
      <c r="C447" s="1012"/>
      <c r="D447" s="1013"/>
      <c r="E447" s="1012"/>
      <c r="F447" s="488"/>
      <c r="G447" s="480"/>
      <c r="H447" s="480"/>
      <c r="I447" s="480"/>
      <c r="J447" s="480"/>
      <c r="K447" s="480"/>
      <c r="L447" s="480"/>
      <c r="M447" s="480"/>
      <c r="N447" s="480"/>
      <c r="O447" s="480"/>
      <c r="P447" s="480"/>
      <c r="Q447" s="480"/>
      <c r="R447" s="480"/>
      <c r="S447" s="480"/>
      <c r="T447" s="480"/>
      <c r="U447" s="480"/>
      <c r="V447" s="480"/>
      <c r="W447" s="480"/>
      <c r="X447" s="480"/>
      <c r="Y447" s="480"/>
      <c r="Z447" s="480"/>
      <c r="AA447" s="480"/>
      <c r="AB447" s="480"/>
      <c r="AC447" s="480"/>
      <c r="AD447" s="480"/>
      <c r="AE447" s="480"/>
      <c r="AF447" s="480"/>
      <c r="AG447" s="480"/>
      <c r="AH447" s="480"/>
      <c r="AI447" s="480"/>
      <c r="AJ447" s="480"/>
      <c r="AK447" s="480"/>
      <c r="AL447" s="480"/>
      <c r="AM447" s="480"/>
      <c r="AN447" s="480"/>
      <c r="AO447" s="480"/>
      <c r="AP447" s="480"/>
      <c r="AQ447" s="480"/>
      <c r="AR447" s="480"/>
      <c r="AS447" s="480"/>
      <c r="AT447" s="480"/>
      <c r="AU447" s="480"/>
      <c r="AV447" s="480"/>
      <c r="AW447" s="480"/>
      <c r="AX447" s="480"/>
      <c r="AY447" s="480"/>
      <c r="AZ447" s="480"/>
      <c r="BA447" s="480"/>
      <c r="BB447" s="480"/>
      <c r="BC447" s="480"/>
      <c r="BD447" s="480"/>
      <c r="BE447" s="480"/>
      <c r="BF447" s="480"/>
      <c r="BG447" s="480"/>
      <c r="BH447" s="480"/>
      <c r="BI447" s="480"/>
      <c r="BJ447" s="480"/>
      <c r="BK447" s="480"/>
      <c r="BL447" s="480"/>
      <c r="BM447" s="480"/>
      <c r="BN447" s="480"/>
      <c r="BO447" s="480"/>
      <c r="BP447" s="480"/>
      <c r="BQ447" s="480"/>
      <c r="BR447" s="480"/>
      <c r="BS447" s="480"/>
      <c r="BT447" s="480"/>
      <c r="BU447" s="480"/>
      <c r="BV447" s="480"/>
      <c r="BW447" s="480"/>
      <c r="BX447" s="480"/>
      <c r="BY447" s="480"/>
      <c r="BZ447" s="480"/>
      <c r="CA447" s="480"/>
      <c r="CB447" s="480"/>
      <c r="CC447" s="480"/>
      <c r="CD447" s="480"/>
      <c r="CE447" s="480"/>
      <c r="CF447" s="480"/>
      <c r="CG447" s="480"/>
      <c r="CH447" s="480"/>
      <c r="CI447" s="480"/>
      <c r="CJ447" s="480"/>
      <c r="CK447" s="480"/>
      <c r="CL447" s="480"/>
      <c r="CM447" s="480"/>
      <c r="CN447" s="480"/>
      <c r="CO447" s="480"/>
      <c r="CP447" s="480"/>
      <c r="CQ447" s="480"/>
      <c r="CR447" s="480"/>
      <c r="CS447" s="480"/>
      <c r="CT447" s="480"/>
      <c r="CU447" s="480"/>
      <c r="CV447" s="480"/>
      <c r="CW447" s="480"/>
      <c r="CX447" s="480"/>
      <c r="CY447" s="480"/>
      <c r="CZ447" s="480"/>
      <c r="DA447" s="480"/>
      <c r="DB447" s="480"/>
      <c r="DC447" s="480"/>
      <c r="DD447" s="480"/>
      <c r="DE447" s="480"/>
      <c r="DF447" s="480"/>
      <c r="DG447" s="480"/>
      <c r="DH447" s="480"/>
      <c r="DI447" s="480"/>
      <c r="DJ447" s="480"/>
      <c r="DK447" s="480"/>
      <c r="DL447" s="480"/>
      <c r="DM447" s="480"/>
      <c r="DN447" s="480"/>
      <c r="DO447" s="480"/>
      <c r="DP447" s="480"/>
      <c r="DQ447" s="480"/>
      <c r="DR447" s="480"/>
      <c r="DS447" s="480"/>
      <c r="DT447" s="480"/>
      <c r="DU447" s="480"/>
      <c r="DV447" s="480"/>
      <c r="DW447" s="480"/>
      <c r="DX447" s="480"/>
      <c r="DY447" s="480"/>
      <c r="DZ447" s="480"/>
      <c r="EA447" s="480"/>
      <c r="EB447" s="480"/>
      <c r="EC447" s="480"/>
      <c r="ED447" s="480"/>
      <c r="EE447" s="480"/>
      <c r="EF447" s="480"/>
      <c r="EG447" s="480"/>
      <c r="EH447" s="480"/>
      <c r="EI447" s="480"/>
      <c r="EJ447" s="480"/>
      <c r="EK447" s="480"/>
      <c r="EL447" s="480"/>
      <c r="EM447" s="480"/>
      <c r="EN447" s="480"/>
      <c r="EO447" s="480"/>
      <c r="EP447" s="480"/>
      <c r="EQ447" s="480"/>
      <c r="ER447" s="480"/>
      <c r="ES447" s="480"/>
      <c r="ET447" s="480"/>
      <c r="EU447" s="480"/>
      <c r="EV447" s="480"/>
      <c r="EW447" s="480"/>
      <c r="EX447" s="480"/>
      <c r="EY447" s="480"/>
      <c r="EZ447" s="480"/>
      <c r="FA447" s="480"/>
      <c r="FB447" s="480"/>
      <c r="FC447" s="480"/>
      <c r="FD447" s="480"/>
      <c r="FE447" s="480"/>
      <c r="FF447" s="480"/>
      <c r="FG447" s="480"/>
      <c r="FH447" s="480"/>
      <c r="FI447" s="480"/>
      <c r="FJ447" s="480"/>
      <c r="FK447" s="480"/>
      <c r="FL447" s="480"/>
      <c r="FM447" s="480"/>
      <c r="FN447" s="480"/>
      <c r="FO447" s="480"/>
      <c r="FP447" s="480"/>
      <c r="FQ447" s="480"/>
      <c r="FR447" s="480"/>
      <c r="FS447" s="480"/>
      <c r="FT447" s="480"/>
      <c r="FU447" s="480"/>
      <c r="FV447" s="480"/>
      <c r="FW447" s="480"/>
      <c r="FX447" s="480"/>
      <c r="FY447" s="480"/>
      <c r="FZ447" s="480"/>
      <c r="GA447" s="493"/>
      <c r="GB447" s="493"/>
      <c r="GC447" s="493"/>
      <c r="GD447" s="493"/>
      <c r="GE447" s="493"/>
      <c r="GF447" s="493"/>
      <c r="GG447" s="493"/>
      <c r="GH447" s="493"/>
      <c r="GI447" s="493"/>
      <c r="GJ447" s="493"/>
      <c r="GK447" s="493"/>
      <c r="GL447" s="493"/>
      <c r="GM447" s="493"/>
      <c r="GN447" s="493"/>
      <c r="GO447" s="493"/>
      <c r="GP447" s="493"/>
      <c r="GQ447" s="493"/>
      <c r="GR447" s="493"/>
      <c r="GS447" s="493"/>
      <c r="GT447" s="493"/>
      <c r="GU447" s="494"/>
      <c r="GV447" s="494"/>
      <c r="GW447" s="494"/>
      <c r="GX447" s="495"/>
      <c r="GY447" s="495"/>
      <c r="GZ447" s="495"/>
      <c r="HA447" s="495"/>
      <c r="HB447" s="495"/>
      <c r="HC447" s="495"/>
      <c r="HD447" s="495"/>
      <c r="HE447" s="495"/>
      <c r="HF447" s="495"/>
      <c r="HG447" s="495"/>
      <c r="HH447" s="495"/>
      <c r="HI447" s="495"/>
      <c r="HJ447" s="491"/>
      <c r="HK447" s="491"/>
      <c r="HL447" s="491"/>
      <c r="HM447" s="491"/>
      <c r="HN447" s="491"/>
      <c r="HO447" s="491"/>
      <c r="HP447" s="491"/>
      <c r="HQ447" s="491"/>
      <c r="HR447" s="491"/>
      <c r="HS447" s="491"/>
      <c r="HT447" s="491"/>
      <c r="HU447" s="491"/>
      <c r="HV447" s="491"/>
      <c r="HW447" s="491"/>
      <c r="HX447" s="491"/>
      <c r="HY447" s="491"/>
      <c r="HZ447" s="491"/>
      <c r="IA447" s="491"/>
      <c r="IB447" s="491"/>
      <c r="IC447" s="491"/>
      <c r="ID447" s="491"/>
      <c r="IE447" s="491"/>
      <c r="IF447" s="491"/>
      <c r="IG447" s="491"/>
      <c r="IH447" s="491"/>
      <c r="II447" s="491"/>
      <c r="IJ447" s="491"/>
      <c r="IK447" s="491"/>
      <c r="IL447" s="491"/>
      <c r="IM447" s="491"/>
      <c r="IN447" s="491"/>
      <c r="IO447" s="491"/>
      <c r="IP447" s="492"/>
      <c r="IQ447" s="492"/>
      <c r="IR447" s="492"/>
      <c r="IS447" s="492"/>
      <c r="IT447" s="492"/>
      <c r="IU447" s="492"/>
      <c r="IV447" s="492"/>
      <c r="IW447" s="492"/>
      <c r="IX447" s="492"/>
      <c r="IY447" s="492"/>
      <c r="IZ447" s="492"/>
      <c r="JA447" s="492"/>
      <c r="JB447" s="492"/>
      <c r="JC447" s="492"/>
      <c r="JD447" s="492"/>
      <c r="JE447" s="492"/>
      <c r="JF447" s="492"/>
      <c r="JG447" s="492"/>
      <c r="JH447" s="492"/>
      <c r="JI447" s="492"/>
      <c r="JJ447" s="492"/>
      <c r="JK447" s="492"/>
      <c r="JL447" s="492"/>
      <c r="JM447" s="492"/>
      <c r="JN447" s="492"/>
    </row>
    <row r="448" spans="2:274" ht="13.5" x14ac:dyDescent="0.25">
      <c r="B448" s="1012"/>
      <c r="C448" s="1012"/>
      <c r="D448" s="1013"/>
      <c r="E448" s="1012"/>
      <c r="F448" s="488"/>
      <c r="G448" s="480"/>
      <c r="H448" s="480"/>
      <c r="I448" s="480"/>
      <c r="J448" s="480"/>
      <c r="K448" s="480"/>
      <c r="L448" s="480"/>
      <c r="M448" s="480"/>
      <c r="N448" s="480"/>
      <c r="O448" s="480"/>
      <c r="P448" s="480"/>
      <c r="Q448" s="480"/>
      <c r="R448" s="480"/>
      <c r="S448" s="480"/>
      <c r="T448" s="480"/>
      <c r="U448" s="480"/>
      <c r="V448" s="480"/>
      <c r="W448" s="480"/>
      <c r="X448" s="480"/>
      <c r="Y448" s="480"/>
      <c r="Z448" s="480"/>
      <c r="AA448" s="480"/>
      <c r="AB448" s="480"/>
      <c r="AC448" s="480"/>
      <c r="AD448" s="480"/>
      <c r="AE448" s="480"/>
      <c r="AF448" s="480"/>
      <c r="AG448" s="480"/>
      <c r="AH448" s="480"/>
      <c r="AI448" s="480"/>
      <c r="AJ448" s="480"/>
      <c r="AK448" s="480"/>
      <c r="AL448" s="480"/>
      <c r="AM448" s="480"/>
      <c r="AN448" s="480"/>
      <c r="AO448" s="480"/>
      <c r="AP448" s="480"/>
      <c r="AQ448" s="480"/>
      <c r="AR448" s="480"/>
      <c r="AS448" s="480"/>
      <c r="AT448" s="480"/>
      <c r="AU448" s="480"/>
      <c r="AV448" s="480"/>
      <c r="AW448" s="480"/>
      <c r="AX448" s="480"/>
      <c r="AY448" s="480"/>
      <c r="AZ448" s="480"/>
      <c r="BA448" s="480"/>
      <c r="BB448" s="480"/>
      <c r="BC448" s="480"/>
      <c r="BD448" s="480"/>
      <c r="BE448" s="480"/>
      <c r="BF448" s="480"/>
      <c r="BG448" s="480"/>
      <c r="BH448" s="480"/>
      <c r="BI448" s="480"/>
      <c r="BJ448" s="480"/>
      <c r="BK448" s="480"/>
      <c r="BL448" s="480"/>
      <c r="BM448" s="480"/>
      <c r="BN448" s="480"/>
      <c r="BO448" s="480"/>
      <c r="BP448" s="480"/>
      <c r="BQ448" s="480"/>
      <c r="BR448" s="480"/>
      <c r="BS448" s="480"/>
      <c r="BT448" s="480"/>
      <c r="BU448" s="480"/>
      <c r="BV448" s="480"/>
      <c r="BW448" s="480"/>
      <c r="BX448" s="480"/>
      <c r="BY448" s="480"/>
      <c r="BZ448" s="480"/>
      <c r="CA448" s="480"/>
      <c r="CB448" s="480"/>
      <c r="CC448" s="480"/>
      <c r="CD448" s="480"/>
      <c r="CE448" s="480"/>
      <c r="CF448" s="480"/>
      <c r="CG448" s="480"/>
      <c r="CH448" s="480"/>
      <c r="CI448" s="480"/>
      <c r="CJ448" s="480"/>
      <c r="CK448" s="480"/>
      <c r="CL448" s="480"/>
      <c r="CM448" s="480"/>
      <c r="CN448" s="480"/>
      <c r="CO448" s="480"/>
      <c r="CP448" s="480"/>
      <c r="CQ448" s="480"/>
      <c r="CR448" s="480"/>
      <c r="CS448" s="480"/>
      <c r="CT448" s="480"/>
      <c r="CU448" s="480"/>
      <c r="CV448" s="480"/>
      <c r="CW448" s="480"/>
      <c r="CX448" s="480"/>
      <c r="CY448" s="480"/>
      <c r="CZ448" s="480"/>
      <c r="DA448" s="480"/>
      <c r="DB448" s="480"/>
      <c r="DC448" s="480"/>
      <c r="DD448" s="480"/>
      <c r="DE448" s="480"/>
      <c r="DF448" s="480"/>
      <c r="DG448" s="480"/>
      <c r="DH448" s="480"/>
      <c r="DI448" s="480"/>
      <c r="DJ448" s="480"/>
      <c r="DK448" s="480"/>
      <c r="DL448" s="480"/>
      <c r="DM448" s="480"/>
      <c r="DN448" s="480"/>
      <c r="DO448" s="480"/>
      <c r="DP448" s="480"/>
      <c r="DQ448" s="480"/>
      <c r="DR448" s="480"/>
      <c r="DS448" s="480"/>
      <c r="DT448" s="480"/>
      <c r="DU448" s="480"/>
      <c r="DV448" s="480"/>
      <c r="DW448" s="480"/>
      <c r="DX448" s="480"/>
      <c r="DY448" s="480"/>
      <c r="DZ448" s="480"/>
      <c r="EA448" s="480"/>
      <c r="EB448" s="480"/>
      <c r="EC448" s="480"/>
      <c r="ED448" s="480"/>
      <c r="EE448" s="480"/>
      <c r="EF448" s="480"/>
      <c r="EG448" s="480"/>
      <c r="EH448" s="480"/>
      <c r="EI448" s="480"/>
      <c r="EJ448" s="480"/>
      <c r="EK448" s="480"/>
      <c r="EL448" s="480"/>
      <c r="EM448" s="480"/>
      <c r="EN448" s="480"/>
      <c r="EO448" s="480"/>
      <c r="EP448" s="480"/>
      <c r="EQ448" s="480"/>
      <c r="ER448" s="480"/>
      <c r="ES448" s="480"/>
      <c r="ET448" s="480"/>
      <c r="EU448" s="480"/>
      <c r="EV448" s="480"/>
      <c r="EW448" s="480"/>
      <c r="EX448" s="480"/>
      <c r="EY448" s="480"/>
      <c r="EZ448" s="480"/>
      <c r="FA448" s="480"/>
      <c r="FB448" s="480"/>
      <c r="FC448" s="480"/>
      <c r="FD448" s="480"/>
      <c r="FE448" s="480"/>
      <c r="FF448" s="480"/>
      <c r="FG448" s="480"/>
      <c r="FH448" s="480"/>
      <c r="FI448" s="480"/>
      <c r="FJ448" s="480"/>
      <c r="FK448" s="480"/>
      <c r="FL448" s="480"/>
      <c r="FM448" s="480"/>
      <c r="FN448" s="480"/>
      <c r="FO448" s="480"/>
      <c r="FP448" s="480"/>
      <c r="FQ448" s="480"/>
      <c r="FR448" s="480"/>
      <c r="FS448" s="480"/>
      <c r="FT448" s="480"/>
      <c r="FU448" s="480"/>
      <c r="FV448" s="480"/>
      <c r="FW448" s="480"/>
      <c r="FX448" s="480"/>
      <c r="FY448" s="480"/>
      <c r="FZ448" s="480"/>
      <c r="GA448" s="493"/>
      <c r="GB448" s="493"/>
      <c r="GC448" s="493"/>
      <c r="GD448" s="493"/>
      <c r="GE448" s="493"/>
      <c r="GF448" s="493"/>
      <c r="GG448" s="493"/>
      <c r="GH448" s="493"/>
      <c r="GI448" s="493"/>
      <c r="GJ448" s="493"/>
      <c r="GK448" s="493"/>
      <c r="GL448" s="493"/>
      <c r="GM448" s="493"/>
      <c r="GN448" s="493"/>
      <c r="GO448" s="493"/>
      <c r="GP448" s="493"/>
      <c r="GQ448" s="493"/>
      <c r="GR448" s="493"/>
      <c r="GS448" s="493"/>
      <c r="GT448" s="493"/>
      <c r="GU448" s="494"/>
      <c r="GV448" s="494"/>
      <c r="GW448" s="494"/>
      <c r="GX448" s="495"/>
      <c r="GY448" s="495"/>
      <c r="GZ448" s="495"/>
      <c r="HA448" s="495"/>
      <c r="HB448" s="495"/>
      <c r="HC448" s="495"/>
      <c r="HD448" s="495"/>
      <c r="HE448" s="495"/>
      <c r="HF448" s="495"/>
      <c r="HG448" s="495"/>
      <c r="HH448" s="495"/>
      <c r="HI448" s="495"/>
      <c r="HJ448" s="491"/>
      <c r="HK448" s="491"/>
      <c r="HL448" s="491"/>
      <c r="HM448" s="491"/>
      <c r="HN448" s="491"/>
      <c r="HO448" s="491"/>
      <c r="HP448" s="491"/>
      <c r="HQ448" s="491"/>
      <c r="HR448" s="491"/>
      <c r="HS448" s="491"/>
      <c r="HT448" s="491"/>
      <c r="HU448" s="491"/>
      <c r="HV448" s="491"/>
      <c r="HW448" s="491"/>
      <c r="HX448" s="491"/>
      <c r="HY448" s="491"/>
      <c r="HZ448" s="491"/>
      <c r="IA448" s="491"/>
      <c r="IB448" s="491"/>
      <c r="IC448" s="491"/>
      <c r="ID448" s="491"/>
      <c r="IE448" s="491"/>
      <c r="IF448" s="491"/>
      <c r="IG448" s="491"/>
      <c r="IH448" s="491"/>
      <c r="II448" s="491"/>
      <c r="IJ448" s="491"/>
      <c r="IK448" s="491"/>
      <c r="IL448" s="491"/>
      <c r="IM448" s="491"/>
      <c r="IN448" s="491"/>
      <c r="IO448" s="491"/>
      <c r="IP448" s="492"/>
      <c r="IQ448" s="492"/>
      <c r="IR448" s="492"/>
      <c r="IS448" s="492"/>
      <c r="IT448" s="492"/>
      <c r="IU448" s="492"/>
      <c r="IV448" s="492"/>
      <c r="IW448" s="492"/>
      <c r="IX448" s="492"/>
      <c r="IY448" s="492"/>
      <c r="IZ448" s="492"/>
      <c r="JA448" s="492"/>
      <c r="JB448" s="492"/>
      <c r="JC448" s="492"/>
      <c r="JD448" s="492"/>
      <c r="JE448" s="492"/>
      <c r="JF448" s="492"/>
      <c r="JG448" s="492"/>
      <c r="JH448" s="492"/>
      <c r="JI448" s="492"/>
      <c r="JJ448" s="492"/>
      <c r="JK448" s="492"/>
      <c r="JL448" s="492"/>
      <c r="JM448" s="492"/>
      <c r="JN448" s="492"/>
    </row>
    <row r="449" spans="2:274" ht="13.5" x14ac:dyDescent="0.25">
      <c r="B449" s="1012"/>
      <c r="C449" s="1012"/>
      <c r="D449" s="1013"/>
      <c r="E449" s="1012"/>
      <c r="F449" s="488"/>
      <c r="G449" s="480"/>
      <c r="H449" s="480"/>
      <c r="I449" s="480"/>
      <c r="J449" s="480"/>
      <c r="K449" s="480"/>
      <c r="L449" s="480"/>
      <c r="M449" s="480"/>
      <c r="N449" s="480"/>
      <c r="O449" s="480"/>
      <c r="P449" s="480"/>
      <c r="Q449" s="480"/>
      <c r="R449" s="480"/>
      <c r="S449" s="480"/>
      <c r="T449" s="480"/>
      <c r="U449" s="480"/>
      <c r="V449" s="480"/>
      <c r="W449" s="480"/>
      <c r="X449" s="480"/>
      <c r="Y449" s="480"/>
      <c r="Z449" s="480"/>
      <c r="AA449" s="480"/>
      <c r="AB449" s="480"/>
      <c r="AC449" s="480"/>
      <c r="AD449" s="480"/>
      <c r="AE449" s="480"/>
      <c r="AF449" s="480"/>
      <c r="AG449" s="480"/>
      <c r="AH449" s="480"/>
      <c r="AI449" s="480"/>
      <c r="AJ449" s="480"/>
      <c r="AK449" s="480"/>
      <c r="AL449" s="480"/>
      <c r="AM449" s="480"/>
      <c r="AN449" s="480"/>
      <c r="AO449" s="480"/>
      <c r="AP449" s="480"/>
      <c r="AQ449" s="480"/>
      <c r="AR449" s="480"/>
      <c r="AS449" s="480"/>
      <c r="AT449" s="480"/>
      <c r="AU449" s="480"/>
      <c r="AV449" s="480"/>
      <c r="AW449" s="480"/>
      <c r="AX449" s="480"/>
      <c r="AY449" s="480"/>
      <c r="AZ449" s="480"/>
      <c r="BA449" s="480"/>
      <c r="BB449" s="480"/>
      <c r="BC449" s="480"/>
      <c r="BD449" s="480"/>
      <c r="BE449" s="480"/>
      <c r="BF449" s="480"/>
      <c r="BG449" s="480"/>
      <c r="BH449" s="480"/>
      <c r="BI449" s="480"/>
      <c r="BJ449" s="480"/>
      <c r="BK449" s="480"/>
      <c r="BL449" s="480"/>
      <c r="BM449" s="480"/>
      <c r="BN449" s="480"/>
      <c r="BO449" s="480"/>
      <c r="BP449" s="480"/>
      <c r="BQ449" s="480"/>
      <c r="BR449" s="480"/>
      <c r="BS449" s="480"/>
      <c r="BT449" s="480"/>
      <c r="BU449" s="480"/>
      <c r="BV449" s="480"/>
      <c r="BW449" s="480"/>
      <c r="BX449" s="480"/>
      <c r="BY449" s="480"/>
      <c r="BZ449" s="480"/>
      <c r="CA449" s="480"/>
      <c r="CB449" s="480"/>
      <c r="CC449" s="480"/>
      <c r="CD449" s="480"/>
      <c r="CE449" s="480"/>
      <c r="CF449" s="480"/>
      <c r="CG449" s="480"/>
      <c r="CH449" s="480"/>
      <c r="CI449" s="480"/>
      <c r="CJ449" s="480"/>
      <c r="CK449" s="480"/>
      <c r="CL449" s="480"/>
      <c r="CM449" s="480"/>
      <c r="CN449" s="480"/>
      <c r="CO449" s="480"/>
      <c r="CP449" s="480"/>
      <c r="CQ449" s="480"/>
      <c r="CR449" s="480"/>
      <c r="CS449" s="480"/>
      <c r="CT449" s="480"/>
      <c r="CU449" s="480"/>
      <c r="CV449" s="480"/>
      <c r="CW449" s="480"/>
      <c r="CX449" s="480"/>
      <c r="CY449" s="480"/>
      <c r="CZ449" s="480"/>
      <c r="DA449" s="480"/>
      <c r="DB449" s="480"/>
      <c r="DC449" s="480"/>
      <c r="DD449" s="480"/>
      <c r="DE449" s="480"/>
      <c r="DF449" s="480"/>
      <c r="DG449" s="480"/>
      <c r="DH449" s="480"/>
      <c r="DI449" s="480"/>
      <c r="DJ449" s="480"/>
      <c r="DK449" s="480"/>
      <c r="DL449" s="480"/>
      <c r="DM449" s="480"/>
      <c r="DN449" s="480"/>
      <c r="DO449" s="480"/>
      <c r="DP449" s="480"/>
      <c r="DQ449" s="480"/>
      <c r="DR449" s="480"/>
      <c r="DS449" s="480"/>
      <c r="DT449" s="480"/>
      <c r="DU449" s="480"/>
      <c r="DV449" s="480"/>
      <c r="DW449" s="480"/>
      <c r="DX449" s="480"/>
      <c r="DY449" s="480"/>
      <c r="DZ449" s="480"/>
      <c r="EA449" s="480"/>
      <c r="EB449" s="480"/>
      <c r="EC449" s="480"/>
      <c r="ED449" s="480"/>
      <c r="EE449" s="480"/>
      <c r="EF449" s="480"/>
      <c r="EG449" s="480"/>
      <c r="EH449" s="480"/>
      <c r="EI449" s="480"/>
      <c r="EJ449" s="480"/>
      <c r="EK449" s="480"/>
      <c r="EL449" s="480"/>
      <c r="EM449" s="480"/>
      <c r="EN449" s="480"/>
      <c r="EO449" s="480"/>
      <c r="EP449" s="480"/>
      <c r="EQ449" s="480"/>
      <c r="ER449" s="480"/>
      <c r="ES449" s="480"/>
      <c r="ET449" s="480"/>
      <c r="EU449" s="480"/>
      <c r="EV449" s="480"/>
      <c r="EW449" s="480"/>
      <c r="EX449" s="480"/>
      <c r="EY449" s="480"/>
      <c r="EZ449" s="480"/>
      <c r="FA449" s="480"/>
      <c r="FB449" s="480"/>
      <c r="FC449" s="480"/>
      <c r="FD449" s="480"/>
      <c r="FE449" s="480"/>
      <c r="FF449" s="480"/>
      <c r="FG449" s="480"/>
      <c r="FH449" s="480"/>
      <c r="FI449" s="480"/>
      <c r="FJ449" s="480"/>
      <c r="FK449" s="480"/>
      <c r="FL449" s="480"/>
      <c r="FM449" s="480"/>
      <c r="FN449" s="480"/>
      <c r="FO449" s="480"/>
      <c r="FP449" s="480"/>
      <c r="FQ449" s="480"/>
      <c r="FR449" s="480"/>
      <c r="FS449" s="480"/>
      <c r="FT449" s="480"/>
      <c r="FU449" s="480"/>
      <c r="FV449" s="480"/>
      <c r="FW449" s="480"/>
      <c r="FX449" s="480"/>
      <c r="FY449" s="480"/>
      <c r="FZ449" s="480"/>
      <c r="GA449" s="493"/>
      <c r="GB449" s="493"/>
      <c r="GC449" s="493"/>
      <c r="GD449" s="493"/>
      <c r="GE449" s="493"/>
      <c r="GF449" s="493"/>
      <c r="GG449" s="493"/>
      <c r="GH449" s="493"/>
      <c r="GI449" s="493"/>
      <c r="GJ449" s="493"/>
      <c r="GK449" s="493"/>
      <c r="GL449" s="493"/>
      <c r="GM449" s="493"/>
      <c r="GN449" s="493"/>
      <c r="GO449" s="493"/>
      <c r="GP449" s="493"/>
      <c r="GQ449" s="493"/>
      <c r="GR449" s="493"/>
      <c r="GS449" s="493"/>
      <c r="GT449" s="493"/>
      <c r="GU449" s="494"/>
      <c r="GV449" s="494"/>
      <c r="GW449" s="494"/>
      <c r="GX449" s="495"/>
      <c r="GY449" s="495"/>
      <c r="GZ449" s="495"/>
      <c r="HA449" s="495"/>
      <c r="HB449" s="495"/>
      <c r="HC449" s="495"/>
      <c r="HD449" s="495"/>
      <c r="HE449" s="495"/>
      <c r="HF449" s="495"/>
      <c r="HG449" s="495"/>
      <c r="HH449" s="495"/>
      <c r="HI449" s="495"/>
      <c r="HJ449" s="491"/>
      <c r="HK449" s="491"/>
      <c r="HL449" s="491"/>
      <c r="HM449" s="491"/>
      <c r="HN449" s="491"/>
      <c r="HO449" s="491"/>
      <c r="HP449" s="491"/>
      <c r="HQ449" s="491"/>
      <c r="HR449" s="491"/>
      <c r="HS449" s="491"/>
      <c r="HT449" s="491"/>
      <c r="HU449" s="491"/>
      <c r="HV449" s="491"/>
      <c r="HW449" s="491"/>
      <c r="HX449" s="491"/>
      <c r="HY449" s="491"/>
      <c r="HZ449" s="491"/>
      <c r="IA449" s="491"/>
      <c r="IB449" s="491"/>
      <c r="IC449" s="491"/>
      <c r="ID449" s="491"/>
      <c r="IE449" s="491"/>
      <c r="IF449" s="491"/>
      <c r="IG449" s="491"/>
      <c r="IH449" s="491"/>
      <c r="II449" s="491"/>
      <c r="IJ449" s="491"/>
      <c r="IK449" s="491"/>
      <c r="IL449" s="491"/>
      <c r="IM449" s="491"/>
      <c r="IN449" s="491"/>
      <c r="IO449" s="491"/>
      <c r="IP449" s="492"/>
      <c r="IQ449" s="492"/>
      <c r="IR449" s="492"/>
      <c r="IS449" s="492"/>
      <c r="IT449" s="492"/>
      <c r="IU449" s="492"/>
      <c r="IV449" s="492"/>
      <c r="IW449" s="492"/>
      <c r="IX449" s="492"/>
      <c r="IY449" s="492"/>
      <c r="IZ449" s="492"/>
      <c r="JA449" s="492"/>
      <c r="JB449" s="492"/>
      <c r="JC449" s="492"/>
      <c r="JD449" s="492"/>
      <c r="JE449" s="492"/>
      <c r="JF449" s="492"/>
      <c r="JG449" s="492"/>
      <c r="JH449" s="492"/>
      <c r="JI449" s="492"/>
      <c r="JJ449" s="492"/>
      <c r="JK449" s="492"/>
      <c r="JL449" s="492"/>
      <c r="JM449" s="492"/>
      <c r="JN449" s="492"/>
    </row>
    <row r="450" spans="2:274" ht="13.5" x14ac:dyDescent="0.25">
      <c r="B450" s="1012"/>
      <c r="C450" s="1012"/>
      <c r="D450" s="1013"/>
      <c r="E450" s="1012"/>
      <c r="F450" s="488"/>
      <c r="G450" s="480"/>
      <c r="H450" s="480"/>
      <c r="I450" s="480"/>
      <c r="J450" s="480"/>
      <c r="K450" s="480"/>
      <c r="L450" s="480"/>
      <c r="M450" s="480"/>
      <c r="N450" s="480"/>
      <c r="O450" s="480"/>
      <c r="P450" s="480"/>
      <c r="Q450" s="480"/>
      <c r="R450" s="480"/>
      <c r="S450" s="480"/>
      <c r="T450" s="480"/>
      <c r="U450" s="480"/>
      <c r="V450" s="480"/>
      <c r="W450" s="480"/>
      <c r="X450" s="480"/>
      <c r="Y450" s="480"/>
      <c r="Z450" s="480"/>
      <c r="AA450" s="480"/>
      <c r="AB450" s="480"/>
      <c r="AC450" s="480"/>
      <c r="AD450" s="480"/>
      <c r="AE450" s="480"/>
      <c r="AF450" s="480"/>
      <c r="AG450" s="480"/>
      <c r="AH450" s="480"/>
      <c r="AI450" s="480"/>
      <c r="AJ450" s="480"/>
      <c r="AK450" s="480"/>
      <c r="AL450" s="480"/>
      <c r="AM450" s="480"/>
      <c r="AN450" s="480"/>
      <c r="AO450" s="480"/>
      <c r="AP450" s="480"/>
      <c r="AQ450" s="480"/>
      <c r="AR450" s="480"/>
      <c r="AS450" s="480"/>
      <c r="AT450" s="480"/>
      <c r="AU450" s="480"/>
      <c r="AV450" s="480"/>
      <c r="AW450" s="480"/>
      <c r="AX450" s="480"/>
      <c r="AY450" s="480"/>
      <c r="AZ450" s="480"/>
      <c r="BA450" s="480"/>
      <c r="BB450" s="480"/>
      <c r="BC450" s="480"/>
      <c r="BD450" s="480"/>
      <c r="BE450" s="480"/>
      <c r="BF450" s="480"/>
      <c r="BG450" s="480"/>
      <c r="BH450" s="480"/>
      <c r="BI450" s="480"/>
      <c r="BJ450" s="480"/>
      <c r="BK450" s="480"/>
      <c r="BL450" s="480"/>
      <c r="BM450" s="480"/>
      <c r="BN450" s="480"/>
      <c r="BO450" s="480"/>
      <c r="BP450" s="480"/>
      <c r="BQ450" s="480"/>
      <c r="BR450" s="480"/>
      <c r="BS450" s="480"/>
      <c r="BT450" s="480"/>
      <c r="BU450" s="480"/>
      <c r="BV450" s="480"/>
      <c r="BW450" s="480"/>
      <c r="BX450" s="480"/>
      <c r="BY450" s="480"/>
      <c r="BZ450" s="480"/>
      <c r="CA450" s="480"/>
      <c r="CB450" s="480"/>
      <c r="CC450" s="480"/>
      <c r="CD450" s="480"/>
      <c r="CE450" s="480"/>
      <c r="CF450" s="480"/>
      <c r="CG450" s="480"/>
      <c r="CH450" s="480"/>
      <c r="CI450" s="480"/>
      <c r="CJ450" s="480"/>
      <c r="CK450" s="480"/>
      <c r="CL450" s="480"/>
      <c r="CM450" s="480"/>
      <c r="CN450" s="480"/>
      <c r="CO450" s="480"/>
      <c r="CP450" s="480"/>
      <c r="CQ450" s="480"/>
      <c r="CR450" s="480"/>
      <c r="CS450" s="480"/>
      <c r="CT450" s="480"/>
      <c r="CU450" s="480"/>
      <c r="CV450" s="480"/>
      <c r="CW450" s="480"/>
      <c r="CX450" s="480"/>
      <c r="CY450" s="480"/>
      <c r="CZ450" s="480"/>
      <c r="DA450" s="480"/>
      <c r="DB450" s="480"/>
      <c r="DC450" s="480"/>
      <c r="DD450" s="480"/>
      <c r="DE450" s="480"/>
      <c r="DF450" s="480"/>
      <c r="DG450" s="480"/>
      <c r="DH450" s="480"/>
      <c r="DI450" s="480"/>
      <c r="DJ450" s="480"/>
      <c r="DK450" s="480"/>
      <c r="DL450" s="480"/>
      <c r="DM450" s="480"/>
      <c r="DN450" s="480"/>
      <c r="DO450" s="480"/>
      <c r="DP450" s="480"/>
      <c r="DQ450" s="480"/>
      <c r="DR450" s="480"/>
      <c r="DS450" s="480"/>
      <c r="DT450" s="480"/>
      <c r="DU450" s="480"/>
      <c r="DV450" s="480"/>
      <c r="DW450" s="480"/>
      <c r="DX450" s="480"/>
      <c r="DY450" s="480"/>
      <c r="DZ450" s="480"/>
      <c r="EA450" s="480"/>
      <c r="EB450" s="480"/>
      <c r="EC450" s="480"/>
      <c r="ED450" s="480"/>
      <c r="EE450" s="480"/>
      <c r="EF450" s="480"/>
      <c r="EG450" s="480"/>
      <c r="EH450" s="480"/>
      <c r="EI450" s="480"/>
      <c r="EJ450" s="480"/>
      <c r="EK450" s="480"/>
      <c r="EL450" s="480"/>
      <c r="EM450" s="480"/>
      <c r="EN450" s="480"/>
      <c r="EO450" s="480"/>
      <c r="EP450" s="480"/>
      <c r="EQ450" s="480"/>
      <c r="ER450" s="480"/>
      <c r="ES450" s="480"/>
      <c r="ET450" s="480"/>
      <c r="EU450" s="480"/>
      <c r="EV450" s="480"/>
      <c r="EW450" s="480"/>
      <c r="EX450" s="480"/>
      <c r="EY450" s="480"/>
      <c r="EZ450" s="480"/>
      <c r="FA450" s="480"/>
      <c r="FB450" s="480"/>
      <c r="FC450" s="480"/>
      <c r="FD450" s="480"/>
      <c r="FE450" s="480"/>
      <c r="FF450" s="480"/>
      <c r="FG450" s="480"/>
      <c r="FH450" s="480"/>
      <c r="FI450" s="480"/>
      <c r="FJ450" s="480"/>
      <c r="FK450" s="480"/>
      <c r="FL450" s="480"/>
      <c r="FM450" s="480"/>
      <c r="FN450" s="480"/>
      <c r="FO450" s="480"/>
      <c r="FP450" s="480"/>
      <c r="FQ450" s="480"/>
      <c r="FR450" s="480"/>
      <c r="FS450" s="480"/>
      <c r="FT450" s="480"/>
      <c r="FU450" s="480"/>
      <c r="FV450" s="480"/>
      <c r="FW450" s="480"/>
      <c r="FX450" s="480"/>
      <c r="FY450" s="480"/>
      <c r="FZ450" s="480"/>
      <c r="GA450" s="493"/>
      <c r="GB450" s="493"/>
      <c r="GC450" s="493"/>
      <c r="GD450" s="493"/>
      <c r="GE450" s="493"/>
      <c r="GF450" s="493"/>
      <c r="GG450" s="493"/>
      <c r="GH450" s="493"/>
      <c r="GI450" s="493"/>
      <c r="GJ450" s="493"/>
      <c r="GK450" s="493"/>
      <c r="GL450" s="493"/>
      <c r="GM450" s="493"/>
      <c r="GN450" s="493"/>
      <c r="GO450" s="493"/>
      <c r="GP450" s="493"/>
      <c r="GQ450" s="493"/>
      <c r="GR450" s="493"/>
      <c r="GS450" s="493"/>
      <c r="GT450" s="493"/>
      <c r="GU450" s="494"/>
      <c r="GV450" s="494"/>
      <c r="GW450" s="494"/>
      <c r="GX450" s="495"/>
      <c r="GY450" s="495"/>
      <c r="GZ450" s="495"/>
      <c r="HA450" s="495"/>
      <c r="HB450" s="495"/>
      <c r="HC450" s="495"/>
      <c r="HD450" s="495"/>
      <c r="HE450" s="495"/>
      <c r="HF450" s="495"/>
      <c r="HG450" s="495"/>
      <c r="HH450" s="495"/>
      <c r="HI450" s="495"/>
      <c r="HJ450" s="491"/>
      <c r="HK450" s="491"/>
      <c r="HL450" s="491"/>
      <c r="HM450" s="491"/>
      <c r="HN450" s="491"/>
      <c r="HO450" s="491"/>
      <c r="HP450" s="491"/>
      <c r="HQ450" s="491"/>
      <c r="HR450" s="491"/>
      <c r="HS450" s="491"/>
      <c r="HT450" s="491"/>
      <c r="HU450" s="491"/>
      <c r="HV450" s="491"/>
      <c r="HW450" s="491"/>
      <c r="HX450" s="491"/>
      <c r="HY450" s="491"/>
      <c r="HZ450" s="491"/>
      <c r="IA450" s="491"/>
      <c r="IB450" s="491"/>
      <c r="IC450" s="491"/>
      <c r="ID450" s="491"/>
      <c r="IE450" s="491"/>
      <c r="IF450" s="491"/>
      <c r="IG450" s="491"/>
      <c r="IH450" s="491"/>
      <c r="II450" s="491"/>
      <c r="IJ450" s="491"/>
      <c r="IK450" s="491"/>
      <c r="IL450" s="491"/>
      <c r="IM450" s="491"/>
      <c r="IN450" s="491"/>
      <c r="IO450" s="491"/>
      <c r="IP450" s="492"/>
      <c r="IQ450" s="492"/>
      <c r="IR450" s="492"/>
      <c r="IS450" s="492"/>
      <c r="IT450" s="492"/>
      <c r="IU450" s="492"/>
      <c r="IV450" s="492"/>
      <c r="IW450" s="492"/>
      <c r="IX450" s="492"/>
      <c r="IY450" s="492"/>
      <c r="IZ450" s="492"/>
      <c r="JA450" s="492"/>
      <c r="JB450" s="492"/>
      <c r="JC450" s="492"/>
      <c r="JD450" s="492"/>
      <c r="JE450" s="492"/>
      <c r="JF450" s="492"/>
      <c r="JG450" s="492"/>
      <c r="JH450" s="492"/>
      <c r="JI450" s="492"/>
      <c r="JJ450" s="492"/>
      <c r="JK450" s="492"/>
      <c r="JL450" s="492"/>
      <c r="JM450" s="492"/>
      <c r="JN450" s="492"/>
    </row>
    <row r="451" spans="2:274" ht="13.5" x14ac:dyDescent="0.25">
      <c r="B451" s="1012"/>
      <c r="C451" s="1012"/>
      <c r="D451" s="1013"/>
      <c r="E451" s="1012"/>
      <c r="F451" s="488"/>
      <c r="G451" s="480"/>
      <c r="H451" s="480"/>
      <c r="I451" s="480"/>
      <c r="J451" s="480"/>
      <c r="K451" s="480"/>
      <c r="L451" s="480"/>
      <c r="M451" s="480"/>
      <c r="N451" s="480"/>
      <c r="O451" s="480"/>
      <c r="P451" s="480"/>
      <c r="Q451" s="480"/>
      <c r="R451" s="480"/>
      <c r="S451" s="480"/>
      <c r="T451" s="480"/>
      <c r="U451" s="480"/>
      <c r="V451" s="480"/>
      <c r="W451" s="480"/>
      <c r="X451" s="480"/>
      <c r="Y451" s="480"/>
      <c r="Z451" s="480"/>
      <c r="AA451" s="480"/>
      <c r="AB451" s="480"/>
      <c r="AC451" s="480"/>
      <c r="AD451" s="480"/>
      <c r="AE451" s="480"/>
      <c r="AF451" s="480"/>
      <c r="AG451" s="480"/>
      <c r="AH451" s="480"/>
      <c r="AI451" s="480"/>
      <c r="AJ451" s="480"/>
      <c r="AK451" s="480"/>
      <c r="AL451" s="480"/>
      <c r="AM451" s="480"/>
      <c r="AN451" s="480"/>
      <c r="AO451" s="480"/>
      <c r="AP451" s="480"/>
      <c r="AQ451" s="480"/>
      <c r="AR451" s="480"/>
      <c r="AS451" s="480"/>
      <c r="AT451" s="480"/>
      <c r="AU451" s="480"/>
      <c r="AV451" s="480"/>
      <c r="AW451" s="480"/>
      <c r="AX451" s="480"/>
      <c r="AY451" s="480"/>
      <c r="AZ451" s="480"/>
      <c r="BA451" s="480"/>
      <c r="BB451" s="480"/>
      <c r="BC451" s="480"/>
      <c r="BD451" s="480"/>
      <c r="BE451" s="480"/>
      <c r="BF451" s="480"/>
      <c r="BG451" s="480"/>
      <c r="BH451" s="480"/>
      <c r="BI451" s="480"/>
      <c r="BJ451" s="480"/>
      <c r="BK451" s="480"/>
      <c r="BL451" s="480"/>
      <c r="BM451" s="480"/>
      <c r="BN451" s="480"/>
      <c r="BO451" s="480"/>
      <c r="BP451" s="480"/>
      <c r="BQ451" s="480"/>
      <c r="BR451" s="480"/>
      <c r="BS451" s="480"/>
      <c r="BT451" s="480"/>
      <c r="BU451" s="480"/>
      <c r="BV451" s="480"/>
      <c r="BW451" s="480"/>
      <c r="BX451" s="480"/>
      <c r="BY451" s="480"/>
      <c r="BZ451" s="480"/>
      <c r="CA451" s="480"/>
      <c r="CB451" s="480"/>
      <c r="CC451" s="480"/>
      <c r="CD451" s="480"/>
      <c r="CE451" s="480"/>
      <c r="CF451" s="480"/>
      <c r="CG451" s="480"/>
      <c r="CH451" s="480"/>
      <c r="CI451" s="480"/>
      <c r="CJ451" s="480"/>
      <c r="CK451" s="480"/>
      <c r="CL451" s="480"/>
      <c r="CM451" s="480"/>
      <c r="CN451" s="480"/>
      <c r="CO451" s="480"/>
      <c r="CP451" s="480"/>
      <c r="CQ451" s="480"/>
      <c r="CR451" s="480"/>
      <c r="CS451" s="480"/>
      <c r="CT451" s="480"/>
      <c r="CU451" s="480"/>
      <c r="CV451" s="480"/>
      <c r="CW451" s="480"/>
      <c r="CX451" s="480"/>
      <c r="CY451" s="480"/>
      <c r="CZ451" s="480"/>
      <c r="DA451" s="480"/>
      <c r="DB451" s="480"/>
      <c r="DC451" s="480"/>
      <c r="DD451" s="480"/>
      <c r="DE451" s="480"/>
      <c r="DF451" s="480"/>
      <c r="DG451" s="480"/>
      <c r="DH451" s="480"/>
      <c r="DI451" s="480"/>
      <c r="DJ451" s="480"/>
      <c r="DK451" s="480"/>
      <c r="DL451" s="480"/>
      <c r="DM451" s="480"/>
      <c r="DN451" s="480"/>
      <c r="DO451" s="480"/>
      <c r="DP451" s="480"/>
      <c r="DQ451" s="480"/>
      <c r="DR451" s="480"/>
      <c r="DS451" s="480"/>
      <c r="DT451" s="480"/>
      <c r="DU451" s="480"/>
      <c r="DV451" s="480"/>
      <c r="DW451" s="480"/>
      <c r="DX451" s="480"/>
      <c r="DY451" s="480"/>
      <c r="DZ451" s="480"/>
      <c r="EA451" s="480"/>
      <c r="EB451" s="480"/>
      <c r="EC451" s="480"/>
      <c r="ED451" s="480"/>
      <c r="EE451" s="480"/>
      <c r="EF451" s="480"/>
      <c r="EG451" s="480"/>
      <c r="EH451" s="480"/>
      <c r="EI451" s="480"/>
      <c r="EJ451" s="480"/>
      <c r="EK451" s="480"/>
      <c r="EL451" s="480"/>
      <c r="EM451" s="480"/>
      <c r="EN451" s="480"/>
      <c r="EO451" s="480"/>
      <c r="EP451" s="480"/>
      <c r="EQ451" s="480"/>
      <c r="ER451" s="480"/>
      <c r="ES451" s="480"/>
      <c r="ET451" s="480"/>
      <c r="EU451" s="480"/>
      <c r="EV451" s="480"/>
      <c r="EW451" s="480"/>
      <c r="EX451" s="480"/>
      <c r="EY451" s="480"/>
      <c r="EZ451" s="480"/>
      <c r="FA451" s="480"/>
      <c r="FB451" s="480"/>
      <c r="FC451" s="480"/>
      <c r="FD451" s="480"/>
      <c r="FE451" s="480"/>
      <c r="FF451" s="480"/>
      <c r="FG451" s="480"/>
      <c r="FH451" s="480"/>
      <c r="FI451" s="480"/>
      <c r="FJ451" s="480"/>
      <c r="FK451" s="480"/>
      <c r="FL451" s="480"/>
      <c r="FM451" s="480"/>
      <c r="FN451" s="480"/>
      <c r="FO451" s="480"/>
      <c r="FP451" s="480"/>
      <c r="FQ451" s="480"/>
      <c r="FR451" s="480"/>
      <c r="FS451" s="480"/>
      <c r="FT451" s="480"/>
      <c r="FU451" s="480"/>
      <c r="FV451" s="480"/>
      <c r="FW451" s="480"/>
      <c r="FX451" s="480"/>
      <c r="FY451" s="480"/>
      <c r="FZ451" s="480"/>
      <c r="GA451" s="493"/>
      <c r="GB451" s="493"/>
      <c r="GC451" s="493"/>
      <c r="GD451" s="493"/>
      <c r="GE451" s="493"/>
      <c r="GF451" s="493"/>
      <c r="GG451" s="493"/>
      <c r="GH451" s="493"/>
      <c r="GI451" s="493"/>
      <c r="GJ451" s="493"/>
      <c r="GK451" s="493"/>
      <c r="GL451" s="493"/>
      <c r="GM451" s="493"/>
      <c r="GN451" s="493"/>
      <c r="GO451" s="493"/>
      <c r="GP451" s="493"/>
      <c r="GQ451" s="493"/>
      <c r="GR451" s="493"/>
      <c r="GS451" s="493"/>
      <c r="GT451" s="493"/>
      <c r="GU451" s="494"/>
      <c r="GV451" s="494"/>
      <c r="GW451" s="494"/>
      <c r="GX451" s="495"/>
      <c r="GY451" s="495"/>
      <c r="GZ451" s="495"/>
      <c r="HA451" s="495"/>
      <c r="HB451" s="495"/>
      <c r="HC451" s="495"/>
      <c r="HD451" s="495"/>
      <c r="HE451" s="495"/>
      <c r="HF451" s="495"/>
      <c r="HG451" s="495"/>
      <c r="HH451" s="495"/>
      <c r="HI451" s="495"/>
      <c r="HJ451" s="491"/>
      <c r="HK451" s="491"/>
      <c r="HL451" s="491"/>
      <c r="HM451" s="491"/>
      <c r="HN451" s="491"/>
      <c r="HO451" s="491"/>
      <c r="HP451" s="491"/>
      <c r="HQ451" s="491"/>
      <c r="HR451" s="491"/>
      <c r="HS451" s="491"/>
      <c r="HT451" s="491"/>
      <c r="HU451" s="491"/>
      <c r="HV451" s="491"/>
      <c r="HW451" s="491"/>
      <c r="HX451" s="491"/>
      <c r="HY451" s="491"/>
      <c r="HZ451" s="491"/>
      <c r="IA451" s="491"/>
      <c r="IB451" s="491"/>
      <c r="IC451" s="491"/>
      <c r="ID451" s="491"/>
      <c r="IE451" s="491"/>
      <c r="IF451" s="491"/>
      <c r="IG451" s="491"/>
      <c r="IH451" s="491"/>
      <c r="II451" s="491"/>
      <c r="IJ451" s="491"/>
      <c r="IK451" s="491"/>
      <c r="IL451" s="491"/>
      <c r="IM451" s="491"/>
      <c r="IN451" s="491"/>
      <c r="IO451" s="491"/>
      <c r="IP451" s="492"/>
      <c r="IQ451" s="492"/>
      <c r="IR451" s="492"/>
      <c r="IS451" s="492"/>
      <c r="IT451" s="492"/>
      <c r="IU451" s="492"/>
      <c r="IV451" s="492"/>
      <c r="IW451" s="492"/>
      <c r="IX451" s="492"/>
      <c r="IY451" s="492"/>
      <c r="IZ451" s="492"/>
      <c r="JA451" s="492"/>
      <c r="JB451" s="492"/>
      <c r="JC451" s="492"/>
      <c r="JD451" s="492"/>
      <c r="JE451" s="492"/>
      <c r="JF451" s="492"/>
      <c r="JG451" s="492"/>
      <c r="JH451" s="492"/>
      <c r="JI451" s="492"/>
      <c r="JJ451" s="492"/>
      <c r="JK451" s="492"/>
      <c r="JL451" s="492"/>
      <c r="JM451" s="492"/>
      <c r="JN451" s="492"/>
    </row>
    <row r="452" spans="2:274" ht="13.5" x14ac:dyDescent="0.25">
      <c r="B452" s="1012"/>
      <c r="C452" s="1012"/>
      <c r="D452" s="1013"/>
      <c r="E452" s="1012"/>
      <c r="F452" s="488"/>
      <c r="G452" s="480"/>
      <c r="H452" s="480"/>
      <c r="I452" s="480"/>
      <c r="J452" s="480"/>
      <c r="K452" s="480"/>
      <c r="L452" s="480"/>
      <c r="M452" s="480"/>
      <c r="N452" s="480"/>
      <c r="O452" s="480"/>
      <c r="P452" s="480"/>
      <c r="Q452" s="480"/>
      <c r="R452" s="480"/>
      <c r="S452" s="480"/>
      <c r="T452" s="480"/>
      <c r="U452" s="480"/>
      <c r="V452" s="480"/>
      <c r="W452" s="480"/>
      <c r="X452" s="480"/>
      <c r="Y452" s="480"/>
      <c r="Z452" s="480"/>
      <c r="AA452" s="480"/>
      <c r="AB452" s="480"/>
      <c r="AC452" s="480"/>
      <c r="AD452" s="480"/>
      <c r="AE452" s="480"/>
      <c r="AF452" s="480"/>
      <c r="AG452" s="480"/>
      <c r="AH452" s="480"/>
      <c r="AI452" s="480"/>
      <c r="AJ452" s="480"/>
      <c r="AK452" s="480"/>
      <c r="AL452" s="480"/>
      <c r="AM452" s="480"/>
      <c r="AN452" s="480"/>
      <c r="AO452" s="480"/>
      <c r="AP452" s="480"/>
      <c r="AQ452" s="480"/>
      <c r="AR452" s="480"/>
      <c r="AS452" s="480"/>
      <c r="AT452" s="480"/>
      <c r="AU452" s="480"/>
      <c r="AV452" s="480"/>
      <c r="AW452" s="480"/>
      <c r="AX452" s="480"/>
      <c r="AY452" s="480"/>
      <c r="AZ452" s="480"/>
      <c r="BA452" s="480"/>
      <c r="BB452" s="480"/>
      <c r="BC452" s="480"/>
      <c r="BD452" s="480"/>
      <c r="BE452" s="480"/>
      <c r="BF452" s="480"/>
      <c r="BG452" s="480"/>
      <c r="BH452" s="480"/>
      <c r="BI452" s="480"/>
      <c r="BJ452" s="480"/>
      <c r="BK452" s="480"/>
      <c r="BL452" s="480"/>
      <c r="BM452" s="480"/>
      <c r="BN452" s="480"/>
      <c r="BO452" s="480"/>
      <c r="BP452" s="480"/>
      <c r="BQ452" s="480"/>
      <c r="BR452" s="480"/>
      <c r="BS452" s="480"/>
      <c r="BT452" s="480"/>
      <c r="BU452" s="480"/>
      <c r="BV452" s="480"/>
      <c r="BW452" s="480"/>
      <c r="BX452" s="480"/>
      <c r="BY452" s="480"/>
      <c r="BZ452" s="480"/>
      <c r="CA452" s="480"/>
      <c r="CB452" s="480"/>
      <c r="CC452" s="480"/>
      <c r="CD452" s="480"/>
      <c r="CE452" s="480"/>
      <c r="CF452" s="480"/>
      <c r="CG452" s="480"/>
      <c r="CH452" s="480"/>
      <c r="CI452" s="480"/>
      <c r="CJ452" s="480"/>
      <c r="CK452" s="480"/>
      <c r="CL452" s="480"/>
      <c r="CM452" s="480"/>
      <c r="CN452" s="480"/>
      <c r="CO452" s="480"/>
      <c r="CP452" s="480"/>
      <c r="CQ452" s="480"/>
      <c r="CR452" s="480"/>
      <c r="CS452" s="480"/>
      <c r="CT452" s="480"/>
      <c r="CU452" s="480"/>
      <c r="CV452" s="480"/>
      <c r="CW452" s="480"/>
      <c r="CX452" s="480"/>
      <c r="CY452" s="480"/>
      <c r="CZ452" s="480"/>
      <c r="DA452" s="480"/>
      <c r="DB452" s="480"/>
      <c r="DC452" s="480"/>
      <c r="DD452" s="480"/>
      <c r="DE452" s="480"/>
      <c r="DF452" s="480"/>
      <c r="DG452" s="480"/>
      <c r="DH452" s="480"/>
      <c r="DI452" s="480"/>
      <c r="DJ452" s="480"/>
      <c r="DK452" s="480"/>
      <c r="DL452" s="480"/>
      <c r="DM452" s="480"/>
      <c r="DN452" s="480"/>
      <c r="DO452" s="480"/>
      <c r="DP452" s="480"/>
      <c r="DQ452" s="480"/>
      <c r="DR452" s="480"/>
      <c r="DS452" s="480"/>
      <c r="DT452" s="480"/>
      <c r="DU452" s="480"/>
      <c r="DV452" s="480"/>
      <c r="DW452" s="480"/>
      <c r="DX452" s="480"/>
      <c r="DY452" s="480"/>
      <c r="DZ452" s="480"/>
      <c r="EA452" s="480"/>
      <c r="EB452" s="480"/>
      <c r="EC452" s="480"/>
      <c r="ED452" s="480"/>
      <c r="EE452" s="480"/>
      <c r="EF452" s="480"/>
      <c r="EG452" s="480"/>
      <c r="EH452" s="480"/>
      <c r="EI452" s="480"/>
      <c r="EJ452" s="480"/>
      <c r="EK452" s="480"/>
      <c r="EL452" s="480"/>
      <c r="EM452" s="480"/>
      <c r="EN452" s="480"/>
      <c r="EO452" s="480"/>
      <c r="EP452" s="480"/>
      <c r="EQ452" s="480"/>
      <c r="ER452" s="480"/>
      <c r="ES452" s="480"/>
      <c r="ET452" s="480"/>
      <c r="EU452" s="480"/>
      <c r="EV452" s="480"/>
      <c r="EW452" s="480"/>
      <c r="EX452" s="480"/>
      <c r="EY452" s="480"/>
      <c r="EZ452" s="480"/>
      <c r="FA452" s="480"/>
      <c r="FB452" s="480"/>
      <c r="FC452" s="480"/>
      <c r="FD452" s="480"/>
      <c r="FE452" s="480"/>
      <c r="FF452" s="480"/>
      <c r="FG452" s="480"/>
      <c r="FH452" s="480"/>
      <c r="FI452" s="480"/>
      <c r="FJ452" s="480"/>
      <c r="FK452" s="480"/>
      <c r="FL452" s="480"/>
      <c r="FM452" s="480"/>
      <c r="FN452" s="480"/>
      <c r="FO452" s="480"/>
      <c r="FP452" s="480"/>
      <c r="FQ452" s="480"/>
      <c r="FR452" s="480"/>
      <c r="FS452" s="480"/>
      <c r="FT452" s="480"/>
      <c r="FU452" s="480"/>
      <c r="FV452" s="480"/>
      <c r="FW452" s="480"/>
      <c r="FX452" s="480"/>
      <c r="FY452" s="480"/>
      <c r="FZ452" s="480"/>
      <c r="GA452" s="493"/>
      <c r="GB452" s="493"/>
      <c r="GC452" s="493"/>
      <c r="GD452" s="493"/>
      <c r="GE452" s="493"/>
      <c r="GF452" s="493"/>
      <c r="GG452" s="493"/>
      <c r="GH452" s="493"/>
      <c r="GI452" s="493"/>
      <c r="GJ452" s="493"/>
      <c r="GK452" s="493"/>
      <c r="GL452" s="493"/>
      <c r="GM452" s="493"/>
      <c r="GN452" s="493"/>
      <c r="GO452" s="493"/>
      <c r="GP452" s="493"/>
      <c r="GQ452" s="493"/>
      <c r="GR452" s="493"/>
      <c r="GS452" s="493"/>
      <c r="GT452" s="493"/>
      <c r="GU452" s="494"/>
      <c r="GV452" s="494"/>
      <c r="GW452" s="494"/>
      <c r="GX452" s="495"/>
      <c r="GY452" s="495"/>
      <c r="GZ452" s="495"/>
      <c r="HA452" s="495"/>
      <c r="HB452" s="495"/>
      <c r="HC452" s="495"/>
      <c r="HD452" s="495"/>
      <c r="HE452" s="495"/>
      <c r="HF452" s="495"/>
      <c r="HG452" s="495"/>
      <c r="HH452" s="495"/>
      <c r="HI452" s="495"/>
      <c r="HJ452" s="491"/>
      <c r="HK452" s="491"/>
      <c r="HL452" s="491"/>
      <c r="HM452" s="491"/>
      <c r="HN452" s="491"/>
      <c r="HO452" s="491"/>
      <c r="HP452" s="491"/>
      <c r="HQ452" s="491"/>
      <c r="HR452" s="491"/>
      <c r="HS452" s="491"/>
      <c r="HT452" s="491"/>
      <c r="HU452" s="491"/>
      <c r="HV452" s="491"/>
      <c r="HW452" s="491"/>
      <c r="HX452" s="491"/>
      <c r="HY452" s="491"/>
      <c r="HZ452" s="491"/>
      <c r="IA452" s="491"/>
      <c r="IB452" s="491"/>
      <c r="IC452" s="491"/>
      <c r="ID452" s="491"/>
      <c r="IE452" s="491"/>
      <c r="IF452" s="491"/>
      <c r="IG452" s="491"/>
      <c r="IH452" s="491"/>
      <c r="II452" s="491"/>
      <c r="IJ452" s="491"/>
      <c r="IK452" s="491"/>
      <c r="IL452" s="491"/>
      <c r="IM452" s="491"/>
      <c r="IN452" s="491"/>
      <c r="IO452" s="491"/>
      <c r="IP452" s="492"/>
      <c r="IQ452" s="492"/>
      <c r="IR452" s="492"/>
      <c r="IS452" s="492"/>
      <c r="IT452" s="492"/>
      <c r="IU452" s="492"/>
      <c r="IV452" s="492"/>
      <c r="IW452" s="492"/>
      <c r="IX452" s="492"/>
      <c r="IY452" s="492"/>
      <c r="IZ452" s="492"/>
      <c r="JA452" s="492"/>
      <c r="JB452" s="492"/>
      <c r="JC452" s="492"/>
      <c r="JD452" s="492"/>
      <c r="JE452" s="492"/>
      <c r="JF452" s="492"/>
      <c r="JG452" s="492"/>
      <c r="JH452" s="492"/>
      <c r="JI452" s="492"/>
      <c r="JJ452" s="492"/>
      <c r="JK452" s="492"/>
      <c r="JL452" s="492"/>
      <c r="JM452" s="492"/>
      <c r="JN452" s="492"/>
    </row>
    <row r="453" spans="2:274" ht="13.5" x14ac:dyDescent="0.25">
      <c r="B453" s="1012"/>
      <c r="C453" s="1012"/>
      <c r="D453" s="1013"/>
      <c r="E453" s="1012"/>
      <c r="F453" s="488"/>
      <c r="G453" s="480"/>
      <c r="H453" s="480"/>
      <c r="I453" s="480"/>
      <c r="J453" s="480"/>
      <c r="K453" s="480"/>
      <c r="L453" s="480"/>
      <c r="M453" s="480"/>
      <c r="N453" s="480"/>
      <c r="O453" s="480"/>
      <c r="P453" s="480"/>
      <c r="Q453" s="480"/>
      <c r="R453" s="480"/>
      <c r="S453" s="480"/>
      <c r="T453" s="480"/>
      <c r="U453" s="480"/>
      <c r="V453" s="480"/>
      <c r="W453" s="480"/>
      <c r="X453" s="480"/>
      <c r="Y453" s="480"/>
      <c r="Z453" s="480"/>
      <c r="AA453" s="480"/>
      <c r="AB453" s="480"/>
      <c r="AC453" s="480"/>
      <c r="AD453" s="480"/>
      <c r="AE453" s="480"/>
      <c r="AF453" s="480"/>
      <c r="AG453" s="480"/>
      <c r="AH453" s="480"/>
      <c r="AI453" s="480"/>
      <c r="AJ453" s="480"/>
      <c r="AK453" s="480"/>
      <c r="AL453" s="480"/>
      <c r="AM453" s="480"/>
      <c r="AN453" s="480"/>
      <c r="AO453" s="480"/>
      <c r="AP453" s="480"/>
      <c r="AQ453" s="480"/>
      <c r="AR453" s="480"/>
      <c r="AS453" s="480"/>
      <c r="AT453" s="480"/>
      <c r="AU453" s="480"/>
      <c r="AV453" s="480"/>
      <c r="AW453" s="480"/>
      <c r="AX453" s="480"/>
      <c r="AY453" s="480"/>
      <c r="AZ453" s="480"/>
      <c r="BA453" s="480"/>
      <c r="BB453" s="480"/>
      <c r="BC453" s="480"/>
      <c r="BD453" s="480"/>
      <c r="BE453" s="480"/>
      <c r="BF453" s="480"/>
      <c r="BG453" s="480"/>
      <c r="BH453" s="480"/>
      <c r="BI453" s="480"/>
      <c r="BJ453" s="480"/>
      <c r="BK453" s="480"/>
      <c r="BL453" s="480"/>
      <c r="BM453" s="480"/>
      <c r="BN453" s="480"/>
      <c r="BO453" s="480"/>
      <c r="BP453" s="480"/>
      <c r="BQ453" s="480"/>
      <c r="BR453" s="480"/>
      <c r="BS453" s="480"/>
      <c r="BT453" s="480"/>
      <c r="BU453" s="480"/>
      <c r="BV453" s="480"/>
      <c r="BW453" s="480"/>
      <c r="BX453" s="480"/>
      <c r="BY453" s="480"/>
      <c r="BZ453" s="480"/>
      <c r="CA453" s="480"/>
      <c r="CB453" s="480"/>
      <c r="CC453" s="480"/>
      <c r="CD453" s="480"/>
      <c r="CE453" s="480"/>
      <c r="CF453" s="480"/>
      <c r="CG453" s="480"/>
      <c r="CH453" s="480"/>
      <c r="CI453" s="480"/>
      <c r="CJ453" s="480"/>
      <c r="CK453" s="480"/>
      <c r="CL453" s="480"/>
      <c r="CM453" s="480"/>
      <c r="CN453" s="480"/>
      <c r="CO453" s="480"/>
      <c r="CP453" s="480"/>
      <c r="CQ453" s="480"/>
      <c r="CR453" s="480"/>
      <c r="CS453" s="480"/>
      <c r="CT453" s="480"/>
      <c r="CU453" s="480"/>
      <c r="CV453" s="480"/>
      <c r="CW453" s="480"/>
      <c r="CX453" s="480"/>
      <c r="CY453" s="480"/>
      <c r="CZ453" s="480"/>
      <c r="DA453" s="480"/>
      <c r="DB453" s="480"/>
      <c r="DC453" s="480"/>
      <c r="DD453" s="480"/>
      <c r="DE453" s="480"/>
      <c r="DF453" s="480"/>
      <c r="DG453" s="480"/>
      <c r="DH453" s="480"/>
      <c r="DI453" s="480"/>
      <c r="DJ453" s="480"/>
      <c r="DK453" s="480"/>
      <c r="DL453" s="480"/>
      <c r="DM453" s="480"/>
      <c r="DN453" s="480"/>
      <c r="DO453" s="480"/>
      <c r="DP453" s="480"/>
      <c r="DQ453" s="480"/>
      <c r="DR453" s="480"/>
      <c r="DS453" s="480"/>
      <c r="DT453" s="480"/>
      <c r="DU453" s="480"/>
      <c r="DV453" s="480"/>
      <c r="DW453" s="480"/>
      <c r="DX453" s="480"/>
      <c r="DY453" s="480"/>
      <c r="DZ453" s="480"/>
      <c r="EA453" s="480"/>
      <c r="EB453" s="480"/>
      <c r="EC453" s="480"/>
      <c r="ED453" s="480"/>
      <c r="EE453" s="480"/>
      <c r="EF453" s="480"/>
      <c r="EG453" s="480"/>
      <c r="EH453" s="480"/>
      <c r="EI453" s="480"/>
      <c r="EJ453" s="480"/>
      <c r="EK453" s="480"/>
      <c r="EL453" s="480"/>
      <c r="EM453" s="480"/>
      <c r="EN453" s="480"/>
      <c r="EO453" s="480"/>
      <c r="EP453" s="480"/>
      <c r="EQ453" s="480"/>
      <c r="ER453" s="480"/>
      <c r="ES453" s="480"/>
      <c r="ET453" s="480"/>
      <c r="EU453" s="480"/>
      <c r="EV453" s="480"/>
      <c r="EW453" s="480"/>
      <c r="EX453" s="480"/>
      <c r="EY453" s="480"/>
      <c r="EZ453" s="480"/>
      <c r="FA453" s="480"/>
      <c r="FB453" s="480"/>
      <c r="FC453" s="480"/>
      <c r="FD453" s="480"/>
      <c r="FE453" s="480"/>
      <c r="FF453" s="480"/>
      <c r="FG453" s="480"/>
      <c r="FH453" s="480"/>
      <c r="FI453" s="480"/>
      <c r="FJ453" s="480"/>
      <c r="FK453" s="480"/>
      <c r="FL453" s="480"/>
      <c r="FM453" s="480"/>
      <c r="FN453" s="480"/>
      <c r="FO453" s="480"/>
      <c r="FP453" s="480"/>
      <c r="FQ453" s="480"/>
      <c r="FR453" s="480"/>
      <c r="FS453" s="480"/>
      <c r="FT453" s="480"/>
      <c r="FU453" s="480"/>
      <c r="FV453" s="480"/>
      <c r="FW453" s="480"/>
      <c r="FX453" s="480"/>
      <c r="FY453" s="480"/>
      <c r="FZ453" s="480"/>
      <c r="GA453" s="493"/>
      <c r="GB453" s="493"/>
      <c r="GC453" s="493"/>
      <c r="GD453" s="493"/>
      <c r="GE453" s="493"/>
      <c r="GF453" s="493"/>
      <c r="GG453" s="493"/>
      <c r="GH453" s="493"/>
      <c r="GI453" s="493"/>
      <c r="GJ453" s="493"/>
      <c r="GK453" s="493"/>
      <c r="GL453" s="493"/>
      <c r="GM453" s="493"/>
      <c r="GN453" s="493"/>
      <c r="GO453" s="493"/>
      <c r="GP453" s="493"/>
      <c r="GQ453" s="493"/>
      <c r="GR453" s="493"/>
      <c r="GS453" s="493"/>
      <c r="GT453" s="493"/>
      <c r="GU453" s="494"/>
      <c r="GV453" s="494"/>
      <c r="GW453" s="494"/>
      <c r="GX453" s="495"/>
      <c r="GY453" s="495"/>
      <c r="GZ453" s="495"/>
      <c r="HA453" s="495"/>
      <c r="HB453" s="495"/>
      <c r="HC453" s="495"/>
      <c r="HD453" s="495"/>
      <c r="HE453" s="495"/>
      <c r="HF453" s="495"/>
      <c r="HG453" s="495"/>
      <c r="HH453" s="495"/>
      <c r="HI453" s="495"/>
      <c r="HJ453" s="491"/>
      <c r="HK453" s="491"/>
      <c r="HL453" s="491"/>
      <c r="HM453" s="491"/>
      <c r="HN453" s="491"/>
      <c r="HO453" s="491"/>
      <c r="HP453" s="491"/>
      <c r="HQ453" s="491"/>
      <c r="HR453" s="491"/>
      <c r="HS453" s="491"/>
      <c r="HT453" s="491"/>
      <c r="HU453" s="491"/>
      <c r="HV453" s="491"/>
      <c r="HW453" s="491"/>
      <c r="HX453" s="491"/>
      <c r="HY453" s="491"/>
      <c r="HZ453" s="491"/>
      <c r="IA453" s="491"/>
      <c r="IB453" s="491"/>
      <c r="IC453" s="491"/>
      <c r="ID453" s="491"/>
      <c r="IE453" s="491"/>
      <c r="IF453" s="491"/>
      <c r="IG453" s="491"/>
      <c r="IH453" s="491"/>
      <c r="II453" s="491"/>
      <c r="IJ453" s="491"/>
      <c r="IK453" s="491"/>
      <c r="IL453" s="491"/>
      <c r="IM453" s="491"/>
      <c r="IN453" s="491"/>
      <c r="IO453" s="491"/>
      <c r="IP453" s="492"/>
      <c r="IQ453" s="492"/>
      <c r="IR453" s="492"/>
      <c r="IS453" s="492"/>
      <c r="IT453" s="492"/>
      <c r="IU453" s="492"/>
      <c r="IV453" s="492"/>
      <c r="IW453" s="492"/>
      <c r="IX453" s="492"/>
      <c r="IY453" s="492"/>
      <c r="IZ453" s="492"/>
      <c r="JA453" s="492"/>
      <c r="JB453" s="492"/>
      <c r="JC453" s="492"/>
      <c r="JD453" s="492"/>
      <c r="JE453" s="492"/>
      <c r="JF453" s="492"/>
      <c r="JG453" s="492"/>
      <c r="JH453" s="492"/>
      <c r="JI453" s="492"/>
      <c r="JJ453" s="492"/>
      <c r="JK453" s="492"/>
      <c r="JL453" s="492"/>
      <c r="JM453" s="492"/>
      <c r="JN453" s="492"/>
    </row>
    <row r="454" spans="2:274" ht="13.5" x14ac:dyDescent="0.25">
      <c r="B454" s="1012"/>
      <c r="C454" s="1012"/>
      <c r="D454" s="1013"/>
      <c r="E454" s="1012"/>
      <c r="F454" s="488"/>
      <c r="G454" s="480"/>
      <c r="H454" s="480"/>
      <c r="I454" s="480"/>
      <c r="J454" s="480"/>
      <c r="K454" s="480"/>
      <c r="L454" s="480"/>
      <c r="M454" s="480"/>
      <c r="N454" s="480"/>
      <c r="O454" s="480"/>
      <c r="P454" s="480"/>
      <c r="Q454" s="480"/>
      <c r="R454" s="480"/>
      <c r="S454" s="480"/>
      <c r="T454" s="480"/>
      <c r="U454" s="480"/>
      <c r="V454" s="480"/>
      <c r="W454" s="480"/>
      <c r="X454" s="480"/>
      <c r="Y454" s="480"/>
      <c r="Z454" s="480"/>
      <c r="AA454" s="480"/>
      <c r="AB454" s="480"/>
      <c r="AC454" s="480"/>
      <c r="AD454" s="480"/>
      <c r="AE454" s="480"/>
      <c r="AF454" s="480"/>
      <c r="AG454" s="480"/>
      <c r="AH454" s="480"/>
      <c r="AI454" s="480"/>
      <c r="AJ454" s="480"/>
      <c r="AK454" s="480"/>
      <c r="AL454" s="480"/>
      <c r="AM454" s="480"/>
      <c r="AN454" s="480"/>
      <c r="AO454" s="480"/>
      <c r="AP454" s="480"/>
      <c r="AQ454" s="480"/>
      <c r="AR454" s="480"/>
      <c r="AS454" s="480"/>
      <c r="AT454" s="480"/>
      <c r="AU454" s="480"/>
      <c r="AV454" s="480"/>
      <c r="AW454" s="480"/>
      <c r="AX454" s="480"/>
      <c r="AY454" s="480"/>
      <c r="AZ454" s="480"/>
      <c r="BA454" s="480"/>
      <c r="BB454" s="480"/>
      <c r="BC454" s="480"/>
      <c r="BD454" s="480"/>
      <c r="BE454" s="480"/>
      <c r="BF454" s="480"/>
      <c r="BG454" s="480"/>
      <c r="BH454" s="480"/>
      <c r="BI454" s="480"/>
      <c r="BJ454" s="480"/>
      <c r="BK454" s="480"/>
      <c r="BL454" s="480"/>
      <c r="BM454" s="480"/>
      <c r="BN454" s="480"/>
      <c r="BO454" s="480"/>
      <c r="BP454" s="480"/>
      <c r="BQ454" s="480"/>
      <c r="BR454" s="480"/>
      <c r="BS454" s="480"/>
      <c r="BT454" s="480"/>
      <c r="BU454" s="480"/>
      <c r="BV454" s="480"/>
      <c r="BW454" s="480"/>
      <c r="BX454" s="480"/>
      <c r="BY454" s="480"/>
      <c r="BZ454" s="480"/>
      <c r="CA454" s="480"/>
      <c r="CB454" s="480"/>
      <c r="CC454" s="480"/>
      <c r="CD454" s="480"/>
      <c r="CE454" s="480"/>
      <c r="CF454" s="480"/>
      <c r="CG454" s="480"/>
      <c r="CH454" s="480"/>
      <c r="CI454" s="480"/>
      <c r="CJ454" s="480"/>
      <c r="CK454" s="480"/>
      <c r="CL454" s="480"/>
      <c r="CM454" s="480"/>
      <c r="CN454" s="480"/>
      <c r="CO454" s="480"/>
      <c r="CP454" s="480"/>
      <c r="CQ454" s="480"/>
      <c r="CR454" s="480"/>
      <c r="CS454" s="480"/>
      <c r="CT454" s="480"/>
      <c r="CU454" s="480"/>
      <c r="CV454" s="480"/>
      <c r="CW454" s="480"/>
      <c r="CX454" s="480"/>
      <c r="CY454" s="480"/>
      <c r="CZ454" s="480"/>
      <c r="DA454" s="480"/>
      <c r="DB454" s="480"/>
      <c r="DC454" s="480"/>
      <c r="DD454" s="480"/>
      <c r="DE454" s="480"/>
      <c r="DF454" s="480"/>
      <c r="DG454" s="480"/>
      <c r="DH454" s="480"/>
      <c r="DI454" s="480"/>
      <c r="DJ454" s="480"/>
      <c r="DK454" s="480"/>
      <c r="DL454" s="480"/>
      <c r="DM454" s="480"/>
      <c r="DN454" s="480"/>
      <c r="DO454" s="480"/>
      <c r="DP454" s="480"/>
      <c r="DQ454" s="480"/>
      <c r="DR454" s="480"/>
      <c r="DS454" s="480"/>
      <c r="DT454" s="480"/>
      <c r="DU454" s="480"/>
      <c r="DV454" s="480"/>
      <c r="DW454" s="480"/>
      <c r="DX454" s="480"/>
      <c r="DY454" s="480"/>
      <c r="DZ454" s="480"/>
      <c r="EA454" s="480"/>
      <c r="EB454" s="480"/>
      <c r="EC454" s="480"/>
      <c r="ED454" s="480"/>
      <c r="EE454" s="480"/>
      <c r="EF454" s="480"/>
      <c r="EG454" s="480"/>
      <c r="EH454" s="480"/>
      <c r="EI454" s="480"/>
      <c r="EJ454" s="480"/>
      <c r="EK454" s="480"/>
      <c r="EL454" s="480"/>
      <c r="EM454" s="480"/>
      <c r="EN454" s="480"/>
      <c r="EO454" s="480"/>
      <c r="EP454" s="480"/>
      <c r="EQ454" s="480"/>
      <c r="ER454" s="480"/>
      <c r="ES454" s="480"/>
      <c r="ET454" s="480"/>
      <c r="EU454" s="480"/>
      <c r="EV454" s="480"/>
      <c r="EW454" s="480"/>
      <c r="EX454" s="480"/>
      <c r="EY454" s="480"/>
      <c r="EZ454" s="480"/>
      <c r="FA454" s="480"/>
      <c r="FB454" s="480"/>
      <c r="FC454" s="480"/>
      <c r="FD454" s="480"/>
      <c r="FE454" s="480"/>
      <c r="FF454" s="480"/>
      <c r="FG454" s="480"/>
      <c r="FH454" s="480"/>
      <c r="FI454" s="480"/>
      <c r="FJ454" s="480"/>
      <c r="FK454" s="480"/>
      <c r="FL454" s="480"/>
      <c r="FM454" s="480"/>
      <c r="FN454" s="480"/>
      <c r="FO454" s="480"/>
      <c r="FP454" s="480"/>
      <c r="FQ454" s="480"/>
      <c r="FR454" s="480"/>
      <c r="FS454" s="480"/>
      <c r="FT454" s="480"/>
      <c r="FU454" s="480"/>
      <c r="FV454" s="480"/>
      <c r="FW454" s="480"/>
      <c r="FX454" s="480"/>
      <c r="FY454" s="480"/>
      <c r="FZ454" s="480"/>
      <c r="GA454" s="493"/>
      <c r="GB454" s="493"/>
      <c r="GC454" s="493"/>
      <c r="GD454" s="493"/>
      <c r="GE454" s="493"/>
      <c r="GF454" s="493"/>
      <c r="GG454" s="493"/>
      <c r="GH454" s="493"/>
      <c r="GI454" s="493"/>
      <c r="GJ454" s="493"/>
      <c r="GK454" s="493"/>
      <c r="GL454" s="493"/>
      <c r="GM454" s="493"/>
      <c r="GN454" s="493"/>
      <c r="GO454" s="493"/>
      <c r="GP454" s="493"/>
      <c r="GQ454" s="493"/>
      <c r="GR454" s="493"/>
      <c r="GS454" s="493"/>
      <c r="GT454" s="493"/>
      <c r="GU454" s="494"/>
      <c r="GV454" s="494"/>
      <c r="GW454" s="494"/>
      <c r="GX454" s="495"/>
      <c r="GY454" s="495"/>
      <c r="GZ454" s="495"/>
      <c r="HA454" s="495"/>
      <c r="HB454" s="495"/>
      <c r="HC454" s="495"/>
      <c r="HD454" s="495"/>
      <c r="HE454" s="495"/>
      <c r="HF454" s="495"/>
      <c r="HG454" s="495"/>
      <c r="HH454" s="495"/>
      <c r="HI454" s="495"/>
      <c r="HJ454" s="491"/>
      <c r="HK454" s="491"/>
      <c r="HL454" s="491"/>
      <c r="HM454" s="491"/>
      <c r="HN454" s="491"/>
      <c r="HO454" s="491"/>
      <c r="HP454" s="491"/>
      <c r="HQ454" s="491"/>
      <c r="HR454" s="491"/>
      <c r="HS454" s="491"/>
      <c r="HT454" s="491"/>
      <c r="HU454" s="491"/>
      <c r="HV454" s="491"/>
      <c r="HW454" s="491"/>
      <c r="HX454" s="491"/>
      <c r="HY454" s="491"/>
      <c r="HZ454" s="491"/>
      <c r="IA454" s="491"/>
      <c r="IB454" s="491"/>
      <c r="IC454" s="491"/>
      <c r="ID454" s="491"/>
      <c r="IE454" s="491"/>
      <c r="IF454" s="491"/>
      <c r="IG454" s="491"/>
      <c r="IH454" s="491"/>
      <c r="II454" s="491"/>
      <c r="IJ454" s="491"/>
      <c r="IK454" s="491"/>
      <c r="IL454" s="491"/>
      <c r="IM454" s="491"/>
      <c r="IN454" s="491"/>
      <c r="IO454" s="491"/>
      <c r="IP454" s="492"/>
      <c r="IQ454" s="492"/>
      <c r="IR454" s="492"/>
      <c r="IS454" s="492"/>
      <c r="IT454" s="492"/>
      <c r="IU454" s="492"/>
      <c r="IV454" s="492"/>
      <c r="IW454" s="492"/>
      <c r="IX454" s="492"/>
      <c r="IY454" s="492"/>
      <c r="IZ454" s="492"/>
      <c r="JA454" s="492"/>
      <c r="JB454" s="492"/>
      <c r="JC454" s="492"/>
      <c r="JD454" s="492"/>
      <c r="JE454" s="492"/>
      <c r="JF454" s="492"/>
      <c r="JG454" s="492"/>
      <c r="JH454" s="492"/>
      <c r="JI454" s="492"/>
      <c r="JJ454" s="492"/>
      <c r="JK454" s="492"/>
      <c r="JL454" s="492"/>
      <c r="JM454" s="492"/>
      <c r="JN454" s="492"/>
    </row>
    <row r="455" spans="2:274" ht="13.5" x14ac:dyDescent="0.25">
      <c r="B455" s="1012"/>
      <c r="C455" s="1012"/>
      <c r="D455" s="1013"/>
      <c r="E455" s="1012"/>
      <c r="F455" s="488"/>
      <c r="G455" s="480"/>
      <c r="H455" s="480"/>
      <c r="I455" s="480"/>
      <c r="J455" s="480"/>
      <c r="K455" s="480"/>
      <c r="L455" s="480"/>
      <c r="M455" s="480"/>
      <c r="N455" s="480"/>
      <c r="O455" s="480"/>
      <c r="P455" s="480"/>
      <c r="Q455" s="480"/>
      <c r="R455" s="480"/>
      <c r="S455" s="480"/>
      <c r="T455" s="480"/>
      <c r="U455" s="480"/>
      <c r="V455" s="480"/>
      <c r="W455" s="480"/>
      <c r="X455" s="480"/>
      <c r="Y455" s="480"/>
      <c r="Z455" s="480"/>
      <c r="AA455" s="480"/>
      <c r="AB455" s="480"/>
      <c r="AC455" s="480"/>
      <c r="AD455" s="480"/>
      <c r="AE455" s="480"/>
      <c r="AF455" s="480"/>
      <c r="AG455" s="480"/>
      <c r="AH455" s="480"/>
      <c r="AI455" s="480"/>
      <c r="AJ455" s="480"/>
      <c r="AK455" s="480"/>
      <c r="AL455" s="480"/>
      <c r="AM455" s="480"/>
      <c r="AN455" s="480"/>
      <c r="AO455" s="480"/>
      <c r="AP455" s="480"/>
      <c r="AQ455" s="480"/>
      <c r="AR455" s="480"/>
      <c r="AS455" s="480"/>
      <c r="AT455" s="480"/>
      <c r="AU455" s="480"/>
      <c r="AV455" s="480"/>
      <c r="AW455" s="480"/>
      <c r="AX455" s="480"/>
      <c r="AY455" s="480"/>
      <c r="AZ455" s="480"/>
      <c r="BA455" s="480"/>
      <c r="BB455" s="480"/>
      <c r="BC455" s="480"/>
      <c r="BD455" s="480"/>
      <c r="BE455" s="480"/>
      <c r="BF455" s="480"/>
      <c r="BG455" s="480"/>
      <c r="BH455" s="480"/>
      <c r="BI455" s="480"/>
      <c r="BJ455" s="480"/>
      <c r="BK455" s="480"/>
      <c r="BL455" s="480"/>
      <c r="BM455" s="480"/>
      <c r="BN455" s="480"/>
      <c r="BO455" s="480"/>
      <c r="BP455" s="480"/>
      <c r="BQ455" s="480"/>
      <c r="BR455" s="480"/>
      <c r="BS455" s="480"/>
      <c r="BT455" s="480"/>
      <c r="BU455" s="480"/>
      <c r="BV455" s="480"/>
      <c r="BW455" s="480"/>
      <c r="BX455" s="480"/>
      <c r="BY455" s="480"/>
      <c r="BZ455" s="480"/>
      <c r="CA455" s="480"/>
      <c r="CB455" s="480"/>
      <c r="CC455" s="480"/>
      <c r="CD455" s="480"/>
      <c r="CE455" s="480"/>
      <c r="CF455" s="480"/>
      <c r="CG455" s="480"/>
      <c r="CH455" s="480"/>
      <c r="CI455" s="480"/>
      <c r="CJ455" s="480"/>
      <c r="CK455" s="480"/>
      <c r="CL455" s="480"/>
      <c r="CM455" s="480"/>
      <c r="CN455" s="480"/>
      <c r="CO455" s="480"/>
      <c r="CP455" s="480"/>
      <c r="CQ455" s="480"/>
      <c r="CR455" s="480"/>
      <c r="CS455" s="480"/>
      <c r="CT455" s="480"/>
      <c r="CU455" s="480"/>
      <c r="CV455" s="480"/>
      <c r="CW455" s="480"/>
      <c r="CX455" s="480"/>
      <c r="CY455" s="480"/>
      <c r="CZ455" s="480"/>
      <c r="DA455" s="480"/>
      <c r="DB455" s="480"/>
      <c r="DC455" s="480"/>
      <c r="DD455" s="480"/>
      <c r="DE455" s="480"/>
      <c r="DF455" s="480"/>
      <c r="DG455" s="480"/>
      <c r="DH455" s="480"/>
      <c r="DI455" s="480"/>
      <c r="DJ455" s="480"/>
      <c r="DK455" s="480"/>
      <c r="DL455" s="480"/>
      <c r="DM455" s="480"/>
      <c r="DN455" s="480"/>
      <c r="DO455" s="480"/>
      <c r="DP455" s="480"/>
      <c r="DQ455" s="480"/>
      <c r="DR455" s="480"/>
      <c r="DS455" s="480"/>
      <c r="DT455" s="480"/>
      <c r="DU455" s="480"/>
      <c r="DV455" s="480"/>
      <c r="DW455" s="480"/>
      <c r="DX455" s="480"/>
      <c r="DY455" s="480"/>
      <c r="DZ455" s="480"/>
      <c r="EA455" s="480"/>
      <c r="EB455" s="480"/>
      <c r="EC455" s="480"/>
      <c r="ED455" s="480"/>
      <c r="EE455" s="480"/>
      <c r="EF455" s="480"/>
      <c r="EG455" s="480"/>
      <c r="EH455" s="480"/>
      <c r="EI455" s="480"/>
      <c r="EJ455" s="480"/>
      <c r="EK455" s="480"/>
      <c r="EL455" s="480"/>
      <c r="EM455" s="480"/>
      <c r="EN455" s="480"/>
      <c r="EO455" s="480"/>
      <c r="EP455" s="480"/>
      <c r="EQ455" s="480"/>
      <c r="ER455" s="480"/>
      <c r="ES455" s="480"/>
      <c r="ET455" s="480"/>
      <c r="EU455" s="480"/>
      <c r="EV455" s="480"/>
      <c r="EW455" s="480"/>
      <c r="EX455" s="480"/>
      <c r="EY455" s="480"/>
      <c r="EZ455" s="480"/>
      <c r="FA455" s="480"/>
      <c r="FB455" s="480"/>
      <c r="FC455" s="480"/>
      <c r="FD455" s="480"/>
      <c r="FE455" s="480"/>
      <c r="FF455" s="480"/>
      <c r="FG455" s="480"/>
      <c r="FH455" s="480"/>
      <c r="FI455" s="480"/>
      <c r="FJ455" s="480"/>
      <c r="FK455" s="480"/>
      <c r="FL455" s="480"/>
      <c r="FM455" s="480"/>
      <c r="FN455" s="480"/>
      <c r="FO455" s="480"/>
      <c r="FP455" s="480"/>
      <c r="FQ455" s="480"/>
      <c r="FR455" s="480"/>
      <c r="FS455" s="480"/>
      <c r="FT455" s="480"/>
      <c r="FU455" s="480"/>
      <c r="FV455" s="480"/>
      <c r="FW455" s="480"/>
      <c r="FX455" s="480"/>
      <c r="FY455" s="480"/>
      <c r="FZ455" s="480"/>
      <c r="GA455" s="493"/>
      <c r="GB455" s="493"/>
      <c r="GC455" s="493"/>
      <c r="GD455" s="493"/>
      <c r="GE455" s="493"/>
      <c r="GF455" s="493"/>
      <c r="GG455" s="493"/>
      <c r="GH455" s="493"/>
      <c r="GI455" s="493"/>
      <c r="GJ455" s="493"/>
      <c r="GK455" s="493"/>
      <c r="GL455" s="493"/>
      <c r="GM455" s="493"/>
      <c r="GN455" s="493"/>
      <c r="GO455" s="493"/>
      <c r="GP455" s="493"/>
      <c r="GQ455" s="493"/>
      <c r="GR455" s="493"/>
      <c r="GS455" s="493"/>
      <c r="GT455" s="493"/>
      <c r="GU455" s="494"/>
      <c r="GV455" s="494"/>
      <c r="GW455" s="494"/>
      <c r="GX455" s="495"/>
      <c r="GY455" s="495"/>
      <c r="GZ455" s="495"/>
      <c r="HA455" s="495"/>
      <c r="HB455" s="495"/>
      <c r="HC455" s="495"/>
      <c r="HD455" s="495"/>
      <c r="HE455" s="495"/>
      <c r="HF455" s="495"/>
      <c r="HG455" s="495"/>
      <c r="HH455" s="495"/>
      <c r="HI455" s="495"/>
      <c r="HJ455" s="491"/>
      <c r="HK455" s="491"/>
      <c r="HL455" s="491"/>
      <c r="HM455" s="491"/>
      <c r="HN455" s="491"/>
      <c r="HO455" s="491"/>
      <c r="HP455" s="491"/>
      <c r="HQ455" s="491"/>
      <c r="HR455" s="491"/>
      <c r="HS455" s="491"/>
      <c r="HT455" s="491"/>
      <c r="HU455" s="491"/>
      <c r="HV455" s="491"/>
      <c r="HW455" s="491"/>
      <c r="HX455" s="491"/>
      <c r="HY455" s="491"/>
      <c r="HZ455" s="491"/>
      <c r="IA455" s="491"/>
      <c r="IB455" s="491"/>
      <c r="IC455" s="491"/>
      <c r="ID455" s="491"/>
      <c r="IE455" s="491"/>
      <c r="IF455" s="491"/>
      <c r="IG455" s="491"/>
      <c r="IH455" s="491"/>
      <c r="II455" s="491"/>
      <c r="IJ455" s="491"/>
      <c r="IK455" s="491"/>
      <c r="IL455" s="491"/>
      <c r="IM455" s="491"/>
      <c r="IN455" s="491"/>
      <c r="IO455" s="491"/>
      <c r="IP455" s="492"/>
      <c r="IQ455" s="492"/>
      <c r="IR455" s="492"/>
      <c r="IS455" s="492"/>
      <c r="IT455" s="492"/>
      <c r="IU455" s="492"/>
      <c r="IV455" s="492"/>
      <c r="IW455" s="492"/>
      <c r="IX455" s="492"/>
      <c r="IY455" s="492"/>
      <c r="IZ455" s="492"/>
      <c r="JA455" s="492"/>
      <c r="JB455" s="492"/>
      <c r="JC455" s="492"/>
      <c r="JD455" s="492"/>
      <c r="JE455" s="492"/>
      <c r="JF455" s="492"/>
      <c r="JG455" s="492"/>
      <c r="JH455" s="492"/>
      <c r="JI455" s="492"/>
      <c r="JJ455" s="492"/>
      <c r="JK455" s="492"/>
      <c r="JL455" s="492"/>
      <c r="JM455" s="492"/>
      <c r="JN455" s="492"/>
    </row>
    <row r="456" spans="2:274" ht="13.5" x14ac:dyDescent="0.25">
      <c r="B456" s="1012"/>
      <c r="C456" s="1012"/>
      <c r="D456" s="1013"/>
      <c r="E456" s="1012"/>
      <c r="F456" s="488"/>
      <c r="G456" s="480"/>
      <c r="H456" s="480"/>
      <c r="I456" s="480"/>
      <c r="J456" s="480"/>
      <c r="K456" s="480"/>
      <c r="L456" s="480"/>
      <c r="M456" s="480"/>
      <c r="N456" s="480"/>
      <c r="O456" s="480"/>
      <c r="P456" s="480"/>
      <c r="Q456" s="480"/>
      <c r="R456" s="480"/>
      <c r="S456" s="480"/>
      <c r="T456" s="480"/>
      <c r="U456" s="480"/>
      <c r="V456" s="480"/>
      <c r="W456" s="480"/>
      <c r="X456" s="480"/>
      <c r="Y456" s="480"/>
      <c r="Z456" s="480"/>
      <c r="AA456" s="480"/>
      <c r="AB456" s="480"/>
      <c r="AC456" s="480"/>
      <c r="AD456" s="480"/>
      <c r="AE456" s="480"/>
      <c r="AF456" s="480"/>
      <c r="AG456" s="480"/>
      <c r="AH456" s="480"/>
      <c r="AI456" s="480"/>
      <c r="AJ456" s="480"/>
      <c r="AK456" s="480"/>
      <c r="AL456" s="480"/>
      <c r="AM456" s="480"/>
      <c r="AN456" s="480"/>
      <c r="AO456" s="480"/>
      <c r="AP456" s="480"/>
      <c r="AQ456" s="480"/>
      <c r="AR456" s="480"/>
      <c r="AS456" s="480"/>
      <c r="AT456" s="480"/>
      <c r="AU456" s="480"/>
      <c r="AV456" s="480"/>
      <c r="AW456" s="480"/>
      <c r="AX456" s="480"/>
      <c r="AY456" s="480"/>
      <c r="AZ456" s="480"/>
      <c r="BA456" s="480"/>
      <c r="BB456" s="480"/>
      <c r="BC456" s="480"/>
      <c r="BD456" s="480"/>
      <c r="BE456" s="480"/>
      <c r="BF456" s="480"/>
      <c r="BG456" s="480"/>
      <c r="BH456" s="480"/>
      <c r="BI456" s="480"/>
      <c r="BJ456" s="480"/>
      <c r="BK456" s="480"/>
      <c r="BL456" s="480"/>
      <c r="BM456" s="480"/>
      <c r="BN456" s="480"/>
      <c r="BO456" s="480"/>
      <c r="BP456" s="480"/>
      <c r="BQ456" s="480"/>
      <c r="BR456" s="480"/>
      <c r="BS456" s="480"/>
      <c r="BT456" s="480"/>
      <c r="BU456" s="480"/>
      <c r="BV456" s="480"/>
      <c r="BW456" s="480"/>
      <c r="BX456" s="480"/>
      <c r="BY456" s="480"/>
      <c r="BZ456" s="480"/>
      <c r="CA456" s="480"/>
      <c r="CB456" s="480"/>
      <c r="CC456" s="480"/>
      <c r="CD456" s="480"/>
      <c r="CE456" s="480"/>
      <c r="CF456" s="480"/>
      <c r="CG456" s="480"/>
      <c r="CH456" s="480"/>
      <c r="CI456" s="480"/>
      <c r="CJ456" s="480"/>
      <c r="CK456" s="480"/>
      <c r="CL456" s="480"/>
      <c r="CM456" s="480"/>
      <c r="CN456" s="480"/>
      <c r="CO456" s="480"/>
      <c r="CP456" s="480"/>
      <c r="CQ456" s="480"/>
      <c r="CR456" s="480"/>
      <c r="CS456" s="480"/>
      <c r="CT456" s="480"/>
      <c r="CU456" s="480"/>
      <c r="CV456" s="480"/>
      <c r="CW456" s="480"/>
      <c r="CX456" s="480"/>
      <c r="CY456" s="480"/>
      <c r="CZ456" s="480"/>
      <c r="DA456" s="480"/>
      <c r="DB456" s="480"/>
      <c r="DC456" s="480"/>
      <c r="DD456" s="480"/>
      <c r="DE456" s="480"/>
      <c r="DF456" s="480"/>
      <c r="DG456" s="480"/>
      <c r="DH456" s="480"/>
      <c r="DI456" s="480"/>
      <c r="DJ456" s="480"/>
      <c r="DK456" s="480"/>
      <c r="DL456" s="480"/>
      <c r="DM456" s="480"/>
      <c r="DN456" s="480"/>
      <c r="DO456" s="480"/>
      <c r="DP456" s="480"/>
      <c r="DQ456" s="480"/>
      <c r="DR456" s="480"/>
      <c r="DS456" s="480"/>
      <c r="DT456" s="480"/>
      <c r="DU456" s="480"/>
      <c r="DV456" s="480"/>
      <c r="DW456" s="480"/>
      <c r="DX456" s="480"/>
      <c r="DY456" s="480"/>
      <c r="DZ456" s="480"/>
      <c r="EA456" s="480"/>
      <c r="EB456" s="480"/>
      <c r="EC456" s="480"/>
      <c r="ED456" s="480"/>
      <c r="EE456" s="480"/>
      <c r="EF456" s="480"/>
      <c r="EG456" s="480"/>
      <c r="EH456" s="480"/>
      <c r="EI456" s="480"/>
      <c r="EJ456" s="480"/>
      <c r="EK456" s="480"/>
      <c r="EL456" s="480"/>
      <c r="EM456" s="480"/>
      <c r="EN456" s="480"/>
      <c r="EO456" s="480"/>
      <c r="EP456" s="480"/>
      <c r="EQ456" s="480"/>
      <c r="ER456" s="480"/>
      <c r="ES456" s="480"/>
      <c r="ET456" s="480"/>
      <c r="EU456" s="480"/>
      <c r="EV456" s="480"/>
      <c r="EW456" s="480"/>
      <c r="EX456" s="480"/>
      <c r="EY456" s="480"/>
      <c r="EZ456" s="480"/>
      <c r="FA456" s="480"/>
      <c r="FB456" s="480"/>
      <c r="FC456" s="480"/>
      <c r="FD456" s="480"/>
      <c r="FE456" s="480"/>
      <c r="FF456" s="480"/>
      <c r="FG456" s="480"/>
      <c r="FH456" s="480"/>
      <c r="FI456" s="480"/>
      <c r="FJ456" s="480"/>
      <c r="FK456" s="480"/>
      <c r="FL456" s="480"/>
      <c r="FM456" s="480"/>
      <c r="FN456" s="480"/>
      <c r="FO456" s="480"/>
      <c r="FP456" s="480"/>
      <c r="FQ456" s="480"/>
      <c r="FR456" s="480"/>
      <c r="FS456" s="480"/>
      <c r="FT456" s="480"/>
      <c r="FU456" s="480"/>
      <c r="FV456" s="480"/>
      <c r="FW456" s="480"/>
      <c r="FX456" s="480"/>
      <c r="FY456" s="480"/>
      <c r="FZ456" s="480"/>
      <c r="GA456" s="493"/>
      <c r="GB456" s="493"/>
      <c r="GC456" s="493"/>
      <c r="GD456" s="493"/>
      <c r="GE456" s="493"/>
      <c r="GF456" s="493"/>
      <c r="GG456" s="493"/>
      <c r="GH456" s="493"/>
      <c r="GI456" s="493"/>
      <c r="GJ456" s="493"/>
      <c r="GK456" s="493"/>
      <c r="GL456" s="493"/>
      <c r="GM456" s="493"/>
      <c r="GN456" s="493"/>
      <c r="GO456" s="493"/>
      <c r="GP456" s="493"/>
      <c r="GQ456" s="493"/>
      <c r="GR456" s="493"/>
      <c r="GS456" s="493"/>
      <c r="GT456" s="493"/>
      <c r="GU456" s="494"/>
      <c r="GV456" s="494"/>
      <c r="GW456" s="494"/>
      <c r="GX456" s="495"/>
      <c r="GY456" s="495"/>
      <c r="GZ456" s="495"/>
      <c r="HA456" s="495"/>
      <c r="HB456" s="495"/>
      <c r="HC456" s="495"/>
      <c r="HD456" s="495"/>
      <c r="HE456" s="495"/>
      <c r="HF456" s="495"/>
      <c r="HG456" s="495"/>
      <c r="HH456" s="495"/>
      <c r="HI456" s="495"/>
      <c r="HJ456" s="491"/>
      <c r="HK456" s="491"/>
      <c r="HL456" s="491"/>
      <c r="HM456" s="491"/>
      <c r="HN456" s="491"/>
      <c r="HO456" s="491"/>
      <c r="HP456" s="491"/>
      <c r="HQ456" s="491"/>
      <c r="HR456" s="491"/>
      <c r="HS456" s="491"/>
      <c r="HT456" s="491"/>
      <c r="HU456" s="491"/>
      <c r="HV456" s="491"/>
      <c r="HW456" s="491"/>
      <c r="HX456" s="491"/>
      <c r="HY456" s="491"/>
      <c r="HZ456" s="491"/>
      <c r="IA456" s="491"/>
      <c r="IB456" s="491"/>
      <c r="IC456" s="491"/>
      <c r="ID456" s="491"/>
      <c r="IE456" s="491"/>
      <c r="IF456" s="491"/>
      <c r="IG456" s="491"/>
      <c r="IH456" s="491"/>
      <c r="II456" s="491"/>
      <c r="IJ456" s="491"/>
      <c r="IK456" s="491"/>
      <c r="IL456" s="491"/>
      <c r="IM456" s="491"/>
      <c r="IN456" s="491"/>
      <c r="IO456" s="491"/>
      <c r="IP456" s="492"/>
      <c r="IQ456" s="492"/>
      <c r="IR456" s="492"/>
      <c r="IS456" s="492"/>
      <c r="IT456" s="492"/>
      <c r="IU456" s="492"/>
      <c r="IV456" s="492"/>
      <c r="IW456" s="492"/>
      <c r="IX456" s="492"/>
      <c r="IY456" s="492"/>
      <c r="IZ456" s="492"/>
      <c r="JA456" s="492"/>
      <c r="JB456" s="492"/>
      <c r="JC456" s="492"/>
      <c r="JD456" s="492"/>
      <c r="JE456" s="492"/>
      <c r="JF456" s="492"/>
      <c r="JG456" s="492"/>
      <c r="JH456" s="492"/>
      <c r="JI456" s="492"/>
      <c r="JJ456" s="492"/>
      <c r="JK456" s="492"/>
      <c r="JL456" s="492"/>
      <c r="JM456" s="492"/>
      <c r="JN456" s="492"/>
    </row>
    <row r="457" spans="2:274" ht="13.5" x14ac:dyDescent="0.25">
      <c r="B457" s="1012"/>
      <c r="C457" s="1012"/>
      <c r="D457" s="1013"/>
      <c r="E457" s="1012"/>
      <c r="F457" s="488"/>
      <c r="G457" s="480"/>
      <c r="H457" s="480"/>
      <c r="I457" s="480"/>
      <c r="J457" s="480"/>
      <c r="K457" s="480"/>
      <c r="L457" s="480"/>
      <c r="M457" s="480"/>
      <c r="N457" s="480"/>
      <c r="O457" s="480"/>
      <c r="P457" s="480"/>
      <c r="Q457" s="480"/>
      <c r="R457" s="480"/>
      <c r="S457" s="480"/>
      <c r="T457" s="480"/>
      <c r="U457" s="480"/>
      <c r="V457" s="480"/>
      <c r="W457" s="480"/>
      <c r="X457" s="480"/>
      <c r="Y457" s="480"/>
      <c r="Z457" s="480"/>
      <c r="AA457" s="480"/>
      <c r="AB457" s="480"/>
      <c r="AC457" s="480"/>
      <c r="AD457" s="480"/>
      <c r="AE457" s="480"/>
      <c r="AF457" s="480"/>
      <c r="AG457" s="480"/>
      <c r="AH457" s="480"/>
      <c r="AI457" s="480"/>
      <c r="AJ457" s="480"/>
      <c r="AK457" s="480"/>
      <c r="AL457" s="480"/>
      <c r="AM457" s="480"/>
      <c r="AN457" s="480"/>
      <c r="AO457" s="480"/>
      <c r="AP457" s="480"/>
      <c r="AQ457" s="480"/>
      <c r="AR457" s="480"/>
      <c r="AS457" s="480"/>
      <c r="AT457" s="480"/>
      <c r="AU457" s="480"/>
      <c r="AV457" s="480"/>
      <c r="AW457" s="480"/>
      <c r="AX457" s="480"/>
      <c r="AY457" s="480"/>
      <c r="AZ457" s="480"/>
      <c r="BA457" s="480"/>
      <c r="BB457" s="480"/>
      <c r="BC457" s="480"/>
      <c r="BD457" s="480"/>
      <c r="BE457" s="480"/>
      <c r="BF457" s="480"/>
      <c r="BG457" s="480"/>
      <c r="BH457" s="480"/>
      <c r="BI457" s="480"/>
      <c r="BJ457" s="480"/>
      <c r="BK457" s="480"/>
      <c r="BL457" s="480"/>
      <c r="BM457" s="480"/>
      <c r="BN457" s="480"/>
      <c r="BO457" s="480"/>
      <c r="BP457" s="480"/>
      <c r="BQ457" s="480"/>
      <c r="BR457" s="480"/>
      <c r="BS457" s="480"/>
      <c r="BT457" s="480"/>
      <c r="BU457" s="480"/>
      <c r="BV457" s="480"/>
      <c r="BW457" s="480"/>
      <c r="BX457" s="480"/>
      <c r="BY457" s="480"/>
      <c r="BZ457" s="480"/>
      <c r="CA457" s="480"/>
      <c r="CB457" s="480"/>
      <c r="CC457" s="480"/>
      <c r="CD457" s="480"/>
      <c r="CE457" s="480"/>
      <c r="CF457" s="480"/>
      <c r="CG457" s="480"/>
      <c r="CH457" s="480"/>
      <c r="CI457" s="480"/>
      <c r="CJ457" s="480"/>
      <c r="CK457" s="480"/>
      <c r="CL457" s="480"/>
      <c r="CM457" s="480"/>
      <c r="CN457" s="480"/>
      <c r="CO457" s="480"/>
      <c r="CP457" s="480"/>
      <c r="CQ457" s="480"/>
      <c r="CR457" s="480"/>
      <c r="CS457" s="480"/>
      <c r="CT457" s="480"/>
      <c r="CU457" s="480"/>
      <c r="CV457" s="480"/>
      <c r="CW457" s="480"/>
      <c r="CX457" s="480"/>
      <c r="CY457" s="480"/>
      <c r="CZ457" s="480"/>
      <c r="DA457" s="480"/>
      <c r="DB457" s="480"/>
      <c r="DC457" s="480"/>
      <c r="DD457" s="480"/>
      <c r="DE457" s="480"/>
      <c r="DF457" s="480"/>
      <c r="DG457" s="480"/>
      <c r="DH457" s="480"/>
      <c r="DI457" s="480"/>
      <c r="DJ457" s="480"/>
      <c r="DK457" s="480"/>
      <c r="DL457" s="480"/>
      <c r="DM457" s="480"/>
      <c r="DN457" s="480"/>
      <c r="DO457" s="480"/>
      <c r="DP457" s="480"/>
      <c r="DQ457" s="480"/>
      <c r="DR457" s="480"/>
      <c r="DS457" s="480"/>
      <c r="DT457" s="480"/>
      <c r="DU457" s="480"/>
      <c r="DV457" s="480"/>
      <c r="DW457" s="480"/>
      <c r="DX457" s="480"/>
      <c r="DY457" s="480"/>
      <c r="DZ457" s="480"/>
      <c r="EA457" s="480"/>
      <c r="EB457" s="480"/>
      <c r="EC457" s="480"/>
      <c r="ED457" s="480"/>
      <c r="EE457" s="480"/>
      <c r="EF457" s="480"/>
      <c r="EG457" s="480"/>
      <c r="EH457" s="480"/>
      <c r="EI457" s="480"/>
      <c r="EJ457" s="480"/>
      <c r="EK457" s="480"/>
      <c r="EL457" s="480"/>
      <c r="EM457" s="480"/>
      <c r="EN457" s="480"/>
      <c r="EO457" s="480"/>
      <c r="EP457" s="480"/>
      <c r="EQ457" s="480"/>
      <c r="ER457" s="480"/>
      <c r="ES457" s="480"/>
      <c r="ET457" s="480"/>
      <c r="EU457" s="480"/>
      <c r="EV457" s="480"/>
      <c r="EW457" s="480"/>
      <c r="EX457" s="480"/>
      <c r="EY457" s="480"/>
      <c r="EZ457" s="480"/>
      <c r="FA457" s="480"/>
      <c r="FB457" s="480"/>
      <c r="FC457" s="480"/>
      <c r="FD457" s="480"/>
      <c r="FE457" s="480"/>
      <c r="FF457" s="480"/>
      <c r="FG457" s="480"/>
      <c r="FH457" s="480"/>
      <c r="FI457" s="480"/>
      <c r="FJ457" s="480"/>
      <c r="FK457" s="480"/>
      <c r="FL457" s="480"/>
      <c r="FM457" s="480"/>
      <c r="FN457" s="480"/>
      <c r="FO457" s="480"/>
      <c r="FP457" s="480"/>
      <c r="FQ457" s="480"/>
      <c r="FR457" s="480"/>
      <c r="FS457" s="480"/>
      <c r="FT457" s="480"/>
      <c r="FU457" s="480"/>
      <c r="FV457" s="480"/>
      <c r="FW457" s="480"/>
      <c r="FX457" s="480"/>
      <c r="FY457" s="480"/>
      <c r="FZ457" s="480"/>
      <c r="GA457" s="493"/>
      <c r="GB457" s="493"/>
      <c r="GC457" s="493"/>
      <c r="GD457" s="493"/>
      <c r="GE457" s="493"/>
      <c r="GF457" s="493"/>
      <c r="GG457" s="493"/>
      <c r="GH457" s="493"/>
      <c r="GI457" s="493"/>
      <c r="GJ457" s="493"/>
      <c r="GK457" s="493"/>
      <c r="GL457" s="493"/>
      <c r="GM457" s="493"/>
      <c r="GN457" s="493"/>
      <c r="GO457" s="493"/>
      <c r="GP457" s="493"/>
      <c r="GQ457" s="493"/>
      <c r="GR457" s="493"/>
      <c r="GS457" s="493"/>
      <c r="GT457" s="493"/>
      <c r="GU457" s="494"/>
      <c r="GV457" s="494"/>
      <c r="GW457" s="494"/>
      <c r="GX457" s="495"/>
      <c r="GY457" s="495"/>
      <c r="GZ457" s="495"/>
      <c r="HA457" s="495"/>
      <c r="HB457" s="495"/>
      <c r="HC457" s="495"/>
      <c r="HD457" s="495"/>
      <c r="HE457" s="495"/>
      <c r="HF457" s="495"/>
      <c r="HG457" s="495"/>
      <c r="HH457" s="495"/>
      <c r="HI457" s="495"/>
      <c r="HJ457" s="491"/>
      <c r="HK457" s="491"/>
      <c r="HL457" s="491"/>
      <c r="HM457" s="491"/>
      <c r="HN457" s="491"/>
      <c r="HO457" s="491"/>
      <c r="HP457" s="491"/>
      <c r="HQ457" s="491"/>
      <c r="HR457" s="491"/>
      <c r="HS457" s="491"/>
      <c r="HT457" s="491"/>
      <c r="HU457" s="491"/>
      <c r="HV457" s="491"/>
      <c r="HW457" s="491"/>
      <c r="HX457" s="491"/>
      <c r="HY457" s="491"/>
      <c r="HZ457" s="491"/>
      <c r="IA457" s="491"/>
      <c r="IB457" s="491"/>
      <c r="IC457" s="491"/>
      <c r="ID457" s="491"/>
      <c r="IE457" s="491"/>
      <c r="IF457" s="491"/>
      <c r="IG457" s="491"/>
      <c r="IH457" s="491"/>
      <c r="II457" s="491"/>
      <c r="IJ457" s="491"/>
      <c r="IK457" s="491"/>
      <c r="IL457" s="491"/>
      <c r="IM457" s="491"/>
      <c r="IN457" s="491"/>
      <c r="IO457" s="491"/>
      <c r="IP457" s="492"/>
      <c r="IQ457" s="492"/>
      <c r="IR457" s="492"/>
      <c r="IS457" s="492"/>
      <c r="IT457" s="492"/>
      <c r="IU457" s="492"/>
      <c r="IV457" s="492"/>
      <c r="IW457" s="492"/>
      <c r="IX457" s="492"/>
      <c r="IY457" s="492"/>
      <c r="IZ457" s="492"/>
      <c r="JA457" s="492"/>
      <c r="JB457" s="492"/>
      <c r="JC457" s="492"/>
      <c r="JD457" s="492"/>
      <c r="JE457" s="492"/>
      <c r="JF457" s="492"/>
      <c r="JG457" s="492"/>
      <c r="JH457" s="492"/>
      <c r="JI457" s="492"/>
      <c r="JJ457" s="492"/>
      <c r="JK457" s="492"/>
      <c r="JL457" s="492"/>
      <c r="JM457" s="492"/>
      <c r="JN457" s="492"/>
    </row>
    <row r="458" spans="2:274" ht="13.5" x14ac:dyDescent="0.25">
      <c r="B458" s="1012"/>
      <c r="C458" s="1012"/>
      <c r="D458" s="1013"/>
      <c r="E458" s="1012"/>
      <c r="F458" s="488"/>
      <c r="G458" s="480"/>
      <c r="H458" s="480"/>
      <c r="I458" s="480"/>
      <c r="J458" s="480"/>
      <c r="K458" s="480"/>
      <c r="L458" s="480"/>
      <c r="M458" s="480"/>
      <c r="N458" s="480"/>
      <c r="O458" s="480"/>
      <c r="P458" s="480"/>
      <c r="Q458" s="480"/>
      <c r="R458" s="480"/>
      <c r="S458" s="480"/>
      <c r="T458" s="480"/>
      <c r="U458" s="480"/>
      <c r="V458" s="480"/>
      <c r="W458" s="480"/>
      <c r="X458" s="480"/>
      <c r="Y458" s="480"/>
      <c r="Z458" s="480"/>
      <c r="AA458" s="480"/>
      <c r="AB458" s="480"/>
      <c r="AC458" s="480"/>
      <c r="AD458" s="480"/>
      <c r="AE458" s="480"/>
      <c r="AF458" s="480"/>
      <c r="AG458" s="480"/>
      <c r="AH458" s="480"/>
      <c r="AI458" s="480"/>
      <c r="AJ458" s="480"/>
      <c r="AK458" s="480"/>
      <c r="AL458" s="480"/>
      <c r="AM458" s="480"/>
      <c r="AN458" s="480"/>
      <c r="AO458" s="480"/>
      <c r="AP458" s="480"/>
      <c r="AQ458" s="480"/>
      <c r="AR458" s="480"/>
      <c r="AS458" s="480"/>
      <c r="AT458" s="480"/>
      <c r="AU458" s="480"/>
      <c r="AV458" s="480"/>
      <c r="AW458" s="480"/>
      <c r="AX458" s="480"/>
      <c r="AY458" s="480"/>
      <c r="AZ458" s="480"/>
      <c r="BA458" s="480"/>
      <c r="BB458" s="480"/>
      <c r="BC458" s="480"/>
      <c r="BD458" s="480"/>
      <c r="BE458" s="480"/>
      <c r="BF458" s="480"/>
      <c r="BG458" s="480"/>
      <c r="BH458" s="480"/>
      <c r="BI458" s="480"/>
      <c r="BJ458" s="480"/>
      <c r="BK458" s="480"/>
      <c r="BL458" s="480"/>
      <c r="BM458" s="480"/>
      <c r="BN458" s="480"/>
      <c r="BO458" s="480"/>
      <c r="BP458" s="480"/>
      <c r="BQ458" s="480"/>
      <c r="BR458" s="480"/>
      <c r="BS458" s="480"/>
      <c r="BT458" s="480"/>
      <c r="BU458" s="480"/>
      <c r="BV458" s="480"/>
      <c r="BW458" s="480"/>
      <c r="BX458" s="480"/>
      <c r="BY458" s="480"/>
      <c r="BZ458" s="480"/>
      <c r="CA458" s="480"/>
      <c r="CB458" s="480"/>
      <c r="CC458" s="480"/>
      <c r="CD458" s="480"/>
      <c r="CE458" s="480"/>
      <c r="CF458" s="480"/>
      <c r="CG458" s="480"/>
      <c r="CH458" s="480"/>
      <c r="CI458" s="480"/>
      <c r="CJ458" s="480"/>
      <c r="CK458" s="480"/>
      <c r="CL458" s="480"/>
      <c r="CM458" s="480"/>
      <c r="CN458" s="480"/>
      <c r="CO458" s="480"/>
      <c r="CP458" s="480"/>
      <c r="CQ458" s="480"/>
      <c r="CR458" s="480"/>
      <c r="CS458" s="480"/>
      <c r="CT458" s="480"/>
      <c r="CU458" s="480"/>
      <c r="CV458" s="480"/>
      <c r="CW458" s="480"/>
      <c r="CX458" s="480"/>
      <c r="CY458" s="480"/>
      <c r="CZ458" s="480"/>
      <c r="DA458" s="480"/>
      <c r="DB458" s="480"/>
      <c r="DC458" s="480"/>
      <c r="DD458" s="480"/>
      <c r="DE458" s="480"/>
      <c r="DF458" s="480"/>
      <c r="DG458" s="480"/>
      <c r="DH458" s="480"/>
      <c r="DI458" s="480"/>
      <c r="DJ458" s="480"/>
      <c r="DK458" s="480"/>
      <c r="DL458" s="480"/>
      <c r="DM458" s="480"/>
      <c r="DN458" s="480"/>
      <c r="DO458" s="480"/>
      <c r="DP458" s="480"/>
      <c r="DQ458" s="480"/>
      <c r="DR458" s="480"/>
      <c r="DS458" s="480"/>
      <c r="DT458" s="480"/>
      <c r="DU458" s="480"/>
      <c r="DV458" s="480"/>
      <c r="DW458" s="480"/>
      <c r="DX458" s="480"/>
      <c r="DY458" s="480"/>
      <c r="DZ458" s="480"/>
      <c r="EA458" s="480"/>
      <c r="EB458" s="480"/>
      <c r="EC458" s="480"/>
      <c r="ED458" s="480"/>
      <c r="EE458" s="480"/>
      <c r="EF458" s="480"/>
      <c r="EG458" s="480"/>
      <c r="EH458" s="480"/>
      <c r="EI458" s="480"/>
      <c r="EJ458" s="480"/>
      <c r="EK458" s="480"/>
      <c r="EL458" s="480"/>
      <c r="EM458" s="480"/>
      <c r="EN458" s="480"/>
      <c r="EO458" s="480"/>
      <c r="EP458" s="480"/>
      <c r="EQ458" s="480"/>
      <c r="ER458" s="480"/>
      <c r="ES458" s="480"/>
      <c r="ET458" s="480"/>
      <c r="EU458" s="480"/>
      <c r="EV458" s="480"/>
      <c r="EW458" s="480"/>
      <c r="EX458" s="480"/>
      <c r="EY458" s="480"/>
      <c r="EZ458" s="480"/>
      <c r="FA458" s="480"/>
      <c r="FB458" s="480"/>
      <c r="FC458" s="480"/>
      <c r="FD458" s="480"/>
      <c r="FE458" s="480"/>
      <c r="FF458" s="480"/>
      <c r="FG458" s="480"/>
      <c r="FH458" s="480"/>
      <c r="FI458" s="480"/>
      <c r="FJ458" s="480"/>
      <c r="FK458" s="480"/>
      <c r="FL458" s="480"/>
      <c r="FM458" s="480"/>
      <c r="FN458" s="480"/>
      <c r="FO458" s="480"/>
      <c r="FP458" s="480"/>
      <c r="FQ458" s="480"/>
      <c r="FR458" s="480"/>
      <c r="FS458" s="480"/>
      <c r="FT458" s="480"/>
      <c r="FU458" s="480"/>
      <c r="FV458" s="480"/>
      <c r="FW458" s="480"/>
      <c r="FX458" s="480"/>
      <c r="FY458" s="480"/>
      <c r="FZ458" s="480"/>
      <c r="GA458" s="493"/>
      <c r="GB458" s="493"/>
      <c r="GC458" s="493"/>
      <c r="GD458" s="493"/>
      <c r="GE458" s="493"/>
      <c r="GF458" s="493"/>
      <c r="GG458" s="493"/>
      <c r="GH458" s="493"/>
      <c r="GI458" s="493"/>
      <c r="GJ458" s="493"/>
      <c r="GK458" s="493"/>
      <c r="GL458" s="493"/>
      <c r="GM458" s="493"/>
      <c r="GN458" s="493"/>
      <c r="GO458" s="493"/>
      <c r="GP458" s="493"/>
      <c r="GQ458" s="493"/>
      <c r="GR458" s="493"/>
      <c r="GS458" s="493"/>
      <c r="GT458" s="493"/>
      <c r="GU458" s="494"/>
      <c r="GV458" s="494"/>
      <c r="GW458" s="494"/>
      <c r="GX458" s="495"/>
      <c r="GY458" s="495"/>
      <c r="GZ458" s="495"/>
      <c r="HA458" s="495"/>
      <c r="HB458" s="495"/>
      <c r="HC458" s="495"/>
      <c r="HD458" s="495"/>
      <c r="HE458" s="495"/>
      <c r="HF458" s="495"/>
      <c r="HG458" s="495"/>
      <c r="HH458" s="495"/>
      <c r="HI458" s="495"/>
      <c r="HJ458" s="491"/>
      <c r="HK458" s="491"/>
      <c r="HL458" s="491"/>
      <c r="HM458" s="491"/>
      <c r="HN458" s="491"/>
      <c r="HO458" s="491"/>
      <c r="HP458" s="491"/>
      <c r="HQ458" s="491"/>
      <c r="HR458" s="491"/>
      <c r="HS458" s="491"/>
      <c r="HT458" s="491"/>
      <c r="HU458" s="491"/>
      <c r="HV458" s="491"/>
      <c r="HW458" s="491"/>
      <c r="HX458" s="491"/>
      <c r="HY458" s="491"/>
      <c r="HZ458" s="491"/>
      <c r="IA458" s="491"/>
      <c r="IB458" s="491"/>
      <c r="IC458" s="491"/>
      <c r="ID458" s="491"/>
      <c r="IE458" s="491"/>
      <c r="IF458" s="491"/>
      <c r="IG458" s="491"/>
      <c r="IH458" s="491"/>
      <c r="II458" s="491"/>
      <c r="IJ458" s="491"/>
      <c r="IK458" s="491"/>
      <c r="IL458" s="491"/>
      <c r="IM458" s="491"/>
      <c r="IN458" s="491"/>
      <c r="IO458" s="491"/>
      <c r="IP458" s="492"/>
      <c r="IQ458" s="492"/>
      <c r="IR458" s="492"/>
      <c r="IS458" s="492"/>
      <c r="IT458" s="492"/>
      <c r="IU458" s="492"/>
      <c r="IV458" s="492"/>
      <c r="IW458" s="492"/>
      <c r="IX458" s="492"/>
      <c r="IY458" s="492"/>
      <c r="IZ458" s="492"/>
      <c r="JA458" s="492"/>
      <c r="JB458" s="492"/>
      <c r="JC458" s="492"/>
      <c r="JD458" s="492"/>
      <c r="JE458" s="492"/>
      <c r="JF458" s="492"/>
      <c r="JG458" s="492"/>
      <c r="JH458" s="492"/>
      <c r="JI458" s="492"/>
      <c r="JJ458" s="492"/>
      <c r="JK458" s="492"/>
      <c r="JL458" s="492"/>
      <c r="JM458" s="492"/>
      <c r="JN458" s="492"/>
    </row>
    <row r="459" spans="2:274" ht="13.5" x14ac:dyDescent="0.25">
      <c r="B459" s="1015"/>
      <c r="C459" s="1015"/>
      <c r="D459" s="1015"/>
      <c r="E459" s="497"/>
      <c r="F459" s="496"/>
      <c r="G459" s="480"/>
      <c r="H459" s="480"/>
      <c r="I459" s="480"/>
      <c r="J459" s="480"/>
      <c r="K459" s="480"/>
      <c r="L459" s="480"/>
      <c r="M459" s="480"/>
      <c r="N459" s="480"/>
      <c r="O459" s="480"/>
      <c r="P459" s="480"/>
      <c r="Q459" s="480"/>
      <c r="R459" s="480"/>
      <c r="S459" s="480"/>
      <c r="T459" s="480"/>
      <c r="U459" s="480"/>
      <c r="V459" s="480"/>
      <c r="W459" s="480"/>
      <c r="X459" s="480"/>
      <c r="Y459" s="480"/>
      <c r="Z459" s="480"/>
      <c r="AA459" s="480"/>
      <c r="AB459" s="480"/>
      <c r="AC459" s="480"/>
      <c r="AD459" s="480"/>
      <c r="AE459" s="480"/>
      <c r="AF459" s="480"/>
      <c r="AG459" s="480"/>
      <c r="AH459" s="480"/>
      <c r="AI459" s="480"/>
      <c r="AJ459" s="480"/>
      <c r="AK459" s="480"/>
      <c r="AL459" s="480"/>
      <c r="AM459" s="480"/>
      <c r="AN459" s="480"/>
      <c r="AO459" s="480"/>
      <c r="AP459" s="480"/>
      <c r="AQ459" s="480"/>
      <c r="AR459" s="480"/>
      <c r="AS459" s="480"/>
      <c r="AT459" s="480"/>
      <c r="AU459" s="480"/>
      <c r="AV459" s="480"/>
      <c r="AW459" s="480"/>
      <c r="AX459" s="480"/>
      <c r="AY459" s="480"/>
      <c r="AZ459" s="480"/>
      <c r="BA459" s="480"/>
      <c r="BB459" s="480"/>
      <c r="BC459" s="480"/>
      <c r="BD459" s="480"/>
      <c r="BE459" s="480"/>
      <c r="BF459" s="480"/>
      <c r="BG459" s="480"/>
      <c r="BH459" s="480"/>
      <c r="BI459" s="480"/>
      <c r="BJ459" s="480"/>
      <c r="BK459" s="480"/>
      <c r="BL459" s="480"/>
      <c r="BM459" s="480"/>
      <c r="BN459" s="480"/>
      <c r="BO459" s="480"/>
      <c r="BP459" s="480"/>
      <c r="BQ459" s="480"/>
      <c r="BR459" s="480"/>
      <c r="BS459" s="480"/>
      <c r="BT459" s="480"/>
      <c r="BU459" s="480"/>
      <c r="BV459" s="480"/>
      <c r="BW459" s="480"/>
      <c r="BX459" s="480"/>
      <c r="BY459" s="480"/>
      <c r="BZ459" s="480"/>
      <c r="CA459" s="480"/>
      <c r="CB459" s="480"/>
      <c r="CC459" s="480"/>
      <c r="CD459" s="480"/>
      <c r="CE459" s="480"/>
      <c r="CF459" s="480"/>
      <c r="CG459" s="480"/>
      <c r="CH459" s="480"/>
      <c r="CI459" s="480"/>
      <c r="CJ459" s="480"/>
      <c r="CK459" s="480"/>
      <c r="CL459" s="480"/>
      <c r="CM459" s="480"/>
      <c r="CN459" s="480"/>
      <c r="CO459" s="480"/>
      <c r="CP459" s="480"/>
      <c r="CQ459" s="480"/>
      <c r="CR459" s="480"/>
      <c r="CS459" s="480"/>
      <c r="CT459" s="480"/>
      <c r="CU459" s="480"/>
      <c r="CV459" s="480"/>
      <c r="CW459" s="480"/>
      <c r="CX459" s="480"/>
      <c r="CY459" s="480"/>
      <c r="CZ459" s="480"/>
      <c r="DA459" s="480"/>
      <c r="DB459" s="480"/>
      <c r="DC459" s="480"/>
      <c r="DD459" s="480"/>
      <c r="DE459" s="480"/>
      <c r="DF459" s="480"/>
      <c r="DG459" s="480"/>
      <c r="DH459" s="480"/>
      <c r="DI459" s="480"/>
      <c r="DJ459" s="480"/>
      <c r="DK459" s="480"/>
      <c r="DL459" s="480"/>
      <c r="DM459" s="480"/>
      <c r="DN459" s="480"/>
      <c r="DO459" s="480"/>
      <c r="DP459" s="480"/>
      <c r="DQ459" s="480"/>
      <c r="DR459" s="480"/>
      <c r="DS459" s="480"/>
      <c r="DT459" s="480"/>
      <c r="DU459" s="480"/>
      <c r="DV459" s="480"/>
      <c r="DW459" s="480"/>
      <c r="DX459" s="480"/>
      <c r="DY459" s="480"/>
      <c r="DZ459" s="480"/>
      <c r="EA459" s="480"/>
      <c r="EB459" s="480"/>
      <c r="EC459" s="480"/>
      <c r="ED459" s="480"/>
      <c r="EE459" s="480"/>
      <c r="EF459" s="480"/>
      <c r="EG459" s="480"/>
      <c r="EH459" s="480"/>
      <c r="EI459" s="480"/>
      <c r="EJ459" s="480"/>
      <c r="EK459" s="480"/>
      <c r="EL459" s="480"/>
      <c r="EM459" s="480"/>
      <c r="EN459" s="480"/>
      <c r="EO459" s="480"/>
      <c r="EP459" s="480"/>
      <c r="EQ459" s="480"/>
      <c r="ER459" s="480"/>
      <c r="ES459" s="480"/>
      <c r="ET459" s="480"/>
      <c r="EU459" s="480"/>
      <c r="EV459" s="480"/>
      <c r="EW459" s="480"/>
      <c r="EX459" s="480"/>
      <c r="EY459" s="480"/>
      <c r="EZ459" s="480"/>
      <c r="FA459" s="480"/>
      <c r="FB459" s="480"/>
      <c r="FC459" s="480"/>
      <c r="FD459" s="480"/>
      <c r="FE459" s="480"/>
      <c r="FF459" s="480"/>
      <c r="FG459" s="480"/>
      <c r="FH459" s="480"/>
      <c r="FI459" s="480"/>
      <c r="FJ459" s="480"/>
      <c r="FK459" s="480"/>
      <c r="FL459" s="480"/>
      <c r="FM459" s="480"/>
      <c r="FN459" s="480"/>
      <c r="FO459" s="480"/>
      <c r="FP459" s="480"/>
      <c r="FQ459" s="480"/>
      <c r="FR459" s="480"/>
      <c r="FS459" s="480"/>
      <c r="FT459" s="480"/>
      <c r="FU459" s="480"/>
      <c r="FV459" s="480"/>
      <c r="FW459" s="480"/>
      <c r="FX459" s="480"/>
      <c r="FY459" s="480"/>
      <c r="FZ459" s="480"/>
      <c r="GA459" s="493"/>
      <c r="GB459" s="493"/>
      <c r="GC459" s="493"/>
      <c r="GD459" s="493"/>
      <c r="GE459" s="493"/>
      <c r="GF459" s="493"/>
      <c r="GG459" s="493"/>
      <c r="GH459" s="493"/>
      <c r="GI459" s="493"/>
      <c r="GJ459" s="493"/>
      <c r="GK459" s="493"/>
      <c r="GL459" s="493"/>
      <c r="GM459" s="493"/>
      <c r="GN459" s="493"/>
      <c r="GO459" s="493"/>
      <c r="GP459" s="493"/>
      <c r="GQ459" s="493"/>
      <c r="GR459" s="493"/>
      <c r="GS459" s="493"/>
      <c r="GT459" s="493"/>
      <c r="GU459" s="494"/>
      <c r="GV459" s="494"/>
      <c r="GW459" s="494"/>
      <c r="GX459" s="495"/>
      <c r="GY459" s="495"/>
      <c r="GZ459" s="495"/>
      <c r="HA459" s="495"/>
      <c r="HB459" s="495"/>
      <c r="HC459" s="495"/>
      <c r="HD459" s="495"/>
      <c r="HE459" s="495"/>
      <c r="HF459" s="495"/>
      <c r="HG459" s="495"/>
      <c r="HH459" s="495"/>
      <c r="HI459" s="495"/>
      <c r="HJ459" s="491"/>
      <c r="HK459" s="491"/>
      <c r="HL459" s="491"/>
      <c r="HM459" s="491"/>
      <c r="HN459" s="491"/>
      <c r="HO459" s="491"/>
      <c r="HP459" s="491"/>
      <c r="HQ459" s="491"/>
      <c r="HR459" s="491"/>
      <c r="HS459" s="491"/>
      <c r="HT459" s="491"/>
      <c r="HU459" s="491"/>
      <c r="HV459" s="491"/>
      <c r="HW459" s="491"/>
      <c r="HX459" s="491"/>
      <c r="HY459" s="491"/>
      <c r="HZ459" s="491"/>
      <c r="IA459" s="491"/>
      <c r="IB459" s="491"/>
      <c r="IC459" s="491"/>
      <c r="ID459" s="491"/>
      <c r="IE459" s="491"/>
      <c r="IF459" s="491"/>
      <c r="IG459" s="491"/>
      <c r="IH459" s="491"/>
      <c r="II459" s="491"/>
      <c r="IJ459" s="491"/>
      <c r="IK459" s="491"/>
      <c r="IL459" s="491"/>
      <c r="IM459" s="491"/>
      <c r="IN459" s="491"/>
      <c r="IO459" s="491"/>
      <c r="IP459" s="492"/>
      <c r="IQ459" s="492"/>
      <c r="IR459" s="492"/>
      <c r="IS459" s="492"/>
      <c r="IT459" s="492"/>
      <c r="IU459" s="492"/>
      <c r="IV459" s="492"/>
      <c r="IW459" s="492"/>
      <c r="IX459" s="492"/>
      <c r="IY459" s="492"/>
      <c r="IZ459" s="492"/>
      <c r="JA459" s="492"/>
      <c r="JB459" s="492"/>
      <c r="JC459" s="492"/>
      <c r="JD459" s="492"/>
      <c r="JE459" s="492"/>
      <c r="JF459" s="492"/>
      <c r="JG459" s="492"/>
      <c r="JH459" s="492"/>
      <c r="JI459" s="492"/>
      <c r="JJ459" s="492"/>
      <c r="JK459" s="492"/>
      <c r="JL459" s="492"/>
      <c r="JM459" s="492"/>
      <c r="JN459" s="492"/>
    </row>
    <row r="460" spans="2:274" ht="13.5" x14ac:dyDescent="0.25">
      <c r="B460" s="498"/>
      <c r="C460" s="498"/>
      <c r="D460" s="498"/>
      <c r="E460" s="498"/>
      <c r="F460" s="488"/>
      <c r="G460" s="480"/>
      <c r="H460" s="480"/>
      <c r="I460" s="480"/>
      <c r="J460" s="480"/>
      <c r="K460" s="480"/>
      <c r="L460" s="480"/>
      <c r="M460" s="480"/>
      <c r="N460" s="480"/>
      <c r="O460" s="480"/>
      <c r="P460" s="480"/>
      <c r="Q460" s="480"/>
      <c r="R460" s="480"/>
      <c r="S460" s="480"/>
      <c r="T460" s="480"/>
      <c r="U460" s="480"/>
      <c r="V460" s="480"/>
      <c r="W460" s="480"/>
      <c r="X460" s="480"/>
      <c r="Y460" s="480"/>
      <c r="Z460" s="480"/>
      <c r="AA460" s="480"/>
      <c r="AB460" s="480"/>
      <c r="AC460" s="480"/>
      <c r="AD460" s="480"/>
      <c r="AE460" s="480"/>
      <c r="AF460" s="480"/>
      <c r="AG460" s="480"/>
      <c r="AH460" s="480"/>
      <c r="AI460" s="480"/>
      <c r="AJ460" s="480"/>
      <c r="AK460" s="480"/>
      <c r="AL460" s="480"/>
      <c r="AM460" s="480"/>
      <c r="AN460" s="480"/>
      <c r="AO460" s="480"/>
      <c r="AP460" s="480"/>
      <c r="AQ460" s="480"/>
      <c r="AR460" s="480"/>
      <c r="AS460" s="480"/>
      <c r="AT460" s="480"/>
      <c r="AU460" s="480"/>
      <c r="AV460" s="480"/>
      <c r="AW460" s="480"/>
      <c r="AX460" s="480"/>
      <c r="AY460" s="480"/>
      <c r="AZ460" s="480"/>
      <c r="BA460" s="480"/>
      <c r="BB460" s="480"/>
      <c r="BC460" s="480"/>
      <c r="BD460" s="480"/>
      <c r="BE460" s="480"/>
      <c r="BF460" s="480"/>
      <c r="BG460" s="480"/>
      <c r="BH460" s="480"/>
      <c r="BI460" s="480"/>
      <c r="BJ460" s="480"/>
      <c r="BK460" s="480"/>
      <c r="BL460" s="480"/>
      <c r="BM460" s="480"/>
      <c r="BN460" s="480"/>
      <c r="BO460" s="480"/>
      <c r="BP460" s="480"/>
      <c r="BQ460" s="480"/>
      <c r="BR460" s="480"/>
      <c r="BS460" s="480"/>
      <c r="BT460" s="480"/>
      <c r="BU460" s="480"/>
      <c r="BV460" s="480"/>
      <c r="BW460" s="480"/>
      <c r="BX460" s="480"/>
      <c r="BY460" s="480"/>
      <c r="BZ460" s="480"/>
      <c r="CA460" s="480"/>
      <c r="CB460" s="480"/>
      <c r="CC460" s="480"/>
      <c r="CD460" s="480"/>
      <c r="CE460" s="480"/>
      <c r="CF460" s="480"/>
      <c r="CG460" s="480"/>
      <c r="CH460" s="480"/>
      <c r="CI460" s="480"/>
      <c r="CJ460" s="480"/>
      <c r="CK460" s="480"/>
      <c r="CL460" s="480"/>
      <c r="CM460" s="480"/>
      <c r="CN460" s="480"/>
      <c r="CO460" s="480"/>
      <c r="CP460" s="480"/>
      <c r="CQ460" s="480"/>
      <c r="CR460" s="480"/>
      <c r="CS460" s="480"/>
      <c r="CT460" s="480"/>
      <c r="CU460" s="480"/>
      <c r="CV460" s="480"/>
      <c r="CW460" s="480"/>
      <c r="CX460" s="480"/>
      <c r="CY460" s="480"/>
      <c r="CZ460" s="480"/>
      <c r="DA460" s="480"/>
      <c r="DB460" s="480"/>
      <c r="DC460" s="480"/>
      <c r="DD460" s="480"/>
      <c r="DE460" s="480"/>
      <c r="DF460" s="480"/>
      <c r="DG460" s="480"/>
      <c r="DH460" s="480"/>
      <c r="DI460" s="480"/>
      <c r="DJ460" s="480"/>
      <c r="DK460" s="480"/>
      <c r="DL460" s="480"/>
      <c r="DM460" s="480"/>
      <c r="DN460" s="480"/>
      <c r="DO460" s="480"/>
      <c r="DP460" s="480"/>
      <c r="DQ460" s="480"/>
      <c r="DR460" s="480"/>
      <c r="DS460" s="480"/>
      <c r="DT460" s="480"/>
      <c r="DU460" s="480"/>
      <c r="DV460" s="480"/>
      <c r="DW460" s="480"/>
      <c r="DX460" s="480"/>
      <c r="DY460" s="480"/>
      <c r="DZ460" s="480"/>
      <c r="EA460" s="480"/>
      <c r="EB460" s="480"/>
      <c r="EC460" s="480"/>
      <c r="ED460" s="480"/>
      <c r="EE460" s="480"/>
      <c r="EF460" s="480"/>
      <c r="EG460" s="480"/>
      <c r="EH460" s="480"/>
      <c r="EI460" s="480"/>
      <c r="EJ460" s="480"/>
      <c r="EK460" s="480"/>
      <c r="EL460" s="480"/>
      <c r="EM460" s="480"/>
      <c r="EN460" s="480"/>
      <c r="EO460" s="480"/>
      <c r="EP460" s="480"/>
      <c r="EQ460" s="480"/>
      <c r="ER460" s="480"/>
      <c r="ES460" s="480"/>
      <c r="ET460" s="480"/>
      <c r="EU460" s="480"/>
      <c r="EV460" s="480"/>
      <c r="EW460" s="480"/>
      <c r="EX460" s="480"/>
      <c r="EY460" s="480"/>
      <c r="EZ460" s="480"/>
      <c r="FA460" s="480"/>
      <c r="FB460" s="480"/>
      <c r="FC460" s="480"/>
      <c r="FD460" s="480"/>
      <c r="FE460" s="480"/>
      <c r="FF460" s="480"/>
      <c r="FG460" s="480"/>
      <c r="FH460" s="480"/>
      <c r="FI460" s="480"/>
      <c r="FJ460" s="480"/>
      <c r="FK460" s="480"/>
      <c r="FL460" s="480"/>
      <c r="FM460" s="480"/>
      <c r="FN460" s="480"/>
      <c r="FO460" s="480"/>
      <c r="FP460" s="480"/>
      <c r="FQ460" s="480"/>
      <c r="FR460" s="480"/>
      <c r="FS460" s="480"/>
      <c r="FT460" s="480"/>
      <c r="FU460" s="480"/>
      <c r="FV460" s="480"/>
      <c r="FW460" s="480"/>
      <c r="FX460" s="480"/>
      <c r="FY460" s="480"/>
      <c r="FZ460" s="480"/>
      <c r="GA460" s="493"/>
      <c r="GB460" s="493"/>
      <c r="GC460" s="493"/>
      <c r="GD460" s="493"/>
      <c r="GE460" s="493"/>
      <c r="GF460" s="493"/>
      <c r="GG460" s="493"/>
      <c r="GH460" s="493"/>
      <c r="GI460" s="493"/>
      <c r="GJ460" s="493"/>
      <c r="GK460" s="493"/>
      <c r="GL460" s="493"/>
      <c r="GM460" s="493"/>
      <c r="GN460" s="493"/>
      <c r="GO460" s="493"/>
      <c r="GP460" s="493"/>
      <c r="GQ460" s="493"/>
      <c r="GR460" s="493"/>
      <c r="GS460" s="493"/>
      <c r="GT460" s="493"/>
      <c r="GU460" s="494"/>
      <c r="GV460" s="494"/>
      <c r="GW460" s="494"/>
      <c r="GX460" s="495"/>
      <c r="GY460" s="495"/>
      <c r="GZ460" s="495"/>
      <c r="HA460" s="495"/>
      <c r="HB460" s="495"/>
      <c r="HC460" s="495"/>
      <c r="HD460" s="495"/>
      <c r="HE460" s="495"/>
      <c r="HF460" s="495"/>
      <c r="HG460" s="495"/>
      <c r="HH460" s="495"/>
      <c r="HI460" s="495"/>
      <c r="HJ460" s="491"/>
      <c r="HK460" s="491"/>
      <c r="HL460" s="491"/>
      <c r="HM460" s="491"/>
      <c r="HN460" s="491"/>
      <c r="HO460" s="491"/>
      <c r="HP460" s="491"/>
      <c r="HQ460" s="491"/>
      <c r="HR460" s="491"/>
      <c r="HS460" s="491"/>
      <c r="HT460" s="491"/>
      <c r="HU460" s="491"/>
      <c r="HV460" s="491"/>
      <c r="HW460" s="491"/>
      <c r="HX460" s="491"/>
      <c r="HY460" s="491"/>
      <c r="HZ460" s="491"/>
      <c r="IA460" s="491"/>
      <c r="IB460" s="491"/>
      <c r="IC460" s="491"/>
      <c r="ID460" s="491"/>
      <c r="IE460" s="491"/>
      <c r="IF460" s="491"/>
      <c r="IG460" s="491"/>
      <c r="IH460" s="491"/>
      <c r="II460" s="491"/>
      <c r="IJ460" s="491"/>
      <c r="IK460" s="491"/>
      <c r="IL460" s="491"/>
      <c r="IM460" s="491"/>
      <c r="IN460" s="491"/>
      <c r="IO460" s="491"/>
      <c r="IP460" s="492"/>
      <c r="IQ460" s="492"/>
      <c r="IR460" s="492"/>
      <c r="IS460" s="492"/>
      <c r="IT460" s="492"/>
      <c r="IU460" s="492"/>
      <c r="IV460" s="492"/>
      <c r="IW460" s="492"/>
      <c r="IX460" s="492"/>
      <c r="IY460" s="492"/>
      <c r="IZ460" s="492"/>
      <c r="JA460" s="492"/>
      <c r="JB460" s="492"/>
      <c r="JC460" s="492"/>
      <c r="JD460" s="492"/>
      <c r="JE460" s="492"/>
      <c r="JF460" s="492"/>
      <c r="JG460" s="492"/>
      <c r="JH460" s="492"/>
      <c r="JI460" s="492"/>
      <c r="JJ460" s="492"/>
      <c r="JK460" s="492"/>
      <c r="JL460" s="492"/>
      <c r="JM460" s="492"/>
      <c r="JN460" s="492"/>
    </row>
    <row r="461" spans="2:274" ht="13.5" x14ac:dyDescent="0.25">
      <c r="B461" s="498"/>
      <c r="C461" s="498"/>
      <c r="D461" s="498"/>
      <c r="E461" s="498"/>
      <c r="F461" s="488"/>
      <c r="G461" s="480"/>
      <c r="H461" s="480"/>
      <c r="I461" s="480"/>
      <c r="J461" s="480"/>
      <c r="K461" s="480"/>
      <c r="L461" s="480"/>
      <c r="M461" s="480"/>
      <c r="N461" s="480"/>
      <c r="O461" s="480"/>
      <c r="P461" s="480"/>
      <c r="Q461" s="480"/>
      <c r="R461" s="480"/>
      <c r="S461" s="480"/>
      <c r="T461" s="480"/>
      <c r="U461" s="480"/>
      <c r="V461" s="480"/>
      <c r="W461" s="480"/>
      <c r="X461" s="480"/>
      <c r="Y461" s="480"/>
      <c r="Z461" s="480"/>
      <c r="AA461" s="480"/>
      <c r="AB461" s="480"/>
      <c r="AC461" s="480"/>
      <c r="AD461" s="480"/>
      <c r="AE461" s="480"/>
      <c r="AF461" s="480"/>
      <c r="AG461" s="480"/>
      <c r="AH461" s="480"/>
      <c r="AI461" s="480"/>
      <c r="AJ461" s="480"/>
      <c r="AK461" s="480"/>
      <c r="AL461" s="480"/>
      <c r="AM461" s="480"/>
      <c r="AN461" s="480"/>
      <c r="AO461" s="480"/>
      <c r="AP461" s="480"/>
      <c r="AQ461" s="480"/>
      <c r="AR461" s="480"/>
      <c r="AS461" s="480"/>
      <c r="AT461" s="480"/>
      <c r="AU461" s="480"/>
      <c r="AV461" s="480"/>
      <c r="AW461" s="480"/>
      <c r="AX461" s="480"/>
      <c r="AY461" s="480"/>
      <c r="AZ461" s="480"/>
      <c r="BA461" s="480"/>
      <c r="BB461" s="480"/>
      <c r="BC461" s="480"/>
      <c r="BD461" s="480"/>
      <c r="BE461" s="480"/>
      <c r="BF461" s="480"/>
      <c r="BG461" s="480"/>
      <c r="BH461" s="480"/>
      <c r="BI461" s="480"/>
      <c r="BJ461" s="480"/>
      <c r="BK461" s="480"/>
      <c r="BL461" s="480"/>
      <c r="BM461" s="480"/>
      <c r="BN461" s="480"/>
      <c r="BO461" s="480"/>
      <c r="BP461" s="480"/>
      <c r="BQ461" s="480"/>
      <c r="BR461" s="480"/>
      <c r="BS461" s="480"/>
      <c r="BT461" s="480"/>
      <c r="BU461" s="480"/>
      <c r="BV461" s="480"/>
      <c r="BW461" s="480"/>
      <c r="BX461" s="480"/>
      <c r="BY461" s="480"/>
      <c r="BZ461" s="480"/>
      <c r="CA461" s="480"/>
      <c r="CB461" s="480"/>
      <c r="CC461" s="480"/>
      <c r="CD461" s="480"/>
      <c r="CE461" s="480"/>
      <c r="CF461" s="480"/>
      <c r="CG461" s="480"/>
      <c r="CH461" s="480"/>
      <c r="CI461" s="480"/>
      <c r="CJ461" s="480"/>
      <c r="CK461" s="480"/>
      <c r="CL461" s="480"/>
      <c r="CM461" s="480"/>
      <c r="CN461" s="480"/>
      <c r="CO461" s="480"/>
      <c r="CP461" s="480"/>
      <c r="CQ461" s="480"/>
      <c r="CR461" s="480"/>
      <c r="CS461" s="480"/>
      <c r="CT461" s="480"/>
      <c r="CU461" s="480"/>
      <c r="CV461" s="480"/>
      <c r="CW461" s="480"/>
      <c r="CX461" s="480"/>
      <c r="CY461" s="480"/>
      <c r="CZ461" s="480"/>
      <c r="DA461" s="480"/>
      <c r="DB461" s="480"/>
      <c r="DC461" s="480"/>
      <c r="DD461" s="480"/>
      <c r="DE461" s="480"/>
      <c r="DF461" s="480"/>
      <c r="DG461" s="480"/>
      <c r="DH461" s="480"/>
      <c r="DI461" s="480"/>
      <c r="DJ461" s="480"/>
      <c r="DK461" s="480"/>
      <c r="DL461" s="480"/>
      <c r="DM461" s="480"/>
      <c r="DN461" s="480"/>
      <c r="DO461" s="480"/>
      <c r="DP461" s="480"/>
      <c r="DQ461" s="480"/>
      <c r="DR461" s="480"/>
      <c r="DS461" s="480"/>
      <c r="DT461" s="480"/>
      <c r="DU461" s="480"/>
      <c r="DV461" s="480"/>
      <c r="DW461" s="480"/>
      <c r="DX461" s="480"/>
      <c r="DY461" s="480"/>
      <c r="DZ461" s="480"/>
      <c r="EA461" s="480"/>
      <c r="EB461" s="480"/>
      <c r="EC461" s="480"/>
      <c r="ED461" s="480"/>
      <c r="EE461" s="480"/>
      <c r="EF461" s="480"/>
      <c r="EG461" s="480"/>
      <c r="EH461" s="480"/>
      <c r="EI461" s="480"/>
      <c r="EJ461" s="480"/>
      <c r="EK461" s="480"/>
      <c r="EL461" s="480"/>
      <c r="EM461" s="480"/>
      <c r="EN461" s="480"/>
      <c r="EO461" s="480"/>
      <c r="EP461" s="480"/>
      <c r="EQ461" s="480"/>
      <c r="ER461" s="480"/>
      <c r="ES461" s="480"/>
      <c r="ET461" s="480"/>
      <c r="EU461" s="480"/>
      <c r="EV461" s="480"/>
      <c r="EW461" s="480"/>
      <c r="EX461" s="480"/>
      <c r="EY461" s="480"/>
      <c r="EZ461" s="480"/>
      <c r="FA461" s="480"/>
      <c r="FB461" s="480"/>
      <c r="FC461" s="480"/>
      <c r="FD461" s="480"/>
      <c r="FE461" s="480"/>
      <c r="FF461" s="480"/>
      <c r="FG461" s="480"/>
      <c r="FH461" s="480"/>
      <c r="FI461" s="480"/>
      <c r="FJ461" s="480"/>
      <c r="FK461" s="480"/>
      <c r="FL461" s="480"/>
      <c r="FM461" s="480"/>
      <c r="FN461" s="480"/>
      <c r="FO461" s="480"/>
      <c r="FP461" s="480"/>
      <c r="FQ461" s="480"/>
      <c r="FR461" s="480"/>
      <c r="FS461" s="480"/>
      <c r="FT461" s="480"/>
      <c r="FU461" s="480"/>
      <c r="FV461" s="480"/>
      <c r="FW461" s="480"/>
      <c r="FX461" s="480"/>
      <c r="FY461" s="480"/>
      <c r="FZ461" s="480"/>
      <c r="GA461" s="493"/>
      <c r="GB461" s="493"/>
      <c r="GC461" s="493"/>
      <c r="GD461" s="493"/>
      <c r="GE461" s="493"/>
      <c r="GF461" s="493"/>
      <c r="GG461" s="493"/>
      <c r="GH461" s="493"/>
      <c r="GI461" s="493"/>
      <c r="GJ461" s="493"/>
      <c r="GK461" s="493"/>
      <c r="GL461" s="493"/>
      <c r="GM461" s="493"/>
      <c r="GN461" s="493"/>
      <c r="GO461" s="493"/>
      <c r="GP461" s="493"/>
      <c r="GQ461" s="493"/>
      <c r="GR461" s="493"/>
      <c r="GS461" s="493"/>
      <c r="GT461" s="493"/>
      <c r="GU461" s="494"/>
      <c r="GV461" s="494"/>
      <c r="GW461" s="494"/>
      <c r="GX461" s="495"/>
      <c r="GY461" s="495"/>
      <c r="GZ461" s="495"/>
      <c r="HA461" s="495"/>
      <c r="HB461" s="495"/>
      <c r="HC461" s="495"/>
      <c r="HD461" s="495"/>
      <c r="HE461" s="495"/>
      <c r="HF461" s="495"/>
      <c r="HG461" s="495"/>
      <c r="HH461" s="495"/>
      <c r="HI461" s="495"/>
      <c r="HJ461" s="491"/>
      <c r="HK461" s="491"/>
      <c r="HL461" s="491"/>
      <c r="HM461" s="491"/>
      <c r="HN461" s="491"/>
      <c r="HO461" s="491"/>
      <c r="HP461" s="491"/>
      <c r="HQ461" s="491"/>
      <c r="HR461" s="491"/>
      <c r="HS461" s="491"/>
      <c r="HT461" s="491"/>
      <c r="HU461" s="491"/>
      <c r="HV461" s="491"/>
      <c r="HW461" s="491"/>
      <c r="HX461" s="491"/>
      <c r="HY461" s="491"/>
      <c r="HZ461" s="491"/>
      <c r="IA461" s="491"/>
      <c r="IB461" s="491"/>
      <c r="IC461" s="491"/>
      <c r="ID461" s="491"/>
      <c r="IE461" s="491"/>
      <c r="IF461" s="491"/>
      <c r="IG461" s="491"/>
      <c r="IH461" s="491"/>
      <c r="II461" s="491"/>
      <c r="IJ461" s="491"/>
      <c r="IK461" s="491"/>
      <c r="IL461" s="491"/>
      <c r="IM461" s="491"/>
      <c r="IN461" s="491"/>
      <c r="IO461" s="491"/>
      <c r="IP461" s="492"/>
      <c r="IQ461" s="492"/>
      <c r="IR461" s="492"/>
      <c r="IS461" s="492"/>
      <c r="IT461" s="492"/>
      <c r="IU461" s="492"/>
      <c r="IV461" s="492"/>
      <c r="IW461" s="492"/>
      <c r="IX461" s="492"/>
      <c r="IY461" s="492"/>
      <c r="IZ461" s="492"/>
      <c r="JA461" s="492"/>
      <c r="JB461" s="492"/>
      <c r="JC461" s="492"/>
      <c r="JD461" s="492"/>
      <c r="JE461" s="492"/>
      <c r="JF461" s="492"/>
      <c r="JG461" s="492"/>
      <c r="JH461" s="492"/>
      <c r="JI461" s="492"/>
      <c r="JJ461" s="492"/>
      <c r="JK461" s="492"/>
      <c r="JL461" s="492"/>
      <c r="JM461" s="492"/>
      <c r="JN461" s="492"/>
    </row>
    <row r="462" spans="2:274" ht="13.5" x14ac:dyDescent="0.25">
      <c r="B462" s="1015"/>
      <c r="C462" s="1015"/>
      <c r="D462" s="1015"/>
      <c r="E462" s="497"/>
      <c r="F462" s="496"/>
      <c r="G462" s="480"/>
      <c r="H462" s="480"/>
      <c r="I462" s="480"/>
      <c r="J462" s="480"/>
      <c r="K462" s="480"/>
      <c r="L462" s="480"/>
      <c r="M462" s="480"/>
      <c r="N462" s="480"/>
      <c r="O462" s="480"/>
      <c r="P462" s="480"/>
      <c r="Q462" s="480"/>
      <c r="R462" s="480"/>
      <c r="S462" s="480"/>
      <c r="T462" s="480"/>
      <c r="U462" s="480"/>
      <c r="V462" s="480"/>
      <c r="W462" s="480"/>
      <c r="X462" s="480"/>
      <c r="Y462" s="480"/>
      <c r="Z462" s="480"/>
      <c r="AA462" s="480"/>
      <c r="AB462" s="480"/>
      <c r="AC462" s="480"/>
      <c r="AD462" s="480"/>
      <c r="AE462" s="480"/>
      <c r="AF462" s="480"/>
      <c r="AG462" s="480"/>
      <c r="AH462" s="480"/>
      <c r="AI462" s="480"/>
      <c r="AJ462" s="480"/>
      <c r="AK462" s="480"/>
      <c r="AL462" s="480"/>
      <c r="AM462" s="480"/>
      <c r="AN462" s="480"/>
      <c r="AO462" s="480"/>
      <c r="AP462" s="480"/>
      <c r="AQ462" s="480"/>
      <c r="AR462" s="480"/>
      <c r="AS462" s="480"/>
      <c r="AT462" s="480"/>
      <c r="AU462" s="480"/>
      <c r="AV462" s="480"/>
      <c r="AW462" s="480"/>
      <c r="AX462" s="480"/>
      <c r="AY462" s="480"/>
      <c r="AZ462" s="480"/>
      <c r="BA462" s="480"/>
      <c r="BB462" s="480"/>
      <c r="BC462" s="480"/>
      <c r="BD462" s="480"/>
      <c r="BE462" s="480"/>
      <c r="BF462" s="480"/>
      <c r="BG462" s="480"/>
      <c r="BH462" s="480"/>
      <c r="BI462" s="480"/>
      <c r="BJ462" s="480"/>
      <c r="BK462" s="480"/>
      <c r="BL462" s="480"/>
      <c r="BM462" s="480"/>
      <c r="BN462" s="480"/>
      <c r="BO462" s="480"/>
      <c r="BP462" s="480"/>
      <c r="BQ462" s="480"/>
      <c r="BR462" s="480"/>
      <c r="BS462" s="480"/>
      <c r="BT462" s="480"/>
      <c r="BU462" s="480"/>
      <c r="BV462" s="480"/>
      <c r="BW462" s="480"/>
      <c r="BX462" s="480"/>
      <c r="BY462" s="480"/>
      <c r="BZ462" s="480"/>
      <c r="CA462" s="480"/>
      <c r="CB462" s="480"/>
      <c r="CC462" s="480"/>
      <c r="CD462" s="480"/>
      <c r="CE462" s="480"/>
      <c r="CF462" s="480"/>
      <c r="CG462" s="480"/>
      <c r="CH462" s="480"/>
      <c r="CI462" s="480"/>
      <c r="CJ462" s="480"/>
      <c r="CK462" s="480"/>
      <c r="CL462" s="480"/>
      <c r="CM462" s="480"/>
      <c r="CN462" s="480"/>
      <c r="CO462" s="480"/>
      <c r="CP462" s="480"/>
      <c r="CQ462" s="480"/>
      <c r="CR462" s="480"/>
      <c r="CS462" s="480"/>
      <c r="CT462" s="480"/>
      <c r="CU462" s="480"/>
      <c r="CV462" s="480"/>
      <c r="CW462" s="480"/>
      <c r="CX462" s="480"/>
      <c r="CY462" s="480"/>
      <c r="CZ462" s="480"/>
      <c r="DA462" s="480"/>
      <c r="DB462" s="480"/>
      <c r="DC462" s="480"/>
      <c r="DD462" s="480"/>
      <c r="DE462" s="480"/>
      <c r="DF462" s="480"/>
      <c r="DG462" s="480"/>
      <c r="DH462" s="480"/>
      <c r="DI462" s="480"/>
      <c r="DJ462" s="480"/>
      <c r="DK462" s="480"/>
      <c r="DL462" s="480"/>
      <c r="DM462" s="480"/>
      <c r="DN462" s="480"/>
      <c r="DO462" s="480"/>
      <c r="DP462" s="480"/>
      <c r="DQ462" s="480"/>
      <c r="DR462" s="480"/>
      <c r="DS462" s="480"/>
      <c r="DT462" s="480"/>
      <c r="DU462" s="480"/>
      <c r="DV462" s="480"/>
      <c r="DW462" s="480"/>
      <c r="DX462" s="480"/>
      <c r="DY462" s="480"/>
      <c r="DZ462" s="480"/>
      <c r="EA462" s="480"/>
      <c r="EB462" s="480"/>
      <c r="EC462" s="480"/>
      <c r="ED462" s="480"/>
      <c r="EE462" s="480"/>
      <c r="EF462" s="480"/>
      <c r="EG462" s="480"/>
      <c r="EH462" s="480"/>
      <c r="EI462" s="480"/>
      <c r="EJ462" s="480"/>
      <c r="EK462" s="480"/>
      <c r="EL462" s="480"/>
      <c r="EM462" s="480"/>
      <c r="EN462" s="480"/>
      <c r="EO462" s="480"/>
      <c r="EP462" s="480"/>
      <c r="EQ462" s="480"/>
      <c r="ER462" s="480"/>
      <c r="ES462" s="480"/>
      <c r="ET462" s="480"/>
      <c r="EU462" s="480"/>
      <c r="EV462" s="480"/>
      <c r="EW462" s="480"/>
      <c r="EX462" s="480"/>
      <c r="EY462" s="480"/>
      <c r="EZ462" s="480"/>
      <c r="FA462" s="480"/>
      <c r="FB462" s="480"/>
      <c r="FC462" s="480"/>
      <c r="FD462" s="480"/>
      <c r="FE462" s="480"/>
      <c r="FF462" s="480"/>
      <c r="FG462" s="480"/>
      <c r="FH462" s="480"/>
      <c r="FI462" s="480"/>
      <c r="FJ462" s="480"/>
      <c r="FK462" s="480"/>
      <c r="FL462" s="480"/>
      <c r="FM462" s="480"/>
      <c r="FN462" s="480"/>
      <c r="FO462" s="480"/>
      <c r="FP462" s="480"/>
      <c r="FQ462" s="480"/>
      <c r="FR462" s="480"/>
      <c r="FS462" s="480"/>
      <c r="FT462" s="480"/>
      <c r="FU462" s="480"/>
      <c r="FV462" s="480"/>
      <c r="FW462" s="480"/>
      <c r="FX462" s="480"/>
      <c r="FY462" s="480"/>
      <c r="FZ462" s="480"/>
      <c r="GA462" s="492"/>
      <c r="GB462" s="492"/>
      <c r="GC462" s="492"/>
      <c r="GD462" s="492"/>
      <c r="GE462" s="492"/>
      <c r="GF462" s="492"/>
      <c r="GG462" s="492"/>
      <c r="GH462" s="492"/>
      <c r="GI462" s="492"/>
      <c r="GJ462" s="492"/>
      <c r="GK462" s="492"/>
      <c r="GL462" s="492"/>
      <c r="GM462" s="492"/>
      <c r="GN462" s="492"/>
      <c r="GO462" s="492"/>
      <c r="GP462" s="492"/>
      <c r="GQ462" s="492"/>
      <c r="GR462" s="492"/>
      <c r="GS462" s="492"/>
      <c r="GT462" s="492"/>
      <c r="GU462" s="492"/>
      <c r="GV462" s="492"/>
      <c r="GW462" s="492"/>
      <c r="GX462" s="492"/>
      <c r="GY462" s="492"/>
      <c r="GZ462" s="492"/>
      <c r="HA462" s="492"/>
      <c r="HB462" s="492"/>
      <c r="HC462" s="492"/>
      <c r="HD462" s="492"/>
      <c r="HE462" s="492"/>
      <c r="HF462" s="492"/>
      <c r="HG462" s="492"/>
      <c r="HH462" s="492"/>
      <c r="HI462" s="492"/>
      <c r="HJ462" s="491"/>
      <c r="HK462" s="491"/>
      <c r="HL462" s="491"/>
      <c r="HM462" s="491"/>
      <c r="HN462" s="491"/>
      <c r="HO462" s="491"/>
      <c r="HP462" s="491"/>
      <c r="HQ462" s="491"/>
      <c r="HR462" s="491"/>
      <c r="HS462" s="491"/>
      <c r="HT462" s="491"/>
      <c r="HU462" s="491"/>
      <c r="HV462" s="491"/>
      <c r="HW462" s="491"/>
      <c r="HX462" s="491"/>
      <c r="HY462" s="491"/>
      <c r="HZ462" s="491"/>
      <c r="IA462" s="491"/>
      <c r="IB462" s="491"/>
      <c r="IC462" s="491"/>
      <c r="ID462" s="491"/>
      <c r="IE462" s="491"/>
      <c r="IF462" s="491"/>
      <c r="IG462" s="491"/>
      <c r="IH462" s="491"/>
      <c r="II462" s="491"/>
      <c r="IJ462" s="491"/>
      <c r="IK462" s="491"/>
      <c r="IL462" s="491"/>
      <c r="IM462" s="491"/>
      <c r="IN462" s="491"/>
      <c r="IO462" s="491"/>
      <c r="IP462" s="492"/>
      <c r="IQ462" s="492"/>
      <c r="IR462" s="492"/>
      <c r="IS462" s="492"/>
      <c r="IT462" s="492"/>
      <c r="IU462" s="492"/>
      <c r="IV462" s="492"/>
      <c r="IW462" s="492"/>
      <c r="IX462" s="492"/>
      <c r="IY462" s="492"/>
      <c r="IZ462" s="492"/>
      <c r="JA462" s="492"/>
      <c r="JB462" s="492"/>
      <c r="JC462" s="492"/>
      <c r="JD462" s="492"/>
      <c r="JE462" s="492"/>
      <c r="JF462" s="492"/>
      <c r="JG462" s="492"/>
      <c r="JH462" s="492"/>
      <c r="JI462" s="492"/>
      <c r="JJ462" s="492"/>
      <c r="JK462" s="492"/>
      <c r="JL462" s="492"/>
      <c r="JM462" s="492"/>
      <c r="JN462" s="492"/>
    </row>
    <row r="463" spans="2:274" ht="13.5" x14ac:dyDescent="0.25">
      <c r="GA463" s="501"/>
      <c r="GB463" s="501"/>
      <c r="GC463" s="501"/>
      <c r="GD463" s="501"/>
      <c r="GE463" s="501"/>
      <c r="GF463" s="501"/>
      <c r="GG463" s="501"/>
      <c r="GH463" s="501"/>
      <c r="GI463" s="501"/>
      <c r="GJ463" s="501"/>
      <c r="GK463" s="501"/>
      <c r="GL463" s="501"/>
      <c r="GM463" s="501"/>
      <c r="GN463" s="501"/>
      <c r="GO463" s="501"/>
      <c r="GP463" s="501"/>
      <c r="GQ463" s="501"/>
      <c r="GR463" s="501"/>
      <c r="GS463" s="501"/>
      <c r="GT463" s="501"/>
      <c r="GU463" s="501"/>
      <c r="GV463" s="501"/>
      <c r="GW463" s="501"/>
      <c r="GX463" s="501"/>
      <c r="GY463" s="501"/>
      <c r="GZ463" s="501"/>
      <c r="HA463" s="501"/>
      <c r="HB463" s="501"/>
      <c r="HC463" s="501"/>
      <c r="HD463" s="501"/>
      <c r="HE463" s="501"/>
      <c r="HF463" s="501"/>
      <c r="HG463" s="501"/>
      <c r="HH463" s="501"/>
      <c r="HI463" s="501"/>
      <c r="HJ463" s="501"/>
      <c r="HK463" s="501"/>
      <c r="HL463" s="501"/>
      <c r="HM463" s="501"/>
      <c r="HN463" s="501"/>
      <c r="HO463" s="501"/>
      <c r="HP463" s="501"/>
      <c r="HQ463" s="501"/>
      <c r="HR463" s="501"/>
      <c r="HS463" s="501"/>
      <c r="HT463" s="501"/>
      <c r="HU463" s="501"/>
      <c r="HV463" s="501"/>
      <c r="HW463" s="501"/>
      <c r="HX463" s="501"/>
      <c r="HY463" s="501"/>
      <c r="HZ463" s="501"/>
      <c r="IA463" s="501"/>
      <c r="IB463" s="501"/>
      <c r="IC463" s="501"/>
      <c r="ID463" s="501"/>
      <c r="IE463" s="501"/>
      <c r="IF463" s="501"/>
      <c r="IG463" s="501"/>
      <c r="IH463" s="501"/>
      <c r="II463" s="501"/>
      <c r="IJ463" s="501"/>
      <c r="IK463" s="501"/>
      <c r="IL463" s="501"/>
      <c r="IM463" s="501"/>
      <c r="IN463" s="501"/>
      <c r="IO463" s="501"/>
      <c r="IP463" s="501"/>
      <c r="IQ463" s="501"/>
      <c r="IR463" s="501"/>
      <c r="IS463" s="501"/>
      <c r="IT463" s="501"/>
      <c r="IU463" s="501"/>
      <c r="IV463" s="501"/>
      <c r="IW463" s="501"/>
      <c r="IX463" s="501"/>
      <c r="IY463" s="501"/>
      <c r="IZ463" s="501"/>
      <c r="JA463" s="501"/>
      <c r="JB463" s="501"/>
      <c r="JC463" s="501"/>
      <c r="JD463" s="501"/>
      <c r="JE463" s="501"/>
      <c r="JF463" s="501"/>
      <c r="JG463" s="501"/>
      <c r="JH463" s="501"/>
      <c r="JI463" s="501"/>
      <c r="JJ463" s="501"/>
      <c r="JK463" s="501"/>
      <c r="JL463" s="501"/>
      <c r="JM463" s="501"/>
      <c r="JN463" s="501"/>
    </row>
    <row r="464" spans="2:274" ht="13.5" x14ac:dyDescent="0.25">
      <c r="GA464" s="501"/>
      <c r="GB464" s="501"/>
      <c r="GC464" s="501"/>
      <c r="GD464" s="501"/>
      <c r="GE464" s="501"/>
      <c r="GF464" s="501"/>
      <c r="GG464" s="501"/>
      <c r="GH464" s="501"/>
      <c r="GI464" s="501"/>
      <c r="GJ464" s="501"/>
      <c r="GK464" s="501"/>
      <c r="GL464" s="501"/>
      <c r="GM464" s="501"/>
      <c r="GN464" s="501"/>
      <c r="GO464" s="501"/>
      <c r="GP464" s="501"/>
      <c r="GQ464" s="501"/>
      <c r="GR464" s="501"/>
      <c r="GS464" s="501"/>
      <c r="GT464" s="501"/>
      <c r="GU464" s="501"/>
      <c r="GV464" s="501"/>
      <c r="GW464" s="501"/>
      <c r="GX464" s="501"/>
      <c r="GY464" s="501"/>
      <c r="GZ464" s="501"/>
      <c r="HA464" s="501"/>
      <c r="HB464" s="501"/>
      <c r="HC464" s="501"/>
      <c r="HD464" s="501"/>
      <c r="HE464" s="501"/>
      <c r="HF464" s="501"/>
      <c r="HG464" s="501"/>
      <c r="HH464" s="501"/>
      <c r="HI464" s="501"/>
      <c r="HJ464" s="501"/>
      <c r="HK464" s="501"/>
      <c r="HL464" s="501"/>
      <c r="HM464" s="501"/>
      <c r="HN464" s="501"/>
      <c r="HO464" s="501"/>
      <c r="HP464" s="501"/>
      <c r="HQ464" s="501"/>
      <c r="HR464" s="501"/>
      <c r="HS464" s="501"/>
      <c r="HT464" s="501"/>
      <c r="HU464" s="501"/>
      <c r="HV464" s="501"/>
      <c r="HW464" s="501"/>
      <c r="HX464" s="501"/>
      <c r="HY464" s="501"/>
      <c r="HZ464" s="501"/>
      <c r="IA464" s="501"/>
      <c r="IB464" s="501"/>
      <c r="IC464" s="501"/>
      <c r="ID464" s="501"/>
      <c r="IE464" s="501"/>
      <c r="IF464" s="501"/>
      <c r="IG464" s="501"/>
      <c r="IH464" s="501"/>
      <c r="II464" s="501"/>
      <c r="IJ464" s="501"/>
      <c r="IK464" s="501"/>
      <c r="IL464" s="501"/>
      <c r="IM464" s="501"/>
      <c r="IN464" s="501"/>
      <c r="IO464" s="501"/>
      <c r="IP464" s="501"/>
      <c r="IQ464" s="501"/>
      <c r="IR464" s="501"/>
      <c r="IS464" s="501"/>
      <c r="IT464" s="501"/>
      <c r="IU464" s="501"/>
      <c r="IV464" s="501"/>
      <c r="IW464" s="501"/>
      <c r="IX464" s="501"/>
      <c r="IY464" s="501"/>
      <c r="IZ464" s="501"/>
      <c r="JA464" s="501"/>
      <c r="JB464" s="501"/>
      <c r="JC464" s="501"/>
      <c r="JD464" s="501"/>
      <c r="JE464" s="501"/>
      <c r="JF464" s="501"/>
      <c r="JG464" s="501"/>
      <c r="JH464" s="501"/>
      <c r="JI464" s="501"/>
      <c r="JJ464" s="501"/>
      <c r="JK464" s="501"/>
      <c r="JL464" s="501"/>
      <c r="JM464" s="501"/>
      <c r="JN464" s="501"/>
    </row>
    <row r="465" spans="183:274" ht="13.5" x14ac:dyDescent="0.25">
      <c r="GA465" s="501"/>
      <c r="GB465" s="501"/>
      <c r="GC465" s="501"/>
      <c r="GD465" s="501"/>
      <c r="GE465" s="501"/>
      <c r="GF465" s="501"/>
      <c r="GG465" s="501"/>
      <c r="GH465" s="501"/>
      <c r="GI465" s="501"/>
      <c r="GJ465" s="501"/>
      <c r="GK465" s="501"/>
      <c r="GL465" s="501"/>
      <c r="GM465" s="501"/>
      <c r="GN465" s="501"/>
      <c r="GO465" s="501"/>
      <c r="GP465" s="501"/>
      <c r="GQ465" s="501"/>
      <c r="GR465" s="501"/>
      <c r="GS465" s="501"/>
      <c r="GT465" s="501"/>
      <c r="GU465" s="501"/>
      <c r="GV465" s="501"/>
      <c r="GW465" s="501"/>
      <c r="GX465" s="501"/>
      <c r="GY465" s="501"/>
      <c r="GZ465" s="501"/>
      <c r="HA465" s="501"/>
      <c r="HB465" s="501"/>
      <c r="HC465" s="501"/>
      <c r="HD465" s="501"/>
      <c r="HE465" s="501"/>
      <c r="HF465" s="501"/>
      <c r="HG465" s="501"/>
      <c r="HH465" s="501"/>
      <c r="HI465" s="501"/>
      <c r="HJ465" s="501"/>
      <c r="HK465" s="501"/>
      <c r="HL465" s="501"/>
      <c r="HM465" s="501"/>
      <c r="HN465" s="501"/>
      <c r="HO465" s="501"/>
      <c r="HP465" s="501"/>
      <c r="HQ465" s="501"/>
      <c r="HR465" s="501"/>
      <c r="HS465" s="501"/>
      <c r="HT465" s="501"/>
      <c r="HU465" s="501"/>
      <c r="HV465" s="501"/>
      <c r="HW465" s="501"/>
      <c r="HX465" s="501"/>
      <c r="HY465" s="501"/>
      <c r="HZ465" s="501"/>
      <c r="IA465" s="501"/>
      <c r="IB465" s="501"/>
      <c r="IC465" s="501"/>
      <c r="ID465" s="501"/>
      <c r="IE465" s="501"/>
      <c r="IF465" s="501"/>
      <c r="IG465" s="501"/>
      <c r="IH465" s="501"/>
      <c r="II465" s="501"/>
      <c r="IJ465" s="501"/>
      <c r="IK465" s="501"/>
      <c r="IL465" s="501"/>
      <c r="IM465" s="501"/>
      <c r="IN465" s="501"/>
      <c r="IO465" s="501"/>
      <c r="IP465" s="501"/>
      <c r="IQ465" s="501"/>
      <c r="IR465" s="501"/>
      <c r="IS465" s="501"/>
      <c r="IT465" s="501"/>
      <c r="IU465" s="501"/>
      <c r="IV465" s="501"/>
      <c r="IW465" s="501"/>
      <c r="IX465" s="501"/>
      <c r="IY465" s="501"/>
      <c r="IZ465" s="501"/>
      <c r="JA465" s="501"/>
      <c r="JB465" s="501"/>
      <c r="JC465" s="501"/>
      <c r="JD465" s="501"/>
      <c r="JE465" s="501"/>
      <c r="JF465" s="501"/>
      <c r="JG465" s="501"/>
      <c r="JH465" s="501"/>
      <c r="JI465" s="501"/>
      <c r="JJ465" s="501"/>
      <c r="JK465" s="501"/>
      <c r="JL465" s="501"/>
      <c r="JM465" s="501"/>
      <c r="JN465" s="501"/>
    </row>
    <row r="466" spans="183:274" ht="13.5" x14ac:dyDescent="0.25">
      <c r="GA466" s="501"/>
      <c r="GB466" s="501"/>
      <c r="GC466" s="501"/>
      <c r="GD466" s="501"/>
      <c r="GE466" s="501"/>
      <c r="GF466" s="501"/>
      <c r="GG466" s="501"/>
      <c r="GH466" s="501"/>
      <c r="GI466" s="501"/>
      <c r="GJ466" s="501"/>
      <c r="GK466" s="501"/>
      <c r="GL466" s="501"/>
      <c r="GM466" s="501"/>
      <c r="GN466" s="501"/>
      <c r="GO466" s="501"/>
      <c r="GP466" s="501"/>
      <c r="GQ466" s="501"/>
      <c r="GR466" s="501"/>
      <c r="GS466" s="501"/>
      <c r="GT466" s="501"/>
      <c r="GU466" s="501"/>
      <c r="GV466" s="501"/>
      <c r="GW466" s="501"/>
      <c r="GX466" s="501"/>
      <c r="GY466" s="501"/>
      <c r="GZ466" s="501"/>
      <c r="HA466" s="501"/>
      <c r="HB466" s="501"/>
      <c r="HC466" s="501"/>
      <c r="HD466" s="501"/>
      <c r="HE466" s="501"/>
      <c r="HF466" s="501"/>
      <c r="HG466" s="501"/>
      <c r="HH466" s="501"/>
      <c r="HI466" s="501"/>
      <c r="HJ466" s="501"/>
      <c r="HK466" s="501"/>
      <c r="HL466" s="501"/>
      <c r="HM466" s="501"/>
      <c r="HN466" s="501"/>
      <c r="HO466" s="501"/>
      <c r="HP466" s="501"/>
      <c r="HQ466" s="501"/>
      <c r="HR466" s="501"/>
      <c r="HS466" s="501"/>
      <c r="HT466" s="501"/>
      <c r="HU466" s="501"/>
      <c r="HV466" s="501"/>
      <c r="HW466" s="501"/>
      <c r="HX466" s="501"/>
      <c r="HY466" s="501"/>
      <c r="HZ466" s="501"/>
      <c r="IA466" s="501"/>
      <c r="IB466" s="501"/>
      <c r="IC466" s="501"/>
      <c r="ID466" s="501"/>
      <c r="IE466" s="501"/>
      <c r="IF466" s="501"/>
      <c r="IG466" s="501"/>
      <c r="IH466" s="501"/>
      <c r="II466" s="501"/>
      <c r="IJ466" s="501"/>
      <c r="IK466" s="501"/>
      <c r="IL466" s="501"/>
      <c r="IM466" s="501"/>
      <c r="IN466" s="501"/>
      <c r="IO466" s="501"/>
      <c r="IP466" s="501"/>
      <c r="IQ466" s="501"/>
      <c r="IR466" s="501"/>
      <c r="IS466" s="501"/>
      <c r="IT466" s="501"/>
      <c r="IU466" s="501"/>
      <c r="IV466" s="501"/>
      <c r="IW466" s="501"/>
      <c r="IX466" s="501"/>
      <c r="IY466" s="501"/>
      <c r="IZ466" s="501"/>
      <c r="JA466" s="501"/>
      <c r="JB466" s="501"/>
      <c r="JC466" s="501"/>
      <c r="JD466" s="501"/>
      <c r="JE466" s="501"/>
      <c r="JF466" s="501"/>
      <c r="JG466" s="501"/>
      <c r="JH466" s="501"/>
      <c r="JI466" s="501"/>
      <c r="JJ466" s="501"/>
      <c r="JK466" s="501"/>
      <c r="JL466" s="501"/>
      <c r="JM466" s="501"/>
      <c r="JN466" s="501"/>
    </row>
    <row r="467" spans="183:274" ht="13.5" x14ac:dyDescent="0.25">
      <c r="GA467" s="501"/>
      <c r="GB467" s="501"/>
      <c r="GC467" s="501"/>
      <c r="GD467" s="501"/>
      <c r="GE467" s="501"/>
      <c r="GF467" s="501"/>
      <c r="GG467" s="501"/>
      <c r="GH467" s="501"/>
      <c r="GI467" s="501"/>
      <c r="GJ467" s="501"/>
      <c r="GK467" s="501"/>
      <c r="GL467" s="501"/>
      <c r="GM467" s="501"/>
      <c r="GN467" s="501"/>
      <c r="GO467" s="501"/>
      <c r="GP467" s="501"/>
      <c r="GQ467" s="501"/>
      <c r="GR467" s="501"/>
      <c r="GS467" s="501"/>
      <c r="GT467" s="501"/>
      <c r="GU467" s="501"/>
      <c r="GV467" s="501"/>
      <c r="GW467" s="501"/>
      <c r="GX467" s="501"/>
      <c r="GY467" s="501"/>
      <c r="GZ467" s="501"/>
      <c r="HA467" s="501"/>
      <c r="HB467" s="501"/>
      <c r="HC467" s="501"/>
      <c r="HD467" s="501"/>
      <c r="HE467" s="501"/>
      <c r="HF467" s="501"/>
      <c r="HG467" s="501"/>
      <c r="HH467" s="501"/>
      <c r="HI467" s="501"/>
      <c r="HJ467" s="501"/>
      <c r="HK467" s="501"/>
      <c r="HL467" s="501"/>
      <c r="HM467" s="501"/>
      <c r="HN467" s="501"/>
      <c r="HO467" s="501"/>
      <c r="HP467" s="501"/>
      <c r="HQ467" s="501"/>
      <c r="HR467" s="501"/>
      <c r="HS467" s="501"/>
      <c r="HT467" s="501"/>
      <c r="HU467" s="501"/>
      <c r="HV467" s="501"/>
      <c r="HW467" s="501"/>
      <c r="HX467" s="501"/>
      <c r="HY467" s="501"/>
      <c r="HZ467" s="501"/>
      <c r="IA467" s="501"/>
      <c r="IB467" s="501"/>
      <c r="IC467" s="501"/>
      <c r="ID467" s="501"/>
      <c r="IE467" s="501"/>
      <c r="IF467" s="501"/>
      <c r="IG467" s="501"/>
      <c r="IH467" s="501"/>
      <c r="II467" s="501"/>
      <c r="IJ467" s="501"/>
      <c r="IK467" s="501"/>
      <c r="IL467" s="501"/>
      <c r="IM467" s="501"/>
      <c r="IN467" s="501"/>
      <c r="IO467" s="501"/>
      <c r="IP467" s="501"/>
      <c r="IQ467" s="501"/>
      <c r="IR467" s="501"/>
      <c r="IS467" s="501"/>
      <c r="IT467" s="501"/>
      <c r="IU467" s="501"/>
      <c r="IV467" s="501"/>
      <c r="IW467" s="501"/>
      <c r="IX467" s="501"/>
      <c r="IY467" s="501"/>
      <c r="IZ467" s="501"/>
      <c r="JA467" s="501"/>
      <c r="JB467" s="501"/>
      <c r="JC467" s="501"/>
      <c r="JD467" s="501"/>
      <c r="JE467" s="501"/>
      <c r="JF467" s="501"/>
      <c r="JG467" s="501"/>
      <c r="JH467" s="501"/>
      <c r="JI467" s="501"/>
      <c r="JJ467" s="501"/>
      <c r="JK467" s="501"/>
      <c r="JL467" s="501"/>
      <c r="JM467" s="501"/>
      <c r="JN467" s="501"/>
    </row>
    <row r="468" spans="183:274" ht="13.5" x14ac:dyDescent="0.25">
      <c r="GA468" s="501"/>
      <c r="GB468" s="501"/>
      <c r="GC468" s="501"/>
      <c r="GD468" s="501"/>
      <c r="GE468" s="501"/>
      <c r="GF468" s="501"/>
      <c r="GG468" s="501"/>
      <c r="GH468" s="501"/>
      <c r="GI468" s="501"/>
      <c r="GJ468" s="501"/>
      <c r="GK468" s="501"/>
      <c r="GL468" s="501"/>
      <c r="GM468" s="501"/>
      <c r="GN468" s="501"/>
      <c r="GO468" s="501"/>
      <c r="GP468" s="501"/>
      <c r="GQ468" s="501"/>
      <c r="GR468" s="501"/>
      <c r="GS468" s="501"/>
      <c r="GT468" s="501"/>
      <c r="GU468" s="501"/>
      <c r="GV468" s="501"/>
      <c r="GW468" s="501"/>
      <c r="GX468" s="501"/>
      <c r="GY468" s="501"/>
      <c r="GZ468" s="501"/>
      <c r="HA468" s="501"/>
      <c r="HB468" s="501"/>
      <c r="HC468" s="501"/>
      <c r="HD468" s="501"/>
      <c r="HE468" s="501"/>
      <c r="HF468" s="501"/>
      <c r="HG468" s="501"/>
      <c r="HH468" s="501"/>
      <c r="HI468" s="501"/>
      <c r="HJ468" s="501"/>
      <c r="HK468" s="501"/>
      <c r="HL468" s="501"/>
      <c r="HM468" s="501"/>
      <c r="HN468" s="501"/>
      <c r="HO468" s="501"/>
      <c r="HP468" s="501"/>
      <c r="HQ468" s="501"/>
      <c r="HR468" s="501"/>
      <c r="HS468" s="501"/>
      <c r="HT468" s="501"/>
      <c r="HU468" s="501"/>
      <c r="HV468" s="501"/>
      <c r="HW468" s="501"/>
      <c r="HX468" s="501"/>
      <c r="HY468" s="501"/>
      <c r="HZ468" s="501"/>
      <c r="IA468" s="501"/>
      <c r="IB468" s="501"/>
      <c r="IC468" s="501"/>
      <c r="ID468" s="501"/>
      <c r="IE468" s="501"/>
      <c r="IF468" s="501"/>
      <c r="IG468" s="501"/>
      <c r="IH468" s="501"/>
      <c r="II468" s="501"/>
      <c r="IJ468" s="501"/>
      <c r="IK468" s="501"/>
      <c r="IL468" s="501"/>
      <c r="IM468" s="501"/>
      <c r="IN468" s="501"/>
      <c r="IO468" s="501"/>
      <c r="IP468" s="501"/>
      <c r="IQ468" s="501"/>
      <c r="IR468" s="501"/>
      <c r="IS468" s="501"/>
      <c r="IT468" s="501"/>
      <c r="IU468" s="501"/>
      <c r="IV468" s="501"/>
      <c r="IW468" s="501"/>
      <c r="IX468" s="501"/>
      <c r="IY468" s="501"/>
      <c r="IZ468" s="501"/>
      <c r="JA468" s="501"/>
      <c r="JB468" s="501"/>
      <c r="JC468" s="501"/>
      <c r="JD468" s="501"/>
      <c r="JE468" s="501"/>
      <c r="JF468" s="501"/>
      <c r="JG468" s="501"/>
      <c r="JH468" s="501"/>
      <c r="JI468" s="501"/>
      <c r="JJ468" s="501"/>
      <c r="JK468" s="501"/>
      <c r="JL468" s="501"/>
      <c r="JM468" s="501"/>
      <c r="JN468" s="501"/>
    </row>
    <row r="469" spans="183:274" ht="13.5" x14ac:dyDescent="0.25">
      <c r="GA469" s="501"/>
      <c r="GB469" s="501"/>
      <c r="GC469" s="501"/>
      <c r="GD469" s="501"/>
      <c r="GE469" s="501"/>
      <c r="GF469" s="501"/>
      <c r="GG469" s="501"/>
      <c r="GH469" s="501"/>
      <c r="GI469" s="501"/>
      <c r="GJ469" s="501"/>
      <c r="GK469" s="501"/>
      <c r="GL469" s="501"/>
      <c r="GM469" s="501"/>
      <c r="GN469" s="501"/>
      <c r="GO469" s="501"/>
      <c r="GP469" s="501"/>
      <c r="GQ469" s="501"/>
      <c r="GR469" s="501"/>
      <c r="GS469" s="501"/>
      <c r="GT469" s="501"/>
      <c r="GU469" s="501"/>
      <c r="GV469" s="501"/>
      <c r="GW469" s="501"/>
      <c r="GX469" s="501"/>
      <c r="GY469" s="501"/>
      <c r="GZ469" s="501"/>
      <c r="HA469" s="501"/>
      <c r="HB469" s="501"/>
      <c r="HC469" s="501"/>
      <c r="HD469" s="501"/>
      <c r="HE469" s="501"/>
      <c r="HF469" s="501"/>
      <c r="HG469" s="501"/>
      <c r="HH469" s="501"/>
      <c r="HI469" s="501"/>
      <c r="HJ469" s="501"/>
      <c r="HK469" s="501"/>
      <c r="HL469" s="501"/>
      <c r="HM469" s="501"/>
      <c r="HN469" s="501"/>
      <c r="HO469" s="501"/>
      <c r="HP469" s="501"/>
      <c r="HQ469" s="501"/>
      <c r="HR469" s="501"/>
      <c r="HS469" s="501"/>
      <c r="HT469" s="501"/>
      <c r="HU469" s="501"/>
      <c r="HV469" s="501"/>
      <c r="HW469" s="501"/>
      <c r="HX469" s="501"/>
      <c r="HY469" s="501"/>
      <c r="HZ469" s="501"/>
      <c r="IA469" s="501"/>
      <c r="IB469" s="501"/>
      <c r="IC469" s="501"/>
      <c r="ID469" s="501"/>
      <c r="IE469" s="501"/>
      <c r="IF469" s="501"/>
      <c r="IG469" s="501"/>
      <c r="IH469" s="501"/>
      <c r="II469" s="501"/>
      <c r="IJ469" s="501"/>
      <c r="IK469" s="501"/>
      <c r="IL469" s="501"/>
      <c r="IM469" s="501"/>
      <c r="IN469" s="501"/>
      <c r="IO469" s="501"/>
      <c r="IP469" s="501"/>
      <c r="IQ469" s="501"/>
      <c r="IR469" s="501"/>
      <c r="IS469" s="501"/>
      <c r="IT469" s="501"/>
      <c r="IU469" s="501"/>
      <c r="IV469" s="501"/>
      <c r="IW469" s="501"/>
      <c r="IX469" s="501"/>
      <c r="IY469" s="501"/>
      <c r="IZ469" s="501"/>
      <c r="JA469" s="501"/>
      <c r="JB469" s="501"/>
      <c r="JC469" s="501"/>
      <c r="JD469" s="501"/>
      <c r="JE469" s="501"/>
      <c r="JF469" s="501"/>
      <c r="JG469" s="501"/>
      <c r="JH469" s="501"/>
      <c r="JI469" s="501"/>
      <c r="JJ469" s="501"/>
      <c r="JK469" s="501"/>
      <c r="JL469" s="501"/>
      <c r="JM469" s="501"/>
      <c r="JN469" s="501"/>
    </row>
    <row r="470" spans="183:274" ht="13.5" x14ac:dyDescent="0.25">
      <c r="GA470" s="501"/>
      <c r="GB470" s="501"/>
      <c r="GC470" s="501"/>
      <c r="GD470" s="501"/>
      <c r="GE470" s="501"/>
      <c r="GF470" s="501"/>
      <c r="GG470" s="501"/>
      <c r="GH470" s="501"/>
      <c r="GI470" s="501"/>
      <c r="GJ470" s="501"/>
      <c r="GK470" s="501"/>
      <c r="GL470" s="501"/>
      <c r="GM470" s="501"/>
      <c r="GN470" s="501"/>
      <c r="GO470" s="501"/>
      <c r="GP470" s="501"/>
      <c r="GQ470" s="501"/>
      <c r="GR470" s="501"/>
      <c r="GS470" s="501"/>
      <c r="GT470" s="501"/>
      <c r="GU470" s="501"/>
      <c r="GV470" s="501"/>
      <c r="GW470" s="501"/>
      <c r="GX470" s="501"/>
      <c r="GY470" s="501"/>
      <c r="GZ470" s="501"/>
      <c r="HA470" s="501"/>
      <c r="HB470" s="501"/>
      <c r="HC470" s="501"/>
      <c r="HD470" s="501"/>
      <c r="HE470" s="501"/>
      <c r="HF470" s="501"/>
      <c r="HG470" s="501"/>
      <c r="HH470" s="501"/>
      <c r="HI470" s="501"/>
      <c r="HJ470" s="501"/>
      <c r="HK470" s="501"/>
      <c r="HL470" s="501"/>
      <c r="HM470" s="501"/>
      <c r="HN470" s="501"/>
      <c r="HO470" s="501"/>
      <c r="HP470" s="501"/>
      <c r="HQ470" s="501"/>
      <c r="HR470" s="501"/>
      <c r="HS470" s="501"/>
      <c r="HT470" s="501"/>
      <c r="HU470" s="501"/>
      <c r="HV470" s="501"/>
      <c r="HW470" s="501"/>
      <c r="HX470" s="501"/>
      <c r="HY470" s="501"/>
      <c r="HZ470" s="501"/>
      <c r="IA470" s="501"/>
      <c r="IB470" s="501"/>
      <c r="IC470" s="501"/>
      <c r="ID470" s="501"/>
      <c r="IE470" s="501"/>
      <c r="IF470" s="501"/>
      <c r="IG470" s="501"/>
      <c r="IH470" s="501"/>
      <c r="II470" s="501"/>
      <c r="IJ470" s="501"/>
      <c r="IK470" s="501"/>
      <c r="IL470" s="501"/>
      <c r="IM470" s="501"/>
      <c r="IN470" s="501"/>
      <c r="IO470" s="501"/>
      <c r="IP470" s="501"/>
      <c r="IQ470" s="501"/>
      <c r="IR470" s="501"/>
      <c r="IS470" s="501"/>
      <c r="IT470" s="501"/>
      <c r="IU470" s="501"/>
      <c r="IV470" s="501"/>
      <c r="IW470" s="501"/>
      <c r="IX470" s="501"/>
      <c r="IY470" s="501"/>
      <c r="IZ470" s="501"/>
      <c r="JA470" s="501"/>
      <c r="JB470" s="501"/>
      <c r="JC470" s="501"/>
      <c r="JD470" s="501"/>
      <c r="JE470" s="501"/>
      <c r="JF470" s="501"/>
      <c r="JG470" s="501"/>
      <c r="JH470" s="501"/>
      <c r="JI470" s="501"/>
      <c r="JJ470" s="501"/>
      <c r="JK470" s="501"/>
      <c r="JL470" s="501"/>
      <c r="JM470" s="501"/>
      <c r="JN470" s="501"/>
    </row>
    <row r="471" spans="183:274" ht="13.5" x14ac:dyDescent="0.25">
      <c r="GA471" s="501"/>
      <c r="GB471" s="501"/>
      <c r="GC471" s="501"/>
      <c r="GD471" s="501"/>
      <c r="GE471" s="501"/>
      <c r="GF471" s="501"/>
      <c r="GG471" s="501"/>
      <c r="GH471" s="501"/>
      <c r="GI471" s="501"/>
      <c r="GJ471" s="501"/>
      <c r="GK471" s="501"/>
      <c r="GL471" s="501"/>
      <c r="GM471" s="501"/>
      <c r="GN471" s="501"/>
      <c r="GO471" s="501"/>
      <c r="GP471" s="501"/>
      <c r="GQ471" s="501"/>
      <c r="GR471" s="501"/>
      <c r="GS471" s="501"/>
      <c r="GT471" s="501"/>
      <c r="GU471" s="501"/>
      <c r="GV471" s="501"/>
      <c r="GW471" s="501"/>
      <c r="GX471" s="501"/>
      <c r="GY471" s="501"/>
      <c r="GZ471" s="501"/>
      <c r="HA471" s="501"/>
      <c r="HB471" s="501"/>
      <c r="HC471" s="501"/>
      <c r="HD471" s="501"/>
      <c r="HE471" s="501"/>
      <c r="HF471" s="501"/>
      <c r="HG471" s="501"/>
      <c r="HH471" s="501"/>
      <c r="HI471" s="501"/>
      <c r="HJ471" s="501"/>
      <c r="HK471" s="501"/>
      <c r="HL471" s="501"/>
      <c r="HM471" s="501"/>
      <c r="HN471" s="501"/>
      <c r="HO471" s="501"/>
      <c r="HP471" s="501"/>
      <c r="HQ471" s="501"/>
      <c r="HR471" s="501"/>
      <c r="HS471" s="501"/>
      <c r="HT471" s="501"/>
      <c r="HU471" s="501"/>
      <c r="HV471" s="501"/>
      <c r="HW471" s="501"/>
      <c r="HX471" s="501"/>
      <c r="HY471" s="501"/>
      <c r="HZ471" s="501"/>
      <c r="IA471" s="501"/>
      <c r="IB471" s="501"/>
      <c r="IC471" s="501"/>
      <c r="ID471" s="501"/>
      <c r="IE471" s="501"/>
      <c r="IF471" s="501"/>
      <c r="IG471" s="501"/>
      <c r="IH471" s="501"/>
      <c r="II471" s="501"/>
      <c r="IJ471" s="501"/>
      <c r="IK471" s="501"/>
      <c r="IL471" s="501"/>
      <c r="IM471" s="501"/>
      <c r="IN471" s="501"/>
      <c r="IO471" s="501"/>
      <c r="IP471" s="501"/>
      <c r="IQ471" s="501"/>
      <c r="IR471" s="501"/>
      <c r="IS471" s="501"/>
      <c r="IT471" s="501"/>
      <c r="IU471" s="501"/>
      <c r="IV471" s="501"/>
      <c r="IW471" s="501"/>
      <c r="IX471" s="501"/>
      <c r="IY471" s="501"/>
      <c r="IZ471" s="501"/>
      <c r="JA471" s="501"/>
      <c r="JB471" s="501"/>
      <c r="JC471" s="501"/>
      <c r="JD471" s="501"/>
      <c r="JE471" s="501"/>
      <c r="JF471" s="501"/>
      <c r="JG471" s="501"/>
      <c r="JH471" s="501"/>
      <c r="JI471" s="501"/>
      <c r="JJ471" s="501"/>
      <c r="JK471" s="501"/>
      <c r="JL471" s="501"/>
      <c r="JM471" s="501"/>
      <c r="JN471" s="501"/>
    </row>
    <row r="472" spans="183:274" ht="13.5" x14ac:dyDescent="0.25">
      <c r="GA472" s="501"/>
      <c r="GB472" s="501"/>
      <c r="GC472" s="501"/>
      <c r="GD472" s="501"/>
      <c r="GE472" s="501"/>
      <c r="GF472" s="501"/>
      <c r="GG472" s="501"/>
      <c r="GH472" s="501"/>
      <c r="GI472" s="501"/>
      <c r="GJ472" s="501"/>
      <c r="GK472" s="501"/>
      <c r="GL472" s="501"/>
      <c r="GM472" s="501"/>
      <c r="GN472" s="501"/>
      <c r="GO472" s="501"/>
      <c r="GP472" s="501"/>
      <c r="GQ472" s="501"/>
      <c r="GR472" s="501"/>
      <c r="GS472" s="501"/>
      <c r="GT472" s="501"/>
      <c r="GU472" s="501"/>
      <c r="GV472" s="501"/>
      <c r="GW472" s="501"/>
      <c r="GX472" s="501"/>
      <c r="GY472" s="501"/>
      <c r="GZ472" s="501"/>
      <c r="HA472" s="501"/>
      <c r="HB472" s="501"/>
      <c r="HC472" s="501"/>
      <c r="HD472" s="501"/>
      <c r="HE472" s="501"/>
      <c r="HF472" s="501"/>
      <c r="HG472" s="501"/>
      <c r="HH472" s="501"/>
      <c r="HI472" s="501"/>
      <c r="HJ472" s="501"/>
      <c r="HK472" s="501"/>
      <c r="HL472" s="501"/>
      <c r="HM472" s="501"/>
      <c r="HN472" s="501"/>
      <c r="HO472" s="501"/>
      <c r="HP472" s="501"/>
      <c r="HQ472" s="501"/>
      <c r="HR472" s="501"/>
      <c r="HS472" s="501"/>
      <c r="HT472" s="501"/>
      <c r="HU472" s="501"/>
      <c r="HV472" s="501"/>
      <c r="HW472" s="501"/>
      <c r="HX472" s="501"/>
      <c r="HY472" s="501"/>
      <c r="HZ472" s="501"/>
      <c r="IA472" s="501"/>
      <c r="IB472" s="501"/>
      <c r="IC472" s="501"/>
      <c r="ID472" s="501"/>
      <c r="IE472" s="501"/>
      <c r="IF472" s="501"/>
      <c r="IG472" s="501"/>
      <c r="IH472" s="501"/>
      <c r="II472" s="501"/>
      <c r="IJ472" s="501"/>
      <c r="IK472" s="501"/>
      <c r="IL472" s="501"/>
      <c r="IM472" s="501"/>
      <c r="IN472" s="501"/>
      <c r="IO472" s="501"/>
      <c r="IP472" s="501"/>
      <c r="IQ472" s="501"/>
      <c r="IR472" s="501"/>
      <c r="IS472" s="501"/>
      <c r="IT472" s="501"/>
      <c r="IU472" s="501"/>
      <c r="IV472" s="501"/>
      <c r="IW472" s="501"/>
      <c r="IX472" s="501"/>
      <c r="IY472" s="501"/>
      <c r="IZ472" s="501"/>
      <c r="JA472" s="501"/>
      <c r="JB472" s="501"/>
      <c r="JC472" s="501"/>
      <c r="JD472" s="501"/>
      <c r="JE472" s="501"/>
      <c r="JF472" s="501"/>
      <c r="JG472" s="501"/>
      <c r="JH472" s="501"/>
      <c r="JI472" s="501"/>
      <c r="JJ472" s="501"/>
      <c r="JK472" s="501"/>
      <c r="JL472" s="501"/>
      <c r="JM472" s="501"/>
      <c r="JN472" s="501"/>
    </row>
    <row r="473" spans="183:274" ht="13.5" x14ac:dyDescent="0.25">
      <c r="GA473" s="501"/>
      <c r="GB473" s="501"/>
      <c r="GC473" s="501"/>
      <c r="GD473" s="501"/>
      <c r="GE473" s="501"/>
      <c r="GF473" s="501"/>
      <c r="GG473" s="501"/>
      <c r="GH473" s="501"/>
      <c r="GI473" s="501"/>
      <c r="GJ473" s="501"/>
      <c r="GK473" s="501"/>
      <c r="GL473" s="501"/>
      <c r="GM473" s="501"/>
      <c r="GN473" s="501"/>
      <c r="GO473" s="501"/>
      <c r="GP473" s="501"/>
      <c r="GQ473" s="501"/>
      <c r="GR473" s="501"/>
      <c r="GS473" s="501"/>
      <c r="GT473" s="501"/>
      <c r="GU473" s="501"/>
      <c r="GV473" s="501"/>
      <c r="GW473" s="501"/>
      <c r="GX473" s="501"/>
      <c r="GY473" s="501"/>
      <c r="GZ473" s="501"/>
      <c r="HA473" s="501"/>
      <c r="HB473" s="501"/>
      <c r="HC473" s="501"/>
      <c r="HD473" s="501"/>
      <c r="HE473" s="501"/>
      <c r="HF473" s="501"/>
      <c r="HG473" s="501"/>
      <c r="HH473" s="501"/>
      <c r="HI473" s="501"/>
      <c r="HJ473" s="501"/>
      <c r="HK473" s="501"/>
      <c r="HL473" s="501"/>
      <c r="HM473" s="501"/>
      <c r="HN473" s="501"/>
      <c r="HO473" s="501"/>
      <c r="HP473" s="501"/>
      <c r="HQ473" s="501"/>
      <c r="HR473" s="501"/>
      <c r="HS473" s="501"/>
      <c r="HT473" s="501"/>
      <c r="HU473" s="501"/>
      <c r="HV473" s="501"/>
      <c r="HW473" s="501"/>
      <c r="HX473" s="501"/>
      <c r="HY473" s="501"/>
      <c r="HZ473" s="501"/>
      <c r="IA473" s="501"/>
      <c r="IB473" s="501"/>
      <c r="IC473" s="501"/>
      <c r="ID473" s="501"/>
      <c r="IE473" s="501"/>
      <c r="IF473" s="501"/>
      <c r="IG473" s="501"/>
      <c r="IH473" s="501"/>
      <c r="II473" s="501"/>
      <c r="IJ473" s="501"/>
      <c r="IK473" s="501"/>
      <c r="IL473" s="501"/>
      <c r="IM473" s="501"/>
      <c r="IN473" s="501"/>
      <c r="IO473" s="501"/>
      <c r="IP473" s="501"/>
      <c r="IQ473" s="501"/>
      <c r="IR473" s="501"/>
      <c r="IS473" s="501"/>
      <c r="IT473" s="501"/>
      <c r="IU473" s="501"/>
      <c r="IV473" s="501"/>
      <c r="IW473" s="501"/>
      <c r="IX473" s="501"/>
      <c r="IY473" s="501"/>
      <c r="IZ473" s="501"/>
      <c r="JA473" s="501"/>
      <c r="JB473" s="501"/>
      <c r="JC473" s="501"/>
      <c r="JD473" s="501"/>
      <c r="JE473" s="501"/>
      <c r="JF473" s="501"/>
      <c r="JG473" s="501"/>
      <c r="JH473" s="501"/>
      <c r="JI473" s="501"/>
      <c r="JJ473" s="501"/>
      <c r="JK473" s="501"/>
      <c r="JL473" s="501"/>
      <c r="JM473" s="501"/>
      <c r="JN473" s="501"/>
    </row>
    <row r="474" spans="183:274" ht="13.5" x14ac:dyDescent="0.25">
      <c r="GA474" s="501"/>
      <c r="GB474" s="501"/>
      <c r="GC474" s="501"/>
      <c r="GD474" s="501"/>
      <c r="GE474" s="501"/>
      <c r="GF474" s="501"/>
      <c r="GG474" s="501"/>
      <c r="GH474" s="501"/>
      <c r="GI474" s="501"/>
      <c r="GJ474" s="501"/>
      <c r="GK474" s="501"/>
      <c r="GL474" s="501"/>
      <c r="GM474" s="501"/>
      <c r="GN474" s="501"/>
      <c r="GO474" s="501"/>
      <c r="GP474" s="501"/>
      <c r="GQ474" s="501"/>
      <c r="GR474" s="501"/>
      <c r="GS474" s="501"/>
      <c r="GT474" s="501"/>
      <c r="GU474" s="501"/>
      <c r="GV474" s="501"/>
      <c r="GW474" s="501"/>
      <c r="GX474" s="501"/>
      <c r="GY474" s="501"/>
      <c r="GZ474" s="501"/>
      <c r="HA474" s="501"/>
      <c r="HB474" s="501"/>
      <c r="HC474" s="501"/>
      <c r="HD474" s="501"/>
      <c r="HE474" s="501"/>
      <c r="HF474" s="501"/>
      <c r="HG474" s="501"/>
      <c r="HH474" s="501"/>
      <c r="HI474" s="501"/>
      <c r="HJ474" s="501"/>
      <c r="HK474" s="501"/>
      <c r="HL474" s="501"/>
      <c r="HM474" s="501"/>
      <c r="HN474" s="501"/>
      <c r="HO474" s="501"/>
      <c r="HP474" s="501"/>
      <c r="HQ474" s="501"/>
      <c r="HR474" s="501"/>
      <c r="HS474" s="501"/>
      <c r="HT474" s="501"/>
      <c r="HU474" s="501"/>
      <c r="HV474" s="501"/>
      <c r="HW474" s="501"/>
      <c r="HX474" s="501"/>
      <c r="HY474" s="501"/>
      <c r="HZ474" s="501"/>
      <c r="IA474" s="501"/>
      <c r="IB474" s="501"/>
      <c r="IC474" s="501"/>
      <c r="ID474" s="501"/>
      <c r="IE474" s="501"/>
      <c r="IF474" s="501"/>
      <c r="IG474" s="501"/>
      <c r="IH474" s="501"/>
      <c r="II474" s="501"/>
      <c r="IJ474" s="501"/>
      <c r="IK474" s="501"/>
      <c r="IL474" s="501"/>
      <c r="IM474" s="501"/>
      <c r="IN474" s="501"/>
      <c r="IO474" s="501"/>
      <c r="IP474" s="501"/>
      <c r="IQ474" s="501"/>
      <c r="IR474" s="501"/>
      <c r="IS474" s="501"/>
      <c r="IT474" s="501"/>
      <c r="IU474" s="501"/>
      <c r="IV474" s="501"/>
      <c r="IW474" s="501"/>
      <c r="IX474" s="501"/>
      <c r="IY474" s="501"/>
      <c r="IZ474" s="501"/>
      <c r="JA474" s="501"/>
      <c r="JB474" s="501"/>
      <c r="JC474" s="501"/>
      <c r="JD474" s="501"/>
      <c r="JE474" s="501"/>
      <c r="JF474" s="501"/>
      <c r="JG474" s="501"/>
      <c r="JH474" s="501"/>
      <c r="JI474" s="501"/>
      <c r="JJ474" s="501"/>
      <c r="JK474" s="501"/>
      <c r="JL474" s="501"/>
      <c r="JM474" s="501"/>
      <c r="JN474" s="501"/>
    </row>
    <row r="475" spans="183:274" ht="13.5" x14ac:dyDescent="0.25">
      <c r="GA475" s="501"/>
      <c r="GB475" s="501"/>
      <c r="GC475" s="501"/>
      <c r="GD475" s="501"/>
      <c r="GE475" s="501"/>
      <c r="GF475" s="501"/>
      <c r="GG475" s="501"/>
      <c r="GH475" s="501"/>
      <c r="GI475" s="501"/>
      <c r="GJ475" s="501"/>
      <c r="GK475" s="501"/>
      <c r="GL475" s="501"/>
      <c r="GM475" s="501"/>
      <c r="GN475" s="501"/>
      <c r="GO475" s="501"/>
      <c r="GP475" s="501"/>
      <c r="GQ475" s="501"/>
      <c r="GR475" s="501"/>
      <c r="GS475" s="501"/>
      <c r="GT475" s="501"/>
      <c r="GU475" s="501"/>
      <c r="GV475" s="501"/>
      <c r="GW475" s="501"/>
      <c r="GX475" s="501"/>
      <c r="GY475" s="501"/>
      <c r="GZ475" s="501"/>
      <c r="HA475" s="501"/>
      <c r="HB475" s="501"/>
      <c r="HC475" s="501"/>
      <c r="HD475" s="501"/>
      <c r="HE475" s="501"/>
      <c r="HF475" s="501"/>
      <c r="HG475" s="501"/>
      <c r="HH475" s="501"/>
      <c r="HI475" s="501"/>
      <c r="HJ475" s="501"/>
      <c r="HK475" s="501"/>
      <c r="HL475" s="501"/>
      <c r="HM475" s="501"/>
      <c r="HN475" s="501"/>
      <c r="HO475" s="501"/>
      <c r="HP475" s="501"/>
      <c r="HQ475" s="501"/>
      <c r="HR475" s="501"/>
      <c r="HS475" s="501"/>
      <c r="HT475" s="501"/>
      <c r="HU475" s="501"/>
      <c r="HV475" s="501"/>
      <c r="HW475" s="501"/>
      <c r="HX475" s="501"/>
      <c r="HY475" s="501"/>
      <c r="HZ475" s="501"/>
      <c r="IA475" s="501"/>
      <c r="IB475" s="501"/>
      <c r="IC475" s="501"/>
      <c r="ID475" s="501"/>
      <c r="IE475" s="501"/>
      <c r="IF475" s="501"/>
      <c r="IG475" s="501"/>
      <c r="IH475" s="501"/>
      <c r="II475" s="501"/>
      <c r="IJ475" s="501"/>
      <c r="IK475" s="501"/>
      <c r="IL475" s="501"/>
      <c r="IM475" s="501"/>
      <c r="IN475" s="501"/>
      <c r="IO475" s="501"/>
      <c r="IP475" s="501"/>
      <c r="IQ475" s="501"/>
      <c r="IR475" s="501"/>
      <c r="IS475" s="501"/>
      <c r="IT475" s="501"/>
      <c r="IU475" s="501"/>
      <c r="IV475" s="501"/>
      <c r="IW475" s="501"/>
      <c r="IX475" s="501"/>
      <c r="IY475" s="501"/>
      <c r="IZ475" s="501"/>
      <c r="JA475" s="501"/>
      <c r="JB475" s="501"/>
      <c r="JC475" s="501"/>
      <c r="JD475" s="501"/>
      <c r="JE475" s="501"/>
      <c r="JF475" s="501"/>
      <c r="JG475" s="501"/>
      <c r="JH475" s="501"/>
      <c r="JI475" s="501"/>
      <c r="JJ475" s="501"/>
      <c r="JK475" s="501"/>
      <c r="JL475" s="501"/>
      <c r="JM475" s="501"/>
      <c r="JN475" s="501"/>
    </row>
    <row r="476" spans="183:274" ht="13.5" x14ac:dyDescent="0.25">
      <c r="GA476" s="501"/>
      <c r="GB476" s="501"/>
      <c r="GC476" s="501"/>
      <c r="GD476" s="501"/>
      <c r="GE476" s="501"/>
      <c r="GF476" s="501"/>
      <c r="GG476" s="501"/>
      <c r="GH476" s="501"/>
      <c r="GI476" s="501"/>
      <c r="GJ476" s="501"/>
      <c r="GK476" s="501"/>
      <c r="GL476" s="501"/>
      <c r="GM476" s="501"/>
      <c r="GN476" s="501"/>
      <c r="GO476" s="501"/>
      <c r="GP476" s="501"/>
      <c r="GQ476" s="501"/>
      <c r="GR476" s="501"/>
      <c r="GS476" s="501"/>
      <c r="GT476" s="501"/>
      <c r="GU476" s="501"/>
      <c r="GV476" s="501"/>
      <c r="GW476" s="501"/>
      <c r="GX476" s="501"/>
      <c r="GY476" s="501"/>
      <c r="GZ476" s="501"/>
      <c r="HA476" s="501"/>
      <c r="HB476" s="501"/>
      <c r="HC476" s="501"/>
      <c r="HD476" s="501"/>
      <c r="HE476" s="501"/>
      <c r="HF476" s="501"/>
      <c r="HG476" s="501"/>
      <c r="HH476" s="501"/>
      <c r="HI476" s="501"/>
      <c r="HJ476" s="501"/>
      <c r="HK476" s="501"/>
      <c r="HL476" s="501"/>
      <c r="HM476" s="501"/>
      <c r="HN476" s="501"/>
      <c r="HO476" s="501"/>
      <c r="HP476" s="501"/>
      <c r="HQ476" s="501"/>
      <c r="HR476" s="501"/>
      <c r="HS476" s="501"/>
      <c r="HT476" s="501"/>
      <c r="HU476" s="501"/>
      <c r="HV476" s="501"/>
      <c r="HW476" s="501"/>
      <c r="HX476" s="501"/>
      <c r="HY476" s="501"/>
      <c r="HZ476" s="501"/>
      <c r="IA476" s="501"/>
      <c r="IB476" s="501"/>
      <c r="IC476" s="501"/>
      <c r="ID476" s="501"/>
      <c r="IE476" s="501"/>
      <c r="IF476" s="501"/>
      <c r="IG476" s="501"/>
      <c r="IH476" s="501"/>
      <c r="II476" s="501"/>
      <c r="IJ476" s="501"/>
      <c r="IK476" s="501"/>
      <c r="IL476" s="501"/>
      <c r="IM476" s="501"/>
      <c r="IN476" s="501"/>
      <c r="IO476" s="501"/>
      <c r="IP476" s="501"/>
      <c r="IQ476" s="501"/>
      <c r="IR476" s="501"/>
      <c r="IS476" s="501"/>
      <c r="IT476" s="501"/>
      <c r="IU476" s="501"/>
      <c r="IV476" s="501"/>
      <c r="IW476" s="501"/>
      <c r="IX476" s="501"/>
      <c r="IY476" s="501"/>
      <c r="IZ476" s="501"/>
      <c r="JA476" s="501"/>
      <c r="JB476" s="501"/>
      <c r="JC476" s="501"/>
      <c r="JD476" s="501"/>
      <c r="JE476" s="501"/>
      <c r="JF476" s="501"/>
      <c r="JG476" s="501"/>
      <c r="JH476" s="501"/>
      <c r="JI476" s="501"/>
      <c r="JJ476" s="501"/>
      <c r="JK476" s="501"/>
      <c r="JL476" s="501"/>
      <c r="JM476" s="501"/>
      <c r="JN476" s="501"/>
    </row>
    <row r="477" spans="183:274" ht="13.5" x14ac:dyDescent="0.25">
      <c r="GA477" s="501"/>
      <c r="GB477" s="501"/>
      <c r="GC477" s="501"/>
      <c r="GD477" s="501"/>
      <c r="GE477" s="501"/>
      <c r="GF477" s="501"/>
      <c r="GG477" s="501"/>
      <c r="GH477" s="501"/>
      <c r="GI477" s="501"/>
      <c r="GJ477" s="501"/>
      <c r="GK477" s="501"/>
      <c r="GL477" s="501"/>
      <c r="GM477" s="501"/>
      <c r="GN477" s="501"/>
      <c r="GO477" s="501"/>
      <c r="GP477" s="501"/>
      <c r="GQ477" s="501"/>
      <c r="GR477" s="501"/>
      <c r="GS477" s="501"/>
      <c r="GT477" s="501"/>
      <c r="GU477" s="501"/>
      <c r="GV477" s="501"/>
      <c r="GW477" s="501"/>
      <c r="GX477" s="501"/>
      <c r="GY477" s="501"/>
      <c r="GZ477" s="501"/>
      <c r="HA477" s="501"/>
      <c r="HB477" s="501"/>
      <c r="HC477" s="501"/>
      <c r="HD477" s="501"/>
      <c r="HE477" s="501"/>
      <c r="HF477" s="501"/>
      <c r="HG477" s="501"/>
      <c r="HH477" s="501"/>
      <c r="HI477" s="501"/>
      <c r="HJ477" s="501"/>
      <c r="HK477" s="501"/>
      <c r="HL477" s="501"/>
      <c r="HM477" s="501"/>
      <c r="HN477" s="501"/>
      <c r="HO477" s="501"/>
      <c r="HP477" s="501"/>
      <c r="HQ477" s="501"/>
      <c r="HR477" s="501"/>
      <c r="HS477" s="501"/>
      <c r="HT477" s="501"/>
      <c r="HU477" s="501"/>
      <c r="HV477" s="501"/>
      <c r="HW477" s="501"/>
      <c r="HX477" s="501"/>
      <c r="HY477" s="501"/>
      <c r="HZ477" s="501"/>
      <c r="IA477" s="501"/>
      <c r="IB477" s="501"/>
      <c r="IC477" s="501"/>
      <c r="ID477" s="501"/>
      <c r="IE477" s="501"/>
      <c r="IF477" s="501"/>
      <c r="IG477" s="501"/>
      <c r="IH477" s="501"/>
      <c r="II477" s="501"/>
      <c r="IJ477" s="501"/>
      <c r="IK477" s="501"/>
      <c r="IL477" s="501"/>
      <c r="IM477" s="501"/>
      <c r="IN477" s="501"/>
      <c r="IO477" s="501"/>
      <c r="IP477" s="501"/>
      <c r="IQ477" s="501"/>
      <c r="IR477" s="501"/>
      <c r="IS477" s="501"/>
      <c r="IT477" s="501"/>
      <c r="IU477" s="501"/>
      <c r="IV477" s="501"/>
      <c r="IW477" s="501"/>
      <c r="IX477" s="501"/>
      <c r="IY477" s="501"/>
      <c r="IZ477" s="501"/>
      <c r="JA477" s="501"/>
      <c r="JB477" s="501"/>
      <c r="JC477" s="501"/>
      <c r="JD477" s="501"/>
      <c r="JE477" s="501"/>
      <c r="JF477" s="501"/>
      <c r="JG477" s="501"/>
      <c r="JH477" s="501"/>
      <c r="JI477" s="501"/>
      <c r="JJ477" s="501"/>
      <c r="JK477" s="501"/>
      <c r="JL477" s="501"/>
      <c r="JM477" s="501"/>
      <c r="JN477" s="501"/>
    </row>
    <row r="478" spans="183:274" ht="13.5" x14ac:dyDescent="0.25">
      <c r="GA478" s="501"/>
      <c r="GB478" s="501"/>
      <c r="GC478" s="501"/>
      <c r="GD478" s="501"/>
      <c r="GE478" s="501"/>
      <c r="GF478" s="501"/>
      <c r="GG478" s="501"/>
      <c r="GH478" s="501"/>
      <c r="GI478" s="501"/>
      <c r="GJ478" s="501"/>
      <c r="GK478" s="501"/>
      <c r="GL478" s="501"/>
      <c r="GM478" s="501"/>
      <c r="GN478" s="501"/>
      <c r="GO478" s="501"/>
      <c r="GP478" s="501"/>
      <c r="GQ478" s="501"/>
      <c r="GR478" s="501"/>
      <c r="GS478" s="501"/>
      <c r="GT478" s="501"/>
      <c r="GU478" s="501"/>
      <c r="GV478" s="501"/>
      <c r="GW478" s="501"/>
      <c r="GX478" s="501"/>
      <c r="GY478" s="501"/>
      <c r="GZ478" s="501"/>
      <c r="HA478" s="501"/>
      <c r="HB478" s="501"/>
      <c r="HC478" s="501"/>
      <c r="HD478" s="501"/>
      <c r="HE478" s="501"/>
      <c r="HF478" s="501"/>
      <c r="HG478" s="501"/>
      <c r="HH478" s="501"/>
      <c r="HI478" s="501"/>
      <c r="HJ478" s="501"/>
      <c r="HK478" s="501"/>
      <c r="HL478" s="501"/>
      <c r="HM478" s="501"/>
      <c r="HN478" s="501"/>
      <c r="HO478" s="501"/>
      <c r="HP478" s="501"/>
      <c r="HQ478" s="501"/>
      <c r="HR478" s="501"/>
      <c r="HS478" s="501"/>
      <c r="HT478" s="501"/>
      <c r="HU478" s="501"/>
      <c r="HV478" s="501"/>
      <c r="HW478" s="501"/>
      <c r="HX478" s="501"/>
      <c r="HY478" s="501"/>
      <c r="HZ478" s="501"/>
      <c r="IA478" s="501"/>
      <c r="IB478" s="501"/>
      <c r="IC478" s="501"/>
      <c r="ID478" s="501"/>
      <c r="IE478" s="501"/>
      <c r="IF478" s="501"/>
      <c r="IG478" s="501"/>
      <c r="IH478" s="501"/>
      <c r="II478" s="501"/>
      <c r="IJ478" s="501"/>
      <c r="IK478" s="501"/>
      <c r="IL478" s="501"/>
      <c r="IM478" s="501"/>
      <c r="IN478" s="501"/>
      <c r="IO478" s="501"/>
      <c r="IP478" s="501"/>
      <c r="IQ478" s="501"/>
      <c r="IR478" s="501"/>
      <c r="IS478" s="501"/>
      <c r="IT478" s="501"/>
      <c r="IU478" s="501"/>
      <c r="IV478" s="501"/>
      <c r="IW478" s="501"/>
      <c r="IX478" s="501"/>
      <c r="IY478" s="501"/>
      <c r="IZ478" s="501"/>
      <c r="JA478" s="501"/>
      <c r="JB478" s="501"/>
      <c r="JC478" s="501"/>
      <c r="JD478" s="501"/>
      <c r="JE478" s="501"/>
      <c r="JF478" s="501"/>
      <c r="JG478" s="501"/>
      <c r="JH478" s="501"/>
      <c r="JI478" s="501"/>
      <c r="JJ478" s="501"/>
      <c r="JK478" s="501"/>
      <c r="JL478" s="501"/>
      <c r="JM478" s="501"/>
      <c r="JN478" s="501"/>
    </row>
    <row r="479" spans="183:274" ht="13.5" x14ac:dyDescent="0.25">
      <c r="GA479" s="501"/>
      <c r="GB479" s="501"/>
      <c r="GC479" s="501"/>
      <c r="GD479" s="501"/>
      <c r="GE479" s="501"/>
      <c r="GF479" s="501"/>
      <c r="GG479" s="501"/>
      <c r="GH479" s="501"/>
      <c r="GI479" s="501"/>
      <c r="GJ479" s="501"/>
      <c r="GK479" s="501"/>
      <c r="GL479" s="501"/>
      <c r="GM479" s="501"/>
      <c r="GN479" s="501"/>
      <c r="GO479" s="501"/>
      <c r="GP479" s="501"/>
      <c r="GQ479" s="501"/>
      <c r="GR479" s="501"/>
      <c r="GS479" s="501"/>
      <c r="GT479" s="501"/>
      <c r="GU479" s="501"/>
      <c r="GV479" s="501"/>
      <c r="GW479" s="501"/>
      <c r="GX479" s="501"/>
      <c r="GY479" s="501"/>
      <c r="GZ479" s="501"/>
      <c r="HA479" s="501"/>
      <c r="HB479" s="501"/>
      <c r="HC479" s="501"/>
      <c r="HD479" s="501"/>
      <c r="HE479" s="501"/>
      <c r="HF479" s="501"/>
      <c r="HG479" s="501"/>
      <c r="HH479" s="501"/>
      <c r="HI479" s="501"/>
      <c r="HJ479" s="501"/>
      <c r="HK479" s="501"/>
      <c r="HL479" s="501"/>
      <c r="HM479" s="501"/>
      <c r="HN479" s="501"/>
      <c r="HO479" s="501"/>
      <c r="HP479" s="501"/>
      <c r="HQ479" s="501"/>
      <c r="HR479" s="501"/>
      <c r="HS479" s="501"/>
      <c r="HT479" s="501"/>
      <c r="HU479" s="501"/>
      <c r="HV479" s="501"/>
      <c r="HW479" s="501"/>
      <c r="HX479" s="501"/>
      <c r="HY479" s="501"/>
      <c r="HZ479" s="501"/>
      <c r="IA479" s="501"/>
      <c r="IB479" s="501"/>
      <c r="IC479" s="501"/>
      <c r="ID479" s="501"/>
      <c r="IE479" s="501"/>
      <c r="IF479" s="501"/>
      <c r="IG479" s="501"/>
      <c r="IH479" s="501"/>
      <c r="II479" s="501"/>
      <c r="IJ479" s="501"/>
      <c r="IK479" s="501"/>
      <c r="IL479" s="501"/>
      <c r="IM479" s="501"/>
      <c r="IN479" s="501"/>
      <c r="IO479" s="501"/>
      <c r="IP479" s="501"/>
      <c r="IQ479" s="501"/>
      <c r="IR479" s="501"/>
      <c r="IS479" s="501"/>
      <c r="IT479" s="501"/>
      <c r="IU479" s="501"/>
      <c r="IV479" s="501"/>
      <c r="IW479" s="501"/>
      <c r="IX479" s="501"/>
      <c r="IY479" s="501"/>
      <c r="IZ479" s="501"/>
      <c r="JA479" s="501"/>
      <c r="JB479" s="501"/>
      <c r="JC479" s="501"/>
      <c r="JD479" s="501"/>
      <c r="JE479" s="501"/>
      <c r="JF479" s="501"/>
      <c r="JG479" s="501"/>
      <c r="JH479" s="501"/>
      <c r="JI479" s="501"/>
      <c r="JJ479" s="501"/>
      <c r="JK479" s="501"/>
      <c r="JL479" s="501"/>
      <c r="JM479" s="501"/>
      <c r="JN479" s="501"/>
    </row>
    <row r="480" spans="183:274" ht="13.5" x14ac:dyDescent="0.25">
      <c r="GA480" s="501"/>
      <c r="GB480" s="501"/>
      <c r="GC480" s="501"/>
      <c r="GD480" s="501"/>
      <c r="GE480" s="501"/>
      <c r="GF480" s="501"/>
      <c r="GG480" s="501"/>
      <c r="GH480" s="501"/>
      <c r="GI480" s="501"/>
      <c r="GJ480" s="501"/>
      <c r="GK480" s="501"/>
      <c r="GL480" s="501"/>
      <c r="GM480" s="501"/>
      <c r="GN480" s="501"/>
      <c r="GO480" s="501"/>
      <c r="GP480" s="501"/>
      <c r="GQ480" s="501"/>
      <c r="GR480" s="501"/>
      <c r="GS480" s="501"/>
      <c r="GT480" s="501"/>
      <c r="GU480" s="501"/>
      <c r="GV480" s="501"/>
      <c r="GW480" s="501"/>
      <c r="GX480" s="501"/>
      <c r="GY480" s="501"/>
      <c r="GZ480" s="501"/>
      <c r="HA480" s="501"/>
      <c r="HB480" s="501"/>
      <c r="HC480" s="501"/>
      <c r="HD480" s="501"/>
      <c r="HE480" s="501"/>
      <c r="HF480" s="501"/>
      <c r="HG480" s="501"/>
      <c r="HH480" s="501"/>
      <c r="HI480" s="501"/>
      <c r="HJ480" s="501"/>
      <c r="HK480" s="501"/>
      <c r="HL480" s="501"/>
      <c r="HM480" s="501"/>
      <c r="HN480" s="501"/>
      <c r="HO480" s="501"/>
      <c r="HP480" s="501"/>
      <c r="HQ480" s="501"/>
      <c r="HR480" s="501"/>
      <c r="HS480" s="501"/>
      <c r="HT480" s="501"/>
      <c r="HU480" s="501"/>
      <c r="HV480" s="501"/>
      <c r="HW480" s="501"/>
      <c r="HX480" s="501"/>
      <c r="HY480" s="501"/>
      <c r="HZ480" s="501"/>
      <c r="IA480" s="501"/>
      <c r="IB480" s="501"/>
      <c r="IC480" s="501"/>
      <c r="ID480" s="501"/>
      <c r="IE480" s="501"/>
      <c r="IF480" s="501"/>
      <c r="IG480" s="501"/>
      <c r="IH480" s="501"/>
      <c r="II480" s="501"/>
      <c r="IJ480" s="501"/>
      <c r="IK480" s="501"/>
      <c r="IL480" s="501"/>
      <c r="IM480" s="501"/>
      <c r="IN480" s="501"/>
      <c r="IO480" s="501"/>
      <c r="IP480" s="501"/>
      <c r="IQ480" s="501"/>
      <c r="IR480" s="501"/>
      <c r="IS480" s="501"/>
      <c r="IT480" s="501"/>
      <c r="IU480" s="501"/>
      <c r="IV480" s="501"/>
      <c r="IW480" s="501"/>
      <c r="IX480" s="501"/>
      <c r="IY480" s="501"/>
      <c r="IZ480" s="501"/>
      <c r="JA480" s="501"/>
      <c r="JB480" s="501"/>
      <c r="JC480" s="501"/>
      <c r="JD480" s="501"/>
      <c r="JE480" s="501"/>
      <c r="JF480" s="501"/>
      <c r="JG480" s="501"/>
      <c r="JH480" s="501"/>
      <c r="JI480" s="501"/>
      <c r="JJ480" s="501"/>
      <c r="JK480" s="501"/>
      <c r="JL480" s="501"/>
      <c r="JM480" s="501"/>
      <c r="JN480" s="501"/>
    </row>
    <row r="481" spans="183:274" ht="13.5" x14ac:dyDescent="0.25">
      <c r="GA481" s="501"/>
      <c r="GB481" s="501"/>
      <c r="GC481" s="501"/>
      <c r="GD481" s="501"/>
      <c r="GE481" s="501"/>
      <c r="GF481" s="501"/>
      <c r="GG481" s="501"/>
      <c r="GH481" s="501"/>
      <c r="GI481" s="501"/>
      <c r="GJ481" s="501"/>
      <c r="GK481" s="501"/>
      <c r="GL481" s="501"/>
      <c r="GM481" s="501"/>
      <c r="GN481" s="501"/>
      <c r="GO481" s="501"/>
      <c r="GP481" s="501"/>
      <c r="GQ481" s="501"/>
      <c r="GR481" s="501"/>
      <c r="GS481" s="501"/>
      <c r="GT481" s="501"/>
      <c r="GU481" s="501"/>
      <c r="GV481" s="501"/>
      <c r="GW481" s="501"/>
      <c r="GX481" s="501"/>
      <c r="GY481" s="501"/>
      <c r="GZ481" s="501"/>
      <c r="HA481" s="501"/>
      <c r="HB481" s="501"/>
      <c r="HC481" s="501"/>
      <c r="HD481" s="501"/>
      <c r="HE481" s="501"/>
      <c r="HF481" s="501"/>
      <c r="HG481" s="501"/>
      <c r="HH481" s="501"/>
      <c r="HI481" s="501"/>
      <c r="HJ481" s="501"/>
      <c r="HK481" s="501"/>
      <c r="HL481" s="501"/>
      <c r="HM481" s="501"/>
      <c r="HN481" s="501"/>
      <c r="HO481" s="501"/>
      <c r="HP481" s="501"/>
      <c r="HQ481" s="501"/>
      <c r="HR481" s="501"/>
      <c r="HS481" s="501"/>
      <c r="HT481" s="501"/>
      <c r="HU481" s="501"/>
      <c r="HV481" s="501"/>
      <c r="HW481" s="501"/>
      <c r="HX481" s="501"/>
      <c r="HY481" s="501"/>
      <c r="HZ481" s="501"/>
      <c r="IA481" s="501"/>
      <c r="IB481" s="501"/>
      <c r="IC481" s="501"/>
      <c r="ID481" s="501"/>
      <c r="IE481" s="501"/>
      <c r="IF481" s="501"/>
      <c r="IG481" s="501"/>
      <c r="IH481" s="501"/>
      <c r="II481" s="501"/>
      <c r="IJ481" s="501"/>
      <c r="IK481" s="501"/>
      <c r="IL481" s="501"/>
      <c r="IM481" s="501"/>
      <c r="IN481" s="501"/>
      <c r="IO481" s="501"/>
      <c r="IP481" s="501"/>
      <c r="IQ481" s="501"/>
      <c r="IR481" s="501"/>
      <c r="IS481" s="501"/>
      <c r="IT481" s="501"/>
      <c r="IU481" s="501"/>
      <c r="IV481" s="501"/>
      <c r="IW481" s="501"/>
      <c r="IX481" s="501"/>
      <c r="IY481" s="501"/>
      <c r="IZ481" s="501"/>
      <c r="JA481" s="501"/>
      <c r="JB481" s="501"/>
      <c r="JC481" s="501"/>
      <c r="JD481" s="501"/>
      <c r="JE481" s="501"/>
      <c r="JF481" s="501"/>
      <c r="JG481" s="501"/>
      <c r="JH481" s="501"/>
      <c r="JI481" s="501"/>
      <c r="JJ481" s="501"/>
      <c r="JK481" s="501"/>
      <c r="JL481" s="501"/>
      <c r="JM481" s="501"/>
      <c r="JN481" s="501"/>
    </row>
    <row r="482" spans="183:274" ht="13.5" x14ac:dyDescent="0.25">
      <c r="GA482" s="501"/>
      <c r="GB482" s="501"/>
      <c r="GC482" s="501"/>
      <c r="GD482" s="501"/>
      <c r="GE482" s="501"/>
      <c r="GF482" s="501"/>
      <c r="GG482" s="501"/>
      <c r="GH482" s="501"/>
      <c r="GI482" s="501"/>
      <c r="GJ482" s="501"/>
      <c r="GK482" s="501"/>
      <c r="GL482" s="501"/>
      <c r="GM482" s="501"/>
      <c r="GN482" s="501"/>
      <c r="GO482" s="501"/>
      <c r="GP482" s="501"/>
      <c r="GQ482" s="501"/>
      <c r="GR482" s="501"/>
      <c r="GS482" s="501"/>
      <c r="GT482" s="501"/>
      <c r="GU482" s="501"/>
      <c r="GV482" s="501"/>
      <c r="GW482" s="501"/>
      <c r="GX482" s="501"/>
      <c r="GY482" s="501"/>
      <c r="GZ482" s="501"/>
      <c r="HA482" s="501"/>
      <c r="HB482" s="501"/>
      <c r="HC482" s="501"/>
      <c r="HD482" s="501"/>
      <c r="HE482" s="501"/>
      <c r="HF482" s="501"/>
      <c r="HG482" s="501"/>
      <c r="HH482" s="501"/>
      <c r="HI482" s="501"/>
      <c r="HJ482" s="501"/>
      <c r="HK482" s="501"/>
      <c r="HL482" s="501"/>
      <c r="HM482" s="501"/>
      <c r="HN482" s="501"/>
      <c r="HO482" s="501"/>
      <c r="HP482" s="501"/>
      <c r="HQ482" s="501"/>
      <c r="HR482" s="501"/>
      <c r="HS482" s="501"/>
      <c r="HT482" s="501"/>
      <c r="HU482" s="501"/>
      <c r="HV482" s="501"/>
      <c r="HW482" s="501"/>
      <c r="HX482" s="501"/>
      <c r="HY482" s="501"/>
      <c r="HZ482" s="501"/>
      <c r="IA482" s="501"/>
      <c r="IB482" s="501"/>
      <c r="IC482" s="501"/>
      <c r="ID482" s="501"/>
      <c r="IE482" s="501"/>
      <c r="IF482" s="501"/>
      <c r="IG482" s="501"/>
      <c r="IH482" s="501"/>
      <c r="II482" s="501"/>
      <c r="IJ482" s="501"/>
      <c r="IK482" s="501"/>
      <c r="IL482" s="501"/>
      <c r="IM482" s="501"/>
      <c r="IN482" s="501"/>
      <c r="IO482" s="501"/>
      <c r="IP482" s="501"/>
      <c r="IQ482" s="501"/>
      <c r="IR482" s="501"/>
      <c r="IS482" s="501"/>
      <c r="IT482" s="501"/>
      <c r="IU482" s="501"/>
      <c r="IV482" s="501"/>
      <c r="IW482" s="501"/>
      <c r="IX482" s="501"/>
      <c r="IY482" s="501"/>
      <c r="IZ482" s="501"/>
      <c r="JA482" s="501"/>
      <c r="JB482" s="501"/>
      <c r="JC482" s="501"/>
      <c r="JD482" s="501"/>
      <c r="JE482" s="501"/>
      <c r="JF482" s="501"/>
      <c r="JG482" s="501"/>
      <c r="JH482" s="501"/>
      <c r="JI482" s="501"/>
      <c r="JJ482" s="501"/>
      <c r="JK482" s="501"/>
      <c r="JL482" s="501"/>
      <c r="JM482" s="501"/>
      <c r="JN482" s="501"/>
    </row>
    <row r="483" spans="183:274" ht="13.5" x14ac:dyDescent="0.25">
      <c r="GA483" s="501"/>
      <c r="GB483" s="501"/>
      <c r="GC483" s="501"/>
      <c r="GD483" s="501"/>
      <c r="GE483" s="501"/>
      <c r="GF483" s="501"/>
      <c r="GG483" s="501"/>
      <c r="GH483" s="501"/>
      <c r="GI483" s="501"/>
      <c r="GJ483" s="501"/>
      <c r="GK483" s="501"/>
      <c r="GL483" s="501"/>
      <c r="GM483" s="501"/>
      <c r="GN483" s="501"/>
      <c r="GO483" s="501"/>
      <c r="GP483" s="501"/>
      <c r="GQ483" s="501"/>
      <c r="GR483" s="501"/>
      <c r="GS483" s="501"/>
      <c r="GT483" s="501"/>
      <c r="GU483" s="501"/>
      <c r="GV483" s="501"/>
      <c r="GW483" s="501"/>
      <c r="GX483" s="501"/>
      <c r="GY483" s="501"/>
      <c r="GZ483" s="501"/>
      <c r="HA483" s="501"/>
      <c r="HB483" s="501"/>
      <c r="HC483" s="501"/>
      <c r="HD483" s="501"/>
      <c r="HE483" s="501"/>
      <c r="HF483" s="501"/>
      <c r="HG483" s="501"/>
      <c r="HH483" s="501"/>
      <c r="HI483" s="501"/>
      <c r="HJ483" s="501"/>
      <c r="HK483" s="501"/>
      <c r="HL483" s="501"/>
      <c r="HM483" s="501"/>
      <c r="HN483" s="501"/>
      <c r="HO483" s="501"/>
      <c r="HP483" s="501"/>
      <c r="HQ483" s="501"/>
      <c r="HR483" s="501"/>
      <c r="HS483" s="501"/>
      <c r="HT483" s="501"/>
      <c r="HU483" s="501"/>
      <c r="HV483" s="501"/>
      <c r="HW483" s="501"/>
      <c r="HX483" s="501"/>
      <c r="HY483" s="501"/>
      <c r="HZ483" s="501"/>
      <c r="IA483" s="501"/>
      <c r="IB483" s="501"/>
      <c r="IC483" s="501"/>
      <c r="ID483" s="501"/>
      <c r="IE483" s="501"/>
      <c r="IF483" s="501"/>
      <c r="IG483" s="501"/>
      <c r="IH483" s="501"/>
      <c r="II483" s="501"/>
      <c r="IJ483" s="501"/>
      <c r="IK483" s="501"/>
      <c r="IL483" s="501"/>
      <c r="IM483" s="501"/>
      <c r="IN483" s="501"/>
      <c r="IO483" s="501"/>
      <c r="IP483" s="501"/>
      <c r="IQ483" s="501"/>
      <c r="IR483" s="501"/>
      <c r="IS483" s="501"/>
      <c r="IT483" s="501"/>
      <c r="IU483" s="501"/>
      <c r="IV483" s="501"/>
      <c r="IW483" s="501"/>
      <c r="IX483" s="501"/>
      <c r="IY483" s="501"/>
      <c r="IZ483" s="501"/>
      <c r="JA483" s="501"/>
      <c r="JB483" s="501"/>
      <c r="JC483" s="501"/>
      <c r="JD483" s="501"/>
      <c r="JE483" s="501"/>
      <c r="JF483" s="501"/>
      <c r="JG483" s="501"/>
      <c r="JH483" s="501"/>
      <c r="JI483" s="501"/>
      <c r="JJ483" s="501"/>
      <c r="JK483" s="501"/>
      <c r="JL483" s="501"/>
      <c r="JM483" s="501"/>
      <c r="JN483" s="501"/>
    </row>
    <row r="484" spans="183:274" ht="13.5" x14ac:dyDescent="0.25">
      <c r="GA484" s="501"/>
      <c r="GB484" s="501"/>
      <c r="GC484" s="501"/>
      <c r="GD484" s="501"/>
      <c r="GE484" s="501"/>
      <c r="GF484" s="501"/>
      <c r="GG484" s="501"/>
      <c r="GH484" s="501"/>
      <c r="GI484" s="501"/>
      <c r="GJ484" s="501"/>
      <c r="GK484" s="501"/>
      <c r="GL484" s="501"/>
      <c r="GM484" s="501"/>
      <c r="GN484" s="501"/>
      <c r="GO484" s="501"/>
      <c r="GP484" s="501"/>
      <c r="GQ484" s="501"/>
      <c r="GR484" s="501"/>
      <c r="GS484" s="501"/>
      <c r="GT484" s="501"/>
      <c r="GU484" s="501"/>
      <c r="GV484" s="501"/>
      <c r="GW484" s="501"/>
      <c r="GX484" s="501"/>
      <c r="GY484" s="501"/>
      <c r="GZ484" s="501"/>
      <c r="HA484" s="501"/>
      <c r="HB484" s="501"/>
      <c r="HC484" s="501"/>
      <c r="HD484" s="501"/>
      <c r="HE484" s="501"/>
      <c r="HF484" s="501"/>
      <c r="HG484" s="501"/>
      <c r="HH484" s="501"/>
      <c r="HI484" s="501"/>
      <c r="HJ484" s="501"/>
      <c r="HK484" s="501"/>
      <c r="HL484" s="501"/>
      <c r="HM484" s="501"/>
      <c r="HN484" s="501"/>
      <c r="HO484" s="501"/>
      <c r="HP484" s="501"/>
      <c r="HQ484" s="501"/>
      <c r="HR484" s="501"/>
      <c r="HS484" s="501"/>
      <c r="HT484" s="501"/>
      <c r="HU484" s="501"/>
      <c r="HV484" s="501"/>
      <c r="HW484" s="501"/>
      <c r="HX484" s="501"/>
      <c r="HY484" s="501"/>
      <c r="HZ484" s="501"/>
      <c r="IA484" s="501"/>
      <c r="IB484" s="501"/>
      <c r="IC484" s="501"/>
      <c r="ID484" s="501"/>
      <c r="IE484" s="501"/>
      <c r="IF484" s="501"/>
      <c r="IG484" s="501"/>
      <c r="IH484" s="501"/>
      <c r="II484" s="501"/>
      <c r="IJ484" s="501"/>
      <c r="IK484" s="501"/>
      <c r="IL484" s="501"/>
      <c r="IM484" s="501"/>
      <c r="IN484" s="501"/>
      <c r="IO484" s="501"/>
      <c r="IP484" s="501"/>
      <c r="IQ484" s="501"/>
      <c r="IR484" s="501"/>
      <c r="IS484" s="501"/>
      <c r="IT484" s="501"/>
      <c r="IU484" s="501"/>
      <c r="IV484" s="501"/>
      <c r="IW484" s="501"/>
      <c r="IX484" s="501"/>
      <c r="IY484" s="501"/>
      <c r="IZ484" s="501"/>
      <c r="JA484" s="501"/>
      <c r="JB484" s="501"/>
      <c r="JC484" s="501"/>
      <c r="JD484" s="501"/>
      <c r="JE484" s="501"/>
      <c r="JF484" s="501"/>
      <c r="JG484" s="501"/>
      <c r="JH484" s="501"/>
      <c r="JI484" s="501"/>
      <c r="JJ484" s="501"/>
      <c r="JK484" s="501"/>
      <c r="JL484" s="501"/>
      <c r="JM484" s="501"/>
      <c r="JN484" s="501"/>
    </row>
    <row r="485" spans="183:274" ht="13.5" x14ac:dyDescent="0.25">
      <c r="GA485" s="501"/>
      <c r="GB485" s="501"/>
      <c r="GC485" s="501"/>
      <c r="GD485" s="501"/>
      <c r="GE485" s="501"/>
      <c r="GF485" s="501"/>
      <c r="GG485" s="501"/>
      <c r="GH485" s="501"/>
      <c r="GI485" s="501"/>
      <c r="GJ485" s="501"/>
      <c r="GK485" s="501"/>
      <c r="GL485" s="501"/>
      <c r="GM485" s="501"/>
      <c r="GN485" s="501"/>
      <c r="GO485" s="501"/>
      <c r="GP485" s="501"/>
      <c r="GQ485" s="501"/>
      <c r="GR485" s="501"/>
      <c r="GS485" s="501"/>
      <c r="GT485" s="501"/>
      <c r="GU485" s="501"/>
      <c r="GV485" s="501"/>
      <c r="GW485" s="501"/>
      <c r="GX485" s="501"/>
      <c r="GY485" s="501"/>
      <c r="GZ485" s="501"/>
      <c r="HA485" s="501"/>
      <c r="HB485" s="501"/>
      <c r="HC485" s="501"/>
      <c r="HD485" s="501"/>
      <c r="HE485" s="501"/>
      <c r="HF485" s="501"/>
      <c r="HG485" s="501"/>
      <c r="HH485" s="501"/>
      <c r="HI485" s="501"/>
      <c r="HJ485" s="501"/>
      <c r="HK485" s="501"/>
      <c r="HL485" s="501"/>
      <c r="HM485" s="501"/>
      <c r="HN485" s="501"/>
      <c r="HO485" s="501"/>
      <c r="HP485" s="501"/>
      <c r="HQ485" s="501"/>
      <c r="HR485" s="501"/>
      <c r="HS485" s="501"/>
      <c r="HT485" s="501"/>
      <c r="HU485" s="501"/>
      <c r="HV485" s="501"/>
      <c r="HW485" s="501"/>
      <c r="HX485" s="501"/>
      <c r="HY485" s="501"/>
      <c r="HZ485" s="501"/>
      <c r="IA485" s="501"/>
      <c r="IB485" s="501"/>
      <c r="IC485" s="501"/>
      <c r="ID485" s="501"/>
      <c r="IE485" s="501"/>
      <c r="IF485" s="501"/>
      <c r="IG485" s="501"/>
      <c r="IH485" s="501"/>
      <c r="II485" s="501"/>
      <c r="IJ485" s="501"/>
      <c r="IK485" s="501"/>
      <c r="IL485" s="501"/>
      <c r="IM485" s="501"/>
      <c r="IN485" s="501"/>
      <c r="IO485" s="501"/>
      <c r="IP485" s="501"/>
      <c r="IQ485" s="501"/>
      <c r="IR485" s="501"/>
      <c r="IS485" s="501"/>
      <c r="IT485" s="501"/>
      <c r="IU485" s="501"/>
      <c r="IV485" s="501"/>
      <c r="IW485" s="501"/>
      <c r="IX485" s="501"/>
      <c r="IY485" s="501"/>
      <c r="IZ485" s="501"/>
      <c r="JA485" s="501"/>
      <c r="JB485" s="501"/>
      <c r="JC485" s="501"/>
      <c r="JD485" s="501"/>
      <c r="JE485" s="501"/>
      <c r="JF485" s="501"/>
      <c r="JG485" s="501"/>
      <c r="JH485" s="501"/>
      <c r="JI485" s="501"/>
      <c r="JJ485" s="501"/>
      <c r="JK485" s="501"/>
      <c r="JL485" s="501"/>
      <c r="JM485" s="501"/>
      <c r="JN485" s="501"/>
    </row>
    <row r="486" spans="183:274" ht="13.5" x14ac:dyDescent="0.25">
      <c r="GA486" s="501"/>
      <c r="GB486" s="501"/>
      <c r="GC486" s="501"/>
      <c r="GD486" s="501"/>
      <c r="GE486" s="501"/>
      <c r="GF486" s="501"/>
      <c r="GG486" s="501"/>
      <c r="GH486" s="501"/>
      <c r="GI486" s="501"/>
      <c r="GJ486" s="501"/>
      <c r="GK486" s="501"/>
      <c r="GL486" s="501"/>
      <c r="GM486" s="501"/>
      <c r="GN486" s="501"/>
      <c r="GO486" s="501"/>
      <c r="GP486" s="501"/>
      <c r="GQ486" s="501"/>
      <c r="GR486" s="501"/>
      <c r="GS486" s="501"/>
      <c r="GT486" s="501"/>
      <c r="GU486" s="501"/>
      <c r="GV486" s="501"/>
      <c r="GW486" s="501"/>
      <c r="GX486" s="501"/>
      <c r="GY486" s="501"/>
      <c r="GZ486" s="501"/>
      <c r="HA486" s="501"/>
      <c r="HB486" s="501"/>
      <c r="HC486" s="501"/>
      <c r="HD486" s="501"/>
      <c r="HE486" s="501"/>
      <c r="HF486" s="501"/>
      <c r="HG486" s="501"/>
      <c r="HH486" s="501"/>
      <c r="HI486" s="501"/>
      <c r="HJ486" s="501"/>
      <c r="HK486" s="501"/>
      <c r="HL486" s="501"/>
      <c r="HM486" s="501"/>
      <c r="HN486" s="501"/>
      <c r="HO486" s="501"/>
      <c r="HP486" s="501"/>
      <c r="HQ486" s="501"/>
      <c r="HR486" s="501"/>
      <c r="HS486" s="501"/>
      <c r="HT486" s="501"/>
      <c r="HU486" s="501"/>
      <c r="HV486" s="501"/>
      <c r="HW486" s="501"/>
      <c r="HX486" s="501"/>
      <c r="HY486" s="501"/>
      <c r="HZ486" s="501"/>
      <c r="IA486" s="501"/>
      <c r="IB486" s="501"/>
      <c r="IC486" s="501"/>
      <c r="ID486" s="501"/>
      <c r="IE486" s="501"/>
      <c r="IF486" s="501"/>
      <c r="IG486" s="501"/>
      <c r="IH486" s="501"/>
      <c r="II486" s="501"/>
      <c r="IJ486" s="501"/>
      <c r="IK486" s="501"/>
      <c r="IL486" s="501"/>
      <c r="IM486" s="501"/>
      <c r="IN486" s="501"/>
      <c r="IO486" s="501"/>
      <c r="IP486" s="501"/>
      <c r="IQ486" s="501"/>
      <c r="IR486" s="501"/>
      <c r="IS486" s="501"/>
      <c r="IT486" s="501"/>
      <c r="IU486" s="501"/>
      <c r="IV486" s="501"/>
      <c r="IW486" s="501"/>
      <c r="IX486" s="501"/>
      <c r="IY486" s="501"/>
      <c r="IZ486" s="501"/>
      <c r="JA486" s="501"/>
      <c r="JB486" s="501"/>
      <c r="JC486" s="501"/>
      <c r="JD486" s="501"/>
      <c r="JE486" s="501"/>
      <c r="JF486" s="501"/>
      <c r="JG486" s="501"/>
      <c r="JH486" s="501"/>
      <c r="JI486" s="501"/>
      <c r="JJ486" s="501"/>
      <c r="JK486" s="501"/>
      <c r="JL486" s="501"/>
      <c r="JM486" s="501"/>
      <c r="JN486" s="501"/>
    </row>
    <row r="487" spans="183:274" ht="13.5" x14ac:dyDescent="0.25">
      <c r="GA487" s="501"/>
      <c r="GB487" s="501"/>
      <c r="GC487" s="501"/>
      <c r="GD487" s="501"/>
      <c r="GE487" s="501"/>
      <c r="GF487" s="501"/>
      <c r="GG487" s="501"/>
      <c r="GH487" s="501"/>
      <c r="GI487" s="501"/>
      <c r="GJ487" s="501"/>
      <c r="GK487" s="501"/>
      <c r="GL487" s="501"/>
      <c r="GM487" s="501"/>
      <c r="GN487" s="501"/>
      <c r="GO487" s="501"/>
      <c r="GP487" s="501"/>
      <c r="GQ487" s="501"/>
      <c r="GR487" s="501"/>
      <c r="GS487" s="501"/>
      <c r="GT487" s="501"/>
      <c r="GU487" s="501"/>
      <c r="GV487" s="501"/>
      <c r="GW487" s="501"/>
      <c r="GX487" s="501"/>
      <c r="GY487" s="501"/>
      <c r="GZ487" s="501"/>
      <c r="HA487" s="501"/>
      <c r="HB487" s="501"/>
      <c r="HC487" s="501"/>
      <c r="HD487" s="501"/>
      <c r="HE487" s="501"/>
      <c r="HF487" s="501"/>
      <c r="HG487" s="501"/>
      <c r="HH487" s="501"/>
      <c r="HI487" s="501"/>
      <c r="HJ487" s="501"/>
      <c r="HK487" s="501"/>
      <c r="HL487" s="501"/>
      <c r="HM487" s="501"/>
      <c r="HN487" s="501"/>
      <c r="HO487" s="501"/>
      <c r="HP487" s="501"/>
      <c r="HQ487" s="501"/>
      <c r="HR487" s="501"/>
      <c r="HS487" s="501"/>
      <c r="HT487" s="501"/>
      <c r="HU487" s="501"/>
      <c r="HV487" s="501"/>
      <c r="HW487" s="501"/>
      <c r="HX487" s="501"/>
      <c r="HY487" s="501"/>
      <c r="HZ487" s="501"/>
      <c r="IA487" s="501"/>
      <c r="IB487" s="501"/>
      <c r="IC487" s="501"/>
      <c r="ID487" s="501"/>
      <c r="IE487" s="501"/>
      <c r="IF487" s="501"/>
      <c r="IG487" s="501"/>
      <c r="IH487" s="501"/>
      <c r="II487" s="501"/>
      <c r="IJ487" s="501"/>
      <c r="IK487" s="501"/>
      <c r="IL487" s="501"/>
      <c r="IM487" s="501"/>
      <c r="IN487" s="501"/>
      <c r="IO487" s="501"/>
      <c r="IP487" s="501"/>
      <c r="IQ487" s="501"/>
      <c r="IR487" s="501"/>
      <c r="IS487" s="501"/>
      <c r="IT487" s="501"/>
      <c r="IU487" s="501"/>
      <c r="IV487" s="501"/>
      <c r="IW487" s="501"/>
      <c r="IX487" s="501"/>
      <c r="IY487" s="501"/>
      <c r="IZ487" s="501"/>
      <c r="JA487" s="501"/>
      <c r="JB487" s="501"/>
      <c r="JC487" s="501"/>
      <c r="JD487" s="501"/>
      <c r="JE487" s="501"/>
      <c r="JF487" s="501"/>
      <c r="JG487" s="501"/>
      <c r="JH487" s="501"/>
      <c r="JI487" s="501"/>
      <c r="JJ487" s="501"/>
      <c r="JK487" s="501"/>
      <c r="JL487" s="501"/>
      <c r="JM487" s="501"/>
      <c r="JN487" s="501"/>
    </row>
    <row r="488" spans="183:274" ht="13.5" x14ac:dyDescent="0.25">
      <c r="GA488" s="501"/>
      <c r="GB488" s="501"/>
      <c r="GC488" s="501"/>
      <c r="GD488" s="501"/>
      <c r="GE488" s="501"/>
      <c r="GF488" s="501"/>
      <c r="GG488" s="501"/>
      <c r="GH488" s="501"/>
      <c r="GI488" s="501"/>
      <c r="GJ488" s="501"/>
      <c r="GK488" s="501"/>
      <c r="GL488" s="501"/>
      <c r="GM488" s="501"/>
      <c r="GN488" s="501"/>
      <c r="GO488" s="501"/>
      <c r="GP488" s="501"/>
      <c r="GQ488" s="501"/>
      <c r="GR488" s="501"/>
      <c r="GS488" s="501"/>
      <c r="GT488" s="501"/>
      <c r="GU488" s="501"/>
      <c r="GV488" s="501"/>
      <c r="GW488" s="501"/>
      <c r="GX488" s="501"/>
      <c r="GY488" s="501"/>
      <c r="GZ488" s="501"/>
      <c r="HA488" s="501"/>
      <c r="HB488" s="501"/>
      <c r="HC488" s="501"/>
      <c r="HD488" s="501"/>
      <c r="HE488" s="501"/>
      <c r="HF488" s="501"/>
      <c r="HG488" s="501"/>
      <c r="HH488" s="501"/>
      <c r="HI488" s="501"/>
      <c r="HJ488" s="501"/>
      <c r="HK488" s="501"/>
      <c r="HL488" s="501"/>
      <c r="HM488" s="501"/>
      <c r="HN488" s="501"/>
      <c r="HO488" s="501"/>
      <c r="HP488" s="501"/>
      <c r="HQ488" s="501"/>
      <c r="HR488" s="501"/>
      <c r="HS488" s="501"/>
      <c r="HT488" s="501"/>
      <c r="HU488" s="501"/>
      <c r="HV488" s="501"/>
      <c r="HW488" s="501"/>
      <c r="HX488" s="501"/>
      <c r="HY488" s="501"/>
      <c r="HZ488" s="501"/>
      <c r="IA488" s="501"/>
      <c r="IB488" s="501"/>
      <c r="IC488" s="501"/>
      <c r="ID488" s="501"/>
      <c r="IE488" s="501"/>
      <c r="IF488" s="501"/>
      <c r="IG488" s="501"/>
      <c r="IH488" s="501"/>
      <c r="II488" s="501"/>
      <c r="IJ488" s="501"/>
      <c r="IK488" s="501"/>
      <c r="IL488" s="501"/>
      <c r="IM488" s="501"/>
      <c r="IN488" s="501"/>
      <c r="IO488" s="501"/>
      <c r="IP488" s="501"/>
      <c r="IQ488" s="501"/>
      <c r="IR488" s="501"/>
      <c r="IS488" s="501"/>
      <c r="IT488" s="501"/>
      <c r="IU488" s="501"/>
      <c r="IV488" s="501"/>
      <c r="IW488" s="501"/>
      <c r="IX488" s="501"/>
      <c r="IY488" s="501"/>
      <c r="IZ488" s="501"/>
      <c r="JA488" s="501"/>
      <c r="JB488" s="501"/>
      <c r="JC488" s="501"/>
      <c r="JD488" s="501"/>
      <c r="JE488" s="501"/>
      <c r="JF488" s="501"/>
      <c r="JG488" s="501"/>
      <c r="JH488" s="501"/>
      <c r="JI488" s="501"/>
      <c r="JJ488" s="501"/>
      <c r="JK488" s="501"/>
      <c r="JL488" s="501"/>
      <c r="JM488" s="501"/>
      <c r="JN488" s="501"/>
    </row>
    <row r="489" spans="183:274" ht="13.5" x14ac:dyDescent="0.25">
      <c r="GA489" s="501"/>
      <c r="GB489" s="501"/>
      <c r="GC489" s="501"/>
      <c r="GD489" s="501"/>
      <c r="GE489" s="501"/>
      <c r="GF489" s="501"/>
      <c r="GG489" s="501"/>
      <c r="GH489" s="501"/>
      <c r="GI489" s="501"/>
      <c r="GJ489" s="501"/>
      <c r="GK489" s="501"/>
      <c r="GL489" s="501"/>
      <c r="GM489" s="501"/>
      <c r="GN489" s="501"/>
      <c r="GO489" s="501"/>
      <c r="GP489" s="501"/>
      <c r="GQ489" s="501"/>
      <c r="GR489" s="501"/>
      <c r="GS489" s="501"/>
      <c r="GT489" s="501"/>
      <c r="GU489" s="501"/>
      <c r="GV489" s="501"/>
      <c r="GW489" s="501"/>
      <c r="GX489" s="501"/>
      <c r="GY489" s="501"/>
      <c r="GZ489" s="501"/>
      <c r="HA489" s="501"/>
      <c r="HB489" s="501"/>
      <c r="HC489" s="501"/>
      <c r="HD489" s="501"/>
      <c r="HE489" s="501"/>
      <c r="HF489" s="501"/>
      <c r="HG489" s="501"/>
      <c r="HH489" s="501"/>
      <c r="HI489" s="501"/>
      <c r="HJ489" s="501"/>
      <c r="HK489" s="501"/>
      <c r="HL489" s="501"/>
      <c r="HM489" s="501"/>
      <c r="HN489" s="501"/>
      <c r="HO489" s="501"/>
      <c r="HP489" s="501"/>
      <c r="HQ489" s="501"/>
      <c r="HR489" s="501"/>
      <c r="HS489" s="501"/>
      <c r="HT489" s="501"/>
      <c r="HU489" s="501"/>
      <c r="HV489" s="501"/>
      <c r="HW489" s="501"/>
      <c r="HX489" s="501"/>
      <c r="HY489" s="501"/>
      <c r="HZ489" s="501"/>
      <c r="IA489" s="501"/>
      <c r="IB489" s="501"/>
      <c r="IC489" s="501"/>
      <c r="ID489" s="501"/>
      <c r="IE489" s="501"/>
      <c r="IF489" s="501"/>
      <c r="IG489" s="501"/>
      <c r="IH489" s="501"/>
      <c r="II489" s="501"/>
      <c r="IJ489" s="501"/>
      <c r="IK489" s="501"/>
      <c r="IL489" s="501"/>
      <c r="IM489" s="501"/>
      <c r="IN489" s="501"/>
      <c r="IO489" s="501"/>
      <c r="IP489" s="501"/>
      <c r="IQ489" s="501"/>
      <c r="IR489" s="501"/>
      <c r="IS489" s="501"/>
      <c r="IT489" s="501"/>
      <c r="IU489" s="501"/>
      <c r="IV489" s="501"/>
      <c r="IW489" s="501"/>
      <c r="IX489" s="501"/>
      <c r="IY489" s="501"/>
      <c r="IZ489" s="501"/>
      <c r="JA489" s="501"/>
      <c r="JB489" s="501"/>
      <c r="JC489" s="501"/>
      <c r="JD489" s="501"/>
      <c r="JE489" s="501"/>
      <c r="JF489" s="501"/>
      <c r="JG489" s="501"/>
      <c r="JH489" s="501"/>
      <c r="JI489" s="501"/>
      <c r="JJ489" s="501"/>
      <c r="JK489" s="501"/>
      <c r="JL489" s="501"/>
      <c r="JM489" s="501"/>
      <c r="JN489" s="501"/>
    </row>
    <row r="490" spans="183:274" ht="13.5" x14ac:dyDescent="0.25">
      <c r="GA490" s="501"/>
      <c r="GB490" s="501"/>
      <c r="GC490" s="501"/>
      <c r="GD490" s="501"/>
      <c r="GE490" s="501"/>
      <c r="GF490" s="501"/>
      <c r="GG490" s="501"/>
      <c r="GH490" s="501"/>
      <c r="GI490" s="501"/>
      <c r="GJ490" s="501"/>
      <c r="GK490" s="501"/>
      <c r="GL490" s="501"/>
      <c r="GM490" s="501"/>
      <c r="GN490" s="501"/>
      <c r="GO490" s="501"/>
      <c r="GP490" s="501"/>
      <c r="GQ490" s="501"/>
      <c r="GR490" s="501"/>
      <c r="GS490" s="501"/>
      <c r="GT490" s="501"/>
      <c r="GU490" s="501"/>
      <c r="GV490" s="501"/>
      <c r="GW490" s="501"/>
      <c r="GX490" s="501"/>
      <c r="GY490" s="501"/>
      <c r="GZ490" s="501"/>
      <c r="HA490" s="501"/>
      <c r="HB490" s="501"/>
      <c r="HC490" s="501"/>
      <c r="HD490" s="501"/>
      <c r="HE490" s="501"/>
      <c r="HF490" s="501"/>
      <c r="HG490" s="501"/>
      <c r="HH490" s="501"/>
      <c r="HI490" s="501"/>
      <c r="HJ490" s="501"/>
      <c r="HK490" s="501"/>
      <c r="HL490" s="501"/>
      <c r="HM490" s="501"/>
      <c r="HN490" s="501"/>
      <c r="HO490" s="501"/>
      <c r="HP490" s="501"/>
      <c r="HQ490" s="501"/>
      <c r="HR490" s="501"/>
      <c r="HS490" s="501"/>
      <c r="HT490" s="501"/>
      <c r="HU490" s="501"/>
      <c r="HV490" s="501"/>
      <c r="HW490" s="501"/>
      <c r="HX490" s="501"/>
      <c r="HY490" s="501"/>
      <c r="HZ490" s="501"/>
      <c r="IA490" s="501"/>
      <c r="IB490" s="501"/>
      <c r="IC490" s="501"/>
      <c r="ID490" s="501"/>
      <c r="IE490" s="501"/>
      <c r="IF490" s="501"/>
      <c r="IG490" s="501"/>
      <c r="IH490" s="501"/>
      <c r="II490" s="501"/>
      <c r="IJ490" s="501"/>
      <c r="IK490" s="501"/>
      <c r="IL490" s="501"/>
      <c r="IM490" s="501"/>
      <c r="IN490" s="501"/>
      <c r="IO490" s="501"/>
      <c r="IP490" s="501"/>
      <c r="IQ490" s="501"/>
      <c r="IR490" s="501"/>
      <c r="IS490" s="501"/>
      <c r="IT490" s="501"/>
      <c r="IU490" s="501"/>
      <c r="IV490" s="501"/>
      <c r="IW490" s="501"/>
      <c r="IX490" s="501"/>
      <c r="IY490" s="501"/>
      <c r="IZ490" s="501"/>
      <c r="JA490" s="501"/>
      <c r="JB490" s="501"/>
      <c r="JC490" s="501"/>
      <c r="JD490" s="501"/>
      <c r="JE490" s="501"/>
      <c r="JF490" s="501"/>
      <c r="JG490" s="501"/>
      <c r="JH490" s="501"/>
      <c r="JI490" s="501"/>
      <c r="JJ490" s="501"/>
      <c r="JK490" s="501"/>
      <c r="JL490" s="501"/>
      <c r="JM490" s="501"/>
      <c r="JN490" s="501"/>
    </row>
    <row r="491" spans="183:274" ht="13.5" x14ac:dyDescent="0.25">
      <c r="GA491" s="501"/>
      <c r="GB491" s="501"/>
      <c r="GC491" s="501"/>
      <c r="GD491" s="501"/>
      <c r="GE491" s="501"/>
      <c r="GF491" s="501"/>
      <c r="GG491" s="501"/>
      <c r="GH491" s="501"/>
      <c r="GI491" s="501"/>
      <c r="GJ491" s="501"/>
      <c r="GK491" s="501"/>
      <c r="GL491" s="501"/>
      <c r="GM491" s="501"/>
      <c r="GN491" s="501"/>
      <c r="GO491" s="501"/>
      <c r="GP491" s="501"/>
      <c r="GQ491" s="501"/>
      <c r="GR491" s="501"/>
      <c r="GS491" s="501"/>
      <c r="GT491" s="501"/>
      <c r="GU491" s="501"/>
      <c r="GV491" s="501"/>
      <c r="GW491" s="501"/>
      <c r="GX491" s="501"/>
      <c r="GY491" s="501"/>
      <c r="GZ491" s="501"/>
      <c r="HA491" s="501"/>
      <c r="HB491" s="501"/>
      <c r="HC491" s="501"/>
      <c r="HD491" s="501"/>
      <c r="HE491" s="501"/>
      <c r="HF491" s="501"/>
      <c r="HG491" s="501"/>
      <c r="HH491" s="501"/>
      <c r="HI491" s="501"/>
      <c r="HJ491" s="501"/>
      <c r="HK491" s="501"/>
      <c r="HL491" s="501"/>
      <c r="HM491" s="501"/>
      <c r="HN491" s="501"/>
      <c r="HO491" s="501"/>
      <c r="HP491" s="501"/>
      <c r="HQ491" s="501"/>
      <c r="HR491" s="501"/>
      <c r="HS491" s="501"/>
      <c r="HT491" s="501"/>
      <c r="HU491" s="501"/>
      <c r="HV491" s="501"/>
      <c r="HW491" s="501"/>
      <c r="HX491" s="501"/>
      <c r="HY491" s="501"/>
      <c r="HZ491" s="501"/>
      <c r="IA491" s="501"/>
      <c r="IB491" s="501"/>
      <c r="IC491" s="501"/>
      <c r="ID491" s="501"/>
      <c r="IE491" s="501"/>
      <c r="IF491" s="501"/>
      <c r="IG491" s="501"/>
      <c r="IH491" s="501"/>
      <c r="II491" s="501"/>
      <c r="IJ491" s="501"/>
      <c r="IK491" s="501"/>
      <c r="IL491" s="501"/>
      <c r="IM491" s="501"/>
      <c r="IN491" s="501"/>
      <c r="IO491" s="501"/>
      <c r="IP491" s="501"/>
      <c r="IQ491" s="501"/>
      <c r="IR491" s="501"/>
      <c r="IS491" s="501"/>
      <c r="IT491" s="501"/>
      <c r="IU491" s="501"/>
      <c r="IV491" s="501"/>
      <c r="IW491" s="501"/>
      <c r="IX491" s="501"/>
      <c r="IY491" s="501"/>
      <c r="IZ491" s="501"/>
      <c r="JA491" s="501"/>
      <c r="JB491" s="501"/>
      <c r="JC491" s="501"/>
      <c r="JD491" s="501"/>
      <c r="JE491" s="501"/>
      <c r="JF491" s="501"/>
      <c r="JG491" s="501"/>
      <c r="JH491" s="501"/>
      <c r="JI491" s="501"/>
      <c r="JJ491" s="501"/>
      <c r="JK491" s="501"/>
      <c r="JL491" s="501"/>
      <c r="JM491" s="501"/>
      <c r="JN491" s="501"/>
    </row>
    <row r="492" spans="183:274" ht="13.5" x14ac:dyDescent="0.25">
      <c r="GA492" s="501"/>
      <c r="GB492" s="501"/>
      <c r="GC492" s="501"/>
      <c r="GD492" s="501"/>
      <c r="GE492" s="501"/>
      <c r="GF492" s="501"/>
      <c r="GG492" s="501"/>
      <c r="GH492" s="501"/>
      <c r="GI492" s="501"/>
      <c r="GJ492" s="501"/>
      <c r="GK492" s="501"/>
      <c r="GL492" s="501"/>
      <c r="GM492" s="501"/>
      <c r="GN492" s="501"/>
      <c r="GO492" s="501"/>
      <c r="GP492" s="501"/>
      <c r="GQ492" s="501"/>
      <c r="GR492" s="501"/>
      <c r="GS492" s="501"/>
      <c r="GT492" s="501"/>
      <c r="GU492" s="501"/>
      <c r="GV492" s="501"/>
      <c r="GW492" s="501"/>
      <c r="GX492" s="501"/>
      <c r="GY492" s="501"/>
      <c r="GZ492" s="501"/>
      <c r="HA492" s="501"/>
      <c r="HB492" s="501"/>
      <c r="HC492" s="501"/>
      <c r="HD492" s="501"/>
      <c r="HE492" s="501"/>
      <c r="HF492" s="501"/>
      <c r="HG492" s="501"/>
      <c r="HH492" s="501"/>
      <c r="HI492" s="501"/>
      <c r="HJ492" s="501"/>
      <c r="HK492" s="501"/>
      <c r="HL492" s="501"/>
      <c r="HM492" s="501"/>
      <c r="HN492" s="501"/>
      <c r="HO492" s="501"/>
      <c r="HP492" s="501"/>
      <c r="HQ492" s="501"/>
      <c r="HR492" s="501"/>
      <c r="HS492" s="501"/>
      <c r="HT492" s="501"/>
      <c r="HU492" s="501"/>
      <c r="HV492" s="501"/>
      <c r="HW492" s="501"/>
      <c r="HX492" s="501"/>
      <c r="HY492" s="501"/>
      <c r="HZ492" s="501"/>
      <c r="IA492" s="501"/>
      <c r="IB492" s="501"/>
      <c r="IC492" s="501"/>
      <c r="ID492" s="501"/>
      <c r="IE492" s="501"/>
      <c r="IF492" s="501"/>
      <c r="IG492" s="501"/>
      <c r="IH492" s="501"/>
      <c r="II492" s="501"/>
      <c r="IJ492" s="501"/>
      <c r="IK492" s="501"/>
      <c r="IL492" s="501"/>
      <c r="IM492" s="501"/>
      <c r="IN492" s="501"/>
      <c r="IO492" s="501"/>
      <c r="IP492" s="501"/>
      <c r="IQ492" s="501"/>
      <c r="IR492" s="501"/>
      <c r="IS492" s="501"/>
      <c r="IT492" s="501"/>
      <c r="IU492" s="501"/>
      <c r="IV492" s="501"/>
      <c r="IW492" s="501"/>
      <c r="IX492" s="501"/>
      <c r="IY492" s="501"/>
      <c r="IZ492" s="501"/>
      <c r="JA492" s="501"/>
      <c r="JB492" s="501"/>
      <c r="JC492" s="501"/>
      <c r="JD492" s="501"/>
      <c r="JE492" s="501"/>
      <c r="JF492" s="501"/>
      <c r="JG492" s="501"/>
      <c r="JH492" s="501"/>
      <c r="JI492" s="501"/>
      <c r="JJ492" s="501"/>
      <c r="JK492" s="501"/>
      <c r="JL492" s="501"/>
      <c r="JM492" s="501"/>
      <c r="JN492" s="501"/>
    </row>
    <row r="493" spans="183:274" ht="13.5" x14ac:dyDescent="0.25">
      <c r="GA493" s="501"/>
      <c r="GB493" s="501"/>
      <c r="GC493" s="501"/>
      <c r="GD493" s="501"/>
      <c r="GE493" s="501"/>
      <c r="GF493" s="501"/>
      <c r="GG493" s="501"/>
      <c r="GH493" s="501"/>
      <c r="GI493" s="501"/>
      <c r="GJ493" s="501"/>
      <c r="GK493" s="501"/>
      <c r="GL493" s="501"/>
      <c r="GM493" s="501"/>
      <c r="GN493" s="501"/>
      <c r="GO493" s="501"/>
      <c r="GP493" s="501"/>
      <c r="GQ493" s="501"/>
      <c r="GR493" s="501"/>
      <c r="GS493" s="501"/>
      <c r="GT493" s="501"/>
      <c r="GU493" s="501"/>
      <c r="GV493" s="501"/>
      <c r="GW493" s="501"/>
      <c r="GX493" s="501"/>
      <c r="GY493" s="501"/>
      <c r="GZ493" s="501"/>
      <c r="HA493" s="501"/>
      <c r="HB493" s="501"/>
      <c r="HC493" s="501"/>
      <c r="HD493" s="501"/>
      <c r="HE493" s="501"/>
      <c r="HF493" s="501"/>
      <c r="HG493" s="501"/>
      <c r="HH493" s="501"/>
      <c r="HI493" s="501"/>
      <c r="HJ493" s="501"/>
      <c r="HK493" s="501"/>
      <c r="HL493" s="501"/>
      <c r="HM493" s="501"/>
      <c r="HN493" s="501"/>
      <c r="HO493" s="501"/>
      <c r="HP493" s="501"/>
      <c r="HQ493" s="501"/>
      <c r="HR493" s="501"/>
      <c r="HS493" s="501"/>
      <c r="HT493" s="501"/>
      <c r="HU493" s="501"/>
      <c r="HV493" s="501"/>
      <c r="HW493" s="501"/>
      <c r="HX493" s="501"/>
      <c r="HY493" s="501"/>
      <c r="HZ493" s="501"/>
      <c r="IA493" s="501"/>
      <c r="IB493" s="501"/>
      <c r="IC493" s="501"/>
      <c r="ID493" s="501"/>
      <c r="IE493" s="501"/>
      <c r="IF493" s="501"/>
      <c r="IG493" s="501"/>
      <c r="IH493" s="501"/>
      <c r="II493" s="501"/>
      <c r="IJ493" s="501"/>
      <c r="IK493" s="501"/>
      <c r="IL493" s="501"/>
      <c r="IM493" s="501"/>
      <c r="IN493" s="501"/>
      <c r="IO493" s="501"/>
      <c r="IP493" s="501"/>
      <c r="IQ493" s="501"/>
      <c r="IR493" s="501"/>
      <c r="IS493" s="501"/>
      <c r="IT493" s="501"/>
      <c r="IU493" s="501"/>
      <c r="IV493" s="501"/>
      <c r="IW493" s="501"/>
      <c r="IX493" s="501"/>
      <c r="IY493" s="501"/>
      <c r="IZ493" s="501"/>
      <c r="JA493" s="501"/>
      <c r="JB493" s="501"/>
      <c r="JC493" s="501"/>
      <c r="JD493" s="501"/>
      <c r="JE493" s="501"/>
      <c r="JF493" s="501"/>
      <c r="JG493" s="501"/>
      <c r="JH493" s="501"/>
      <c r="JI493" s="501"/>
      <c r="JJ493" s="501"/>
      <c r="JK493" s="501"/>
      <c r="JL493" s="501"/>
      <c r="JM493" s="501"/>
      <c r="JN493" s="501"/>
    </row>
    <row r="494" spans="183:274" ht="13.5" x14ac:dyDescent="0.25">
      <c r="GA494" s="501"/>
      <c r="GB494" s="501"/>
      <c r="GC494" s="501"/>
      <c r="GD494" s="501"/>
      <c r="GE494" s="501"/>
      <c r="GF494" s="501"/>
      <c r="GG494" s="501"/>
      <c r="GH494" s="501"/>
      <c r="GI494" s="501"/>
      <c r="GJ494" s="501"/>
      <c r="GK494" s="501"/>
      <c r="GL494" s="501"/>
      <c r="GM494" s="501"/>
      <c r="GN494" s="501"/>
      <c r="GO494" s="501"/>
      <c r="GP494" s="501"/>
      <c r="GQ494" s="501"/>
      <c r="GR494" s="501"/>
      <c r="GS494" s="501"/>
      <c r="GT494" s="501"/>
      <c r="GU494" s="501"/>
      <c r="GV494" s="501"/>
      <c r="GW494" s="501"/>
      <c r="GX494" s="501"/>
      <c r="GY494" s="501"/>
      <c r="GZ494" s="501"/>
      <c r="HA494" s="501"/>
      <c r="HB494" s="501"/>
      <c r="HC494" s="501"/>
      <c r="HD494" s="501"/>
      <c r="HE494" s="501"/>
      <c r="HF494" s="501"/>
      <c r="HG494" s="501"/>
      <c r="HH494" s="501"/>
      <c r="HI494" s="501"/>
      <c r="HJ494" s="501"/>
      <c r="HK494" s="501"/>
      <c r="HL494" s="501"/>
      <c r="HM494" s="501"/>
      <c r="HN494" s="501"/>
      <c r="HO494" s="501"/>
      <c r="HP494" s="501"/>
      <c r="HQ494" s="501"/>
      <c r="HR494" s="501"/>
      <c r="HS494" s="501"/>
      <c r="HT494" s="501"/>
      <c r="HU494" s="501"/>
      <c r="HV494" s="501"/>
      <c r="HW494" s="501"/>
      <c r="HX494" s="501"/>
      <c r="HY494" s="501"/>
      <c r="HZ494" s="501"/>
      <c r="IA494" s="501"/>
      <c r="IB494" s="501"/>
      <c r="IC494" s="501"/>
      <c r="ID494" s="501"/>
      <c r="IE494" s="501"/>
      <c r="IF494" s="501"/>
      <c r="IG494" s="501"/>
      <c r="IH494" s="501"/>
      <c r="II494" s="501"/>
      <c r="IJ494" s="501"/>
      <c r="IK494" s="501"/>
      <c r="IL494" s="501"/>
      <c r="IM494" s="501"/>
      <c r="IN494" s="501"/>
      <c r="IO494" s="501"/>
      <c r="IP494" s="501"/>
      <c r="IQ494" s="501"/>
      <c r="IR494" s="501"/>
      <c r="IS494" s="501"/>
      <c r="IT494" s="501"/>
      <c r="IU494" s="501"/>
      <c r="IV494" s="501"/>
      <c r="IW494" s="501"/>
      <c r="IX494" s="501"/>
      <c r="IY494" s="501"/>
      <c r="IZ494" s="501"/>
      <c r="JA494" s="501"/>
      <c r="JB494" s="501"/>
      <c r="JC494" s="501"/>
      <c r="JD494" s="501"/>
      <c r="JE494" s="501"/>
      <c r="JF494" s="501"/>
      <c r="JG494" s="501"/>
      <c r="JH494" s="501"/>
      <c r="JI494" s="501"/>
      <c r="JJ494" s="501"/>
      <c r="JK494" s="501"/>
      <c r="JL494" s="501"/>
      <c r="JM494" s="501"/>
      <c r="JN494" s="501"/>
    </row>
    <row r="495" spans="183:274" ht="13.5" x14ac:dyDescent="0.25">
      <c r="GA495" s="501"/>
      <c r="GB495" s="501"/>
      <c r="GC495" s="501"/>
      <c r="GD495" s="501"/>
      <c r="GE495" s="501"/>
      <c r="GF495" s="501"/>
      <c r="GG495" s="501"/>
      <c r="GH495" s="501"/>
      <c r="GI495" s="501"/>
      <c r="GJ495" s="501"/>
      <c r="GK495" s="501"/>
      <c r="GL495" s="501"/>
      <c r="GM495" s="501"/>
      <c r="GN495" s="501"/>
      <c r="GO495" s="501"/>
      <c r="GP495" s="501"/>
      <c r="GQ495" s="501"/>
      <c r="GR495" s="501"/>
      <c r="GS495" s="501"/>
      <c r="GT495" s="501"/>
      <c r="GU495" s="501"/>
      <c r="GV495" s="501"/>
      <c r="GW495" s="501"/>
      <c r="GX495" s="501"/>
      <c r="GY495" s="501"/>
      <c r="GZ495" s="501"/>
      <c r="HA495" s="501"/>
      <c r="HB495" s="501"/>
      <c r="HC495" s="501"/>
      <c r="HD495" s="501"/>
      <c r="HE495" s="501"/>
      <c r="HF495" s="501"/>
      <c r="HG495" s="501"/>
      <c r="HH495" s="501"/>
      <c r="HI495" s="501"/>
      <c r="HJ495" s="501"/>
      <c r="HK495" s="501"/>
      <c r="HL495" s="501"/>
      <c r="HM495" s="501"/>
      <c r="HN495" s="501"/>
      <c r="HO495" s="501"/>
      <c r="HP495" s="501"/>
      <c r="HQ495" s="501"/>
      <c r="HR495" s="501"/>
      <c r="HS495" s="501"/>
      <c r="HT495" s="501"/>
      <c r="HU495" s="501"/>
      <c r="HV495" s="501"/>
      <c r="HW495" s="501"/>
      <c r="HX495" s="501"/>
      <c r="HY495" s="501"/>
      <c r="HZ495" s="501"/>
      <c r="IA495" s="501"/>
      <c r="IB495" s="501"/>
      <c r="IC495" s="501"/>
      <c r="ID495" s="501"/>
      <c r="IE495" s="501"/>
      <c r="IF495" s="501"/>
      <c r="IG495" s="501"/>
      <c r="IH495" s="501"/>
      <c r="II495" s="501"/>
      <c r="IJ495" s="501"/>
      <c r="IK495" s="501"/>
      <c r="IL495" s="501"/>
      <c r="IM495" s="501"/>
      <c r="IN495" s="501"/>
      <c r="IO495" s="501"/>
      <c r="IP495" s="501"/>
      <c r="IQ495" s="501"/>
      <c r="IR495" s="501"/>
      <c r="IS495" s="501"/>
      <c r="IT495" s="501"/>
      <c r="IU495" s="501"/>
      <c r="IV495" s="501"/>
      <c r="IW495" s="501"/>
      <c r="IX495" s="501"/>
      <c r="IY495" s="501"/>
      <c r="IZ495" s="501"/>
      <c r="JA495" s="501"/>
      <c r="JB495" s="501"/>
      <c r="JC495" s="501"/>
      <c r="JD495" s="501"/>
      <c r="JE495" s="501"/>
      <c r="JF495" s="501"/>
      <c r="JG495" s="501"/>
      <c r="JH495" s="501"/>
      <c r="JI495" s="501"/>
      <c r="JJ495" s="501"/>
      <c r="JK495" s="501"/>
      <c r="JL495" s="501"/>
      <c r="JM495" s="501"/>
      <c r="JN495" s="501"/>
    </row>
    <row r="496" spans="183:274" ht="13.5" x14ac:dyDescent="0.25">
      <c r="GA496" s="501"/>
      <c r="GB496" s="501"/>
      <c r="GC496" s="501"/>
      <c r="GD496" s="501"/>
      <c r="GE496" s="501"/>
      <c r="GF496" s="501"/>
      <c r="GG496" s="501"/>
      <c r="GH496" s="501"/>
      <c r="GI496" s="501"/>
      <c r="GJ496" s="501"/>
      <c r="GK496" s="501"/>
      <c r="GL496" s="501"/>
      <c r="GM496" s="501"/>
      <c r="GN496" s="501"/>
      <c r="GO496" s="501"/>
      <c r="GP496" s="501"/>
      <c r="GQ496" s="501"/>
      <c r="GR496" s="501"/>
      <c r="GS496" s="501"/>
      <c r="GT496" s="501"/>
      <c r="GU496" s="501"/>
      <c r="GV496" s="501"/>
      <c r="GW496" s="501"/>
      <c r="GX496" s="501"/>
      <c r="GY496" s="501"/>
      <c r="GZ496" s="501"/>
      <c r="HA496" s="501"/>
      <c r="HB496" s="501"/>
      <c r="HC496" s="501"/>
      <c r="HD496" s="501"/>
      <c r="HE496" s="501"/>
      <c r="HF496" s="501"/>
      <c r="HG496" s="501"/>
      <c r="HH496" s="501"/>
      <c r="HI496" s="501"/>
      <c r="HJ496" s="501"/>
      <c r="HK496" s="501"/>
      <c r="HL496" s="501"/>
      <c r="HM496" s="501"/>
      <c r="HN496" s="501"/>
      <c r="HO496" s="501"/>
      <c r="HP496" s="501"/>
      <c r="HQ496" s="501"/>
      <c r="HR496" s="501"/>
      <c r="HS496" s="501"/>
      <c r="HT496" s="501"/>
      <c r="HU496" s="501"/>
      <c r="HV496" s="501"/>
      <c r="HW496" s="501"/>
      <c r="HX496" s="501"/>
      <c r="HY496" s="501"/>
      <c r="HZ496" s="501"/>
      <c r="IA496" s="501"/>
      <c r="IB496" s="501"/>
      <c r="IC496" s="501"/>
      <c r="ID496" s="501"/>
      <c r="IE496" s="501"/>
      <c r="IF496" s="501"/>
      <c r="IG496" s="501"/>
      <c r="IH496" s="501"/>
      <c r="II496" s="501"/>
      <c r="IJ496" s="501"/>
      <c r="IK496" s="501"/>
      <c r="IL496" s="501"/>
      <c r="IM496" s="501"/>
      <c r="IN496" s="501"/>
      <c r="IO496" s="501"/>
      <c r="IP496" s="501"/>
      <c r="IQ496" s="501"/>
      <c r="IR496" s="501"/>
      <c r="IS496" s="501"/>
      <c r="IT496" s="501"/>
      <c r="IU496" s="501"/>
      <c r="IV496" s="501"/>
      <c r="IW496" s="501"/>
      <c r="IX496" s="501"/>
      <c r="IY496" s="501"/>
      <c r="IZ496" s="501"/>
      <c r="JA496" s="501"/>
      <c r="JB496" s="501"/>
      <c r="JC496" s="501"/>
      <c r="JD496" s="501"/>
      <c r="JE496" s="501"/>
      <c r="JF496" s="501"/>
      <c r="JG496" s="501"/>
      <c r="JH496" s="501"/>
      <c r="JI496" s="501"/>
      <c r="JJ496" s="501"/>
      <c r="JK496" s="501"/>
      <c r="JL496" s="501"/>
      <c r="JM496" s="501"/>
      <c r="JN496" s="501"/>
    </row>
    <row r="497" spans="183:274" ht="13.5" x14ac:dyDescent="0.25">
      <c r="GA497" s="501"/>
      <c r="GB497" s="501"/>
      <c r="GC497" s="501"/>
      <c r="GD497" s="501"/>
      <c r="GE497" s="501"/>
      <c r="GF497" s="501"/>
      <c r="GG497" s="501"/>
      <c r="GH497" s="501"/>
      <c r="GI497" s="501"/>
      <c r="GJ497" s="501"/>
      <c r="GK497" s="501"/>
      <c r="GL497" s="501"/>
      <c r="GM497" s="501"/>
      <c r="GN497" s="501"/>
      <c r="GO497" s="501"/>
      <c r="GP497" s="501"/>
      <c r="GQ497" s="501"/>
      <c r="GR497" s="501"/>
      <c r="GS497" s="501"/>
      <c r="GT497" s="501"/>
      <c r="GU497" s="501"/>
      <c r="GV497" s="501"/>
      <c r="GW497" s="501"/>
      <c r="GX497" s="501"/>
      <c r="GY497" s="501"/>
      <c r="GZ497" s="501"/>
      <c r="HA497" s="501"/>
      <c r="HB497" s="501"/>
      <c r="HC497" s="501"/>
      <c r="HD497" s="501"/>
      <c r="HE497" s="501"/>
      <c r="HF497" s="501"/>
      <c r="HG497" s="501"/>
      <c r="HH497" s="501"/>
      <c r="HI497" s="501"/>
      <c r="HJ497" s="501"/>
      <c r="HK497" s="501"/>
      <c r="HL497" s="501"/>
      <c r="HM497" s="501"/>
      <c r="HN497" s="501"/>
      <c r="HO497" s="501"/>
      <c r="HP497" s="501"/>
      <c r="HQ497" s="501"/>
      <c r="HR497" s="501"/>
      <c r="HS497" s="501"/>
      <c r="HT497" s="501"/>
      <c r="HU497" s="501"/>
      <c r="HV497" s="501"/>
      <c r="HW497" s="501"/>
      <c r="HX497" s="501"/>
      <c r="HY497" s="501"/>
      <c r="HZ497" s="501"/>
      <c r="IA497" s="501"/>
      <c r="IB497" s="501"/>
      <c r="IC497" s="501"/>
      <c r="ID497" s="501"/>
      <c r="IE497" s="501"/>
      <c r="IF497" s="501"/>
      <c r="IG497" s="501"/>
      <c r="IH497" s="501"/>
      <c r="II497" s="501"/>
      <c r="IJ497" s="501"/>
      <c r="IK497" s="501"/>
      <c r="IL497" s="501"/>
      <c r="IM497" s="501"/>
      <c r="IN497" s="501"/>
      <c r="IO497" s="501"/>
      <c r="IP497" s="501"/>
      <c r="IQ497" s="501"/>
      <c r="IR497" s="501"/>
      <c r="IS497" s="501"/>
      <c r="IT497" s="501"/>
      <c r="IU497" s="501"/>
      <c r="IV497" s="501"/>
      <c r="IW497" s="501"/>
      <c r="IX497" s="501"/>
      <c r="IY497" s="501"/>
      <c r="IZ497" s="501"/>
      <c r="JA497" s="501"/>
      <c r="JB497" s="501"/>
      <c r="JC497" s="501"/>
      <c r="JD497" s="501"/>
      <c r="JE497" s="501"/>
      <c r="JF497" s="501"/>
      <c r="JG497" s="501"/>
      <c r="JH497" s="501"/>
      <c r="JI497" s="501"/>
      <c r="JJ497" s="501"/>
      <c r="JK497" s="501"/>
      <c r="JL497" s="501"/>
      <c r="JM497" s="501"/>
      <c r="JN497" s="501"/>
    </row>
    <row r="498" spans="183:274" ht="13.5" x14ac:dyDescent="0.25">
      <c r="GA498" s="501"/>
      <c r="GB498" s="501"/>
      <c r="GC498" s="501"/>
      <c r="GD498" s="501"/>
      <c r="GE498" s="501"/>
      <c r="GF498" s="501"/>
      <c r="GG498" s="501"/>
      <c r="GH498" s="501"/>
      <c r="GI498" s="501"/>
      <c r="GJ498" s="501"/>
      <c r="GK498" s="501"/>
      <c r="GL498" s="501"/>
      <c r="GM498" s="501"/>
      <c r="GN498" s="501"/>
      <c r="GO498" s="501"/>
      <c r="GP498" s="501"/>
      <c r="GQ498" s="501"/>
      <c r="GR498" s="501"/>
      <c r="GS498" s="501"/>
      <c r="GT498" s="501"/>
      <c r="GU498" s="501"/>
      <c r="GV498" s="501"/>
      <c r="GW498" s="501"/>
      <c r="GX498" s="501"/>
      <c r="GY498" s="501"/>
      <c r="GZ498" s="501"/>
      <c r="HA498" s="501"/>
      <c r="HB498" s="501"/>
      <c r="HC498" s="501"/>
      <c r="HD498" s="501"/>
      <c r="HE498" s="501"/>
      <c r="HF498" s="501"/>
      <c r="HG498" s="501"/>
      <c r="HH498" s="501"/>
      <c r="HI498" s="501"/>
      <c r="HJ498" s="501"/>
      <c r="HK498" s="501"/>
      <c r="HL498" s="501"/>
      <c r="HM498" s="501"/>
      <c r="HN498" s="501"/>
      <c r="HO498" s="501"/>
      <c r="HP498" s="501"/>
      <c r="HQ498" s="501"/>
      <c r="HR498" s="501"/>
      <c r="HS498" s="501"/>
      <c r="HT498" s="501"/>
      <c r="HU498" s="501"/>
      <c r="HV498" s="501"/>
      <c r="HW498" s="501"/>
      <c r="HX498" s="501"/>
      <c r="HY498" s="501"/>
      <c r="HZ498" s="501"/>
      <c r="IA498" s="501"/>
      <c r="IB498" s="501"/>
      <c r="IC498" s="501"/>
      <c r="ID498" s="501"/>
      <c r="IE498" s="501"/>
      <c r="IF498" s="501"/>
      <c r="IG498" s="501"/>
      <c r="IH498" s="501"/>
      <c r="II498" s="501"/>
      <c r="IJ498" s="501"/>
      <c r="IK498" s="501"/>
      <c r="IL498" s="501"/>
      <c r="IM498" s="501"/>
      <c r="IN498" s="501"/>
      <c r="IO498" s="501"/>
      <c r="IP498" s="501"/>
      <c r="IQ498" s="501"/>
      <c r="IR498" s="501"/>
      <c r="IS498" s="501"/>
      <c r="IT498" s="501"/>
      <c r="IU498" s="501"/>
      <c r="IV498" s="501"/>
      <c r="IW498" s="501"/>
      <c r="IX498" s="501"/>
      <c r="IY498" s="501"/>
      <c r="IZ498" s="501"/>
      <c r="JA498" s="501"/>
      <c r="JB498" s="501"/>
      <c r="JC498" s="501"/>
      <c r="JD498" s="501"/>
      <c r="JE498" s="501"/>
      <c r="JF498" s="501"/>
      <c r="JG498" s="501"/>
      <c r="JH498" s="501"/>
      <c r="JI498" s="501"/>
      <c r="JJ498" s="501"/>
      <c r="JK498" s="501"/>
      <c r="JL498" s="501"/>
      <c r="JM498" s="501"/>
      <c r="JN498" s="501"/>
    </row>
    <row r="499" spans="183:274" ht="13.5" x14ac:dyDescent="0.25">
      <c r="GA499" s="501"/>
      <c r="GB499" s="501"/>
      <c r="GC499" s="501"/>
      <c r="GD499" s="501"/>
      <c r="GE499" s="501"/>
      <c r="GF499" s="501"/>
      <c r="GG499" s="501"/>
      <c r="GH499" s="501"/>
      <c r="GI499" s="501"/>
      <c r="GJ499" s="501"/>
      <c r="GK499" s="501"/>
      <c r="GL499" s="501"/>
      <c r="GM499" s="501"/>
      <c r="GN499" s="501"/>
      <c r="GO499" s="501"/>
      <c r="GP499" s="501"/>
      <c r="GQ499" s="501"/>
      <c r="GR499" s="501"/>
      <c r="GS499" s="501"/>
      <c r="GT499" s="501"/>
      <c r="GU499" s="501"/>
      <c r="GV499" s="501"/>
      <c r="GW499" s="501"/>
      <c r="GX499" s="501"/>
      <c r="GY499" s="501"/>
      <c r="GZ499" s="501"/>
      <c r="HA499" s="501"/>
      <c r="HB499" s="501"/>
      <c r="HC499" s="501"/>
      <c r="HD499" s="501"/>
      <c r="HE499" s="501"/>
      <c r="HF499" s="501"/>
      <c r="HG499" s="501"/>
      <c r="HH499" s="501"/>
      <c r="HI499" s="501"/>
      <c r="HJ499" s="501"/>
      <c r="HK499" s="501"/>
      <c r="HL499" s="501"/>
      <c r="HM499" s="501"/>
      <c r="HN499" s="501"/>
      <c r="HO499" s="501"/>
      <c r="HP499" s="501"/>
      <c r="HQ499" s="501"/>
      <c r="HR499" s="501"/>
      <c r="HS499" s="501"/>
      <c r="HT499" s="501"/>
      <c r="HU499" s="501"/>
      <c r="HV499" s="501"/>
      <c r="HW499" s="501"/>
      <c r="HX499" s="501"/>
      <c r="HY499" s="501"/>
      <c r="HZ499" s="501"/>
      <c r="IA499" s="501"/>
      <c r="IB499" s="501"/>
      <c r="IC499" s="501"/>
      <c r="ID499" s="501"/>
      <c r="IE499" s="501"/>
      <c r="IF499" s="501"/>
      <c r="IG499" s="501"/>
      <c r="IH499" s="501"/>
      <c r="II499" s="501"/>
      <c r="IJ499" s="501"/>
      <c r="IK499" s="501"/>
      <c r="IL499" s="501"/>
      <c r="IM499" s="501"/>
      <c r="IN499" s="501"/>
      <c r="IO499" s="501"/>
      <c r="IP499" s="501"/>
      <c r="IQ499" s="501"/>
      <c r="IR499" s="501"/>
      <c r="IS499" s="501"/>
      <c r="IT499" s="501"/>
      <c r="IU499" s="501"/>
      <c r="IV499" s="501"/>
      <c r="IW499" s="501"/>
      <c r="IX499" s="501"/>
      <c r="IY499" s="501"/>
      <c r="IZ499" s="501"/>
      <c r="JA499" s="501"/>
      <c r="JB499" s="501"/>
      <c r="JC499" s="501"/>
      <c r="JD499" s="501"/>
      <c r="JE499" s="501"/>
      <c r="JF499" s="501"/>
      <c r="JG499" s="501"/>
      <c r="JH499" s="501"/>
      <c r="JI499" s="501"/>
      <c r="JJ499" s="501"/>
      <c r="JK499" s="501"/>
      <c r="JL499" s="501"/>
      <c r="JM499" s="501"/>
      <c r="JN499" s="501"/>
    </row>
    <row r="500" spans="183:274" ht="13.5" x14ac:dyDescent="0.25">
      <c r="GA500" s="501"/>
      <c r="GB500" s="501"/>
      <c r="GC500" s="501"/>
      <c r="GD500" s="501"/>
      <c r="GE500" s="501"/>
      <c r="GF500" s="501"/>
      <c r="GG500" s="501"/>
      <c r="GH500" s="501"/>
      <c r="GI500" s="501"/>
      <c r="GJ500" s="501"/>
      <c r="GK500" s="501"/>
      <c r="GL500" s="501"/>
      <c r="GM500" s="501"/>
      <c r="GN500" s="501"/>
      <c r="GO500" s="501"/>
      <c r="GP500" s="501"/>
      <c r="GQ500" s="501"/>
      <c r="GR500" s="501"/>
      <c r="GS500" s="501"/>
      <c r="GT500" s="501"/>
      <c r="GU500" s="501"/>
      <c r="GV500" s="501"/>
      <c r="GW500" s="501"/>
      <c r="GX500" s="501"/>
      <c r="GY500" s="501"/>
      <c r="GZ500" s="501"/>
      <c r="HA500" s="501"/>
      <c r="HB500" s="501"/>
      <c r="HC500" s="501"/>
      <c r="HD500" s="501"/>
      <c r="HE500" s="501"/>
      <c r="HF500" s="501"/>
      <c r="HG500" s="501"/>
      <c r="HH500" s="501"/>
      <c r="HI500" s="501"/>
      <c r="HJ500" s="501"/>
      <c r="HK500" s="501"/>
      <c r="HL500" s="501"/>
      <c r="HM500" s="501"/>
      <c r="HN500" s="501"/>
      <c r="HO500" s="501"/>
      <c r="HP500" s="501"/>
      <c r="HQ500" s="501"/>
      <c r="HR500" s="501"/>
      <c r="HS500" s="501"/>
      <c r="HT500" s="501"/>
      <c r="HU500" s="501"/>
      <c r="HV500" s="501"/>
      <c r="HW500" s="501"/>
      <c r="HX500" s="501"/>
      <c r="HY500" s="501"/>
      <c r="HZ500" s="501"/>
      <c r="IA500" s="501"/>
      <c r="IB500" s="501"/>
      <c r="IC500" s="501"/>
      <c r="ID500" s="501"/>
      <c r="IE500" s="501"/>
      <c r="IF500" s="501"/>
      <c r="IG500" s="501"/>
      <c r="IH500" s="501"/>
      <c r="II500" s="501"/>
      <c r="IJ500" s="501"/>
      <c r="IK500" s="501"/>
      <c r="IL500" s="501"/>
      <c r="IM500" s="501"/>
      <c r="IN500" s="501"/>
      <c r="IO500" s="501"/>
      <c r="IP500" s="501"/>
      <c r="IQ500" s="501"/>
      <c r="IR500" s="501"/>
      <c r="IS500" s="501"/>
      <c r="IT500" s="501"/>
      <c r="IU500" s="501"/>
      <c r="IV500" s="501"/>
      <c r="IW500" s="501"/>
      <c r="IX500" s="501"/>
      <c r="IY500" s="501"/>
      <c r="IZ500" s="501"/>
      <c r="JA500" s="501"/>
      <c r="JB500" s="501"/>
      <c r="JC500" s="501"/>
      <c r="JD500" s="501"/>
      <c r="JE500" s="501"/>
      <c r="JF500" s="501"/>
      <c r="JG500" s="501"/>
      <c r="JH500" s="501"/>
      <c r="JI500" s="501"/>
      <c r="JJ500" s="501"/>
      <c r="JK500" s="501"/>
      <c r="JL500" s="501"/>
      <c r="JM500" s="501"/>
      <c r="JN500" s="501"/>
    </row>
    <row r="501" spans="183:274" ht="13.5" x14ac:dyDescent="0.25">
      <c r="GA501" s="501"/>
      <c r="GB501" s="501"/>
      <c r="GC501" s="501"/>
      <c r="GD501" s="501"/>
      <c r="GE501" s="501"/>
      <c r="GF501" s="501"/>
      <c r="GG501" s="501"/>
      <c r="GH501" s="501"/>
      <c r="GI501" s="501"/>
      <c r="GJ501" s="501"/>
      <c r="GK501" s="501"/>
      <c r="GL501" s="501"/>
      <c r="GM501" s="501"/>
      <c r="GN501" s="501"/>
      <c r="GO501" s="501"/>
      <c r="GP501" s="501"/>
      <c r="GQ501" s="501"/>
      <c r="GR501" s="501"/>
      <c r="GS501" s="501"/>
      <c r="GT501" s="501"/>
      <c r="GU501" s="501"/>
      <c r="GV501" s="501"/>
      <c r="GW501" s="501"/>
      <c r="GX501" s="501"/>
      <c r="GY501" s="501"/>
      <c r="GZ501" s="501"/>
      <c r="HA501" s="501"/>
      <c r="HB501" s="501"/>
      <c r="HC501" s="501"/>
      <c r="HD501" s="501"/>
      <c r="HE501" s="501"/>
      <c r="HF501" s="501"/>
      <c r="HG501" s="501"/>
      <c r="HH501" s="501"/>
      <c r="HI501" s="501"/>
      <c r="HJ501" s="501"/>
      <c r="HK501" s="501"/>
      <c r="HL501" s="501"/>
      <c r="HM501" s="501"/>
      <c r="HN501" s="501"/>
      <c r="HO501" s="501"/>
      <c r="HP501" s="501"/>
      <c r="HQ501" s="501"/>
      <c r="HR501" s="501"/>
      <c r="HS501" s="501"/>
      <c r="HT501" s="501"/>
      <c r="HU501" s="501"/>
      <c r="HV501" s="501"/>
      <c r="HW501" s="501"/>
      <c r="HX501" s="501"/>
      <c r="HY501" s="501"/>
      <c r="HZ501" s="501"/>
      <c r="IA501" s="501"/>
      <c r="IB501" s="501"/>
      <c r="IC501" s="501"/>
      <c r="ID501" s="501"/>
      <c r="IE501" s="501"/>
      <c r="IF501" s="501"/>
      <c r="IG501" s="501"/>
      <c r="IH501" s="501"/>
      <c r="II501" s="501"/>
      <c r="IJ501" s="501"/>
      <c r="IK501" s="501"/>
      <c r="IL501" s="501"/>
      <c r="IM501" s="501"/>
      <c r="IN501" s="501"/>
      <c r="IO501" s="501"/>
      <c r="IP501" s="501"/>
      <c r="IQ501" s="501"/>
      <c r="IR501" s="501"/>
      <c r="IS501" s="501"/>
      <c r="IT501" s="501"/>
      <c r="IU501" s="501"/>
      <c r="IV501" s="501"/>
      <c r="IW501" s="501"/>
      <c r="IX501" s="501"/>
      <c r="IY501" s="501"/>
      <c r="IZ501" s="501"/>
      <c r="JA501" s="501"/>
      <c r="JB501" s="501"/>
      <c r="JC501" s="501"/>
      <c r="JD501" s="501"/>
      <c r="JE501" s="501"/>
      <c r="JF501" s="501"/>
      <c r="JG501" s="501"/>
      <c r="JH501" s="501"/>
      <c r="JI501" s="501"/>
      <c r="JJ501" s="501"/>
      <c r="JK501" s="501"/>
      <c r="JL501" s="501"/>
      <c r="JM501" s="501"/>
      <c r="JN501" s="501"/>
    </row>
    <row r="502" spans="183:274" ht="13.5" x14ac:dyDescent="0.25">
      <c r="GA502" s="501"/>
      <c r="GB502" s="501"/>
      <c r="GC502" s="501"/>
      <c r="GD502" s="501"/>
      <c r="GE502" s="501"/>
      <c r="GF502" s="501"/>
      <c r="GG502" s="501"/>
      <c r="GH502" s="501"/>
      <c r="GI502" s="501"/>
      <c r="GJ502" s="501"/>
      <c r="GK502" s="501"/>
      <c r="GL502" s="501"/>
      <c r="GM502" s="501"/>
      <c r="GN502" s="501"/>
      <c r="GO502" s="501"/>
      <c r="GP502" s="501"/>
      <c r="GQ502" s="501"/>
      <c r="GR502" s="501"/>
      <c r="GS502" s="501"/>
      <c r="GT502" s="501"/>
      <c r="GU502" s="501"/>
      <c r="GV502" s="501"/>
      <c r="GW502" s="501"/>
      <c r="GX502" s="501"/>
      <c r="GY502" s="501"/>
      <c r="GZ502" s="501"/>
      <c r="HA502" s="501"/>
      <c r="HB502" s="501"/>
      <c r="HC502" s="501"/>
      <c r="HD502" s="501"/>
      <c r="HE502" s="501"/>
      <c r="HF502" s="501"/>
      <c r="HG502" s="501"/>
      <c r="HH502" s="501"/>
      <c r="HI502" s="501"/>
      <c r="HJ502" s="501"/>
      <c r="HK502" s="501"/>
      <c r="HL502" s="501"/>
      <c r="HM502" s="501"/>
      <c r="HN502" s="501"/>
      <c r="HO502" s="501"/>
      <c r="HP502" s="501"/>
      <c r="HQ502" s="501"/>
      <c r="HR502" s="501"/>
      <c r="HS502" s="501"/>
      <c r="HT502" s="501"/>
      <c r="HU502" s="501"/>
      <c r="HV502" s="501"/>
      <c r="HW502" s="501"/>
      <c r="HX502" s="501"/>
      <c r="HY502" s="501"/>
      <c r="HZ502" s="501"/>
      <c r="IA502" s="501"/>
      <c r="IB502" s="501"/>
      <c r="IC502" s="501"/>
      <c r="ID502" s="501"/>
      <c r="IE502" s="501"/>
      <c r="IF502" s="501"/>
      <c r="IG502" s="501"/>
      <c r="IH502" s="501"/>
      <c r="II502" s="501"/>
      <c r="IJ502" s="501"/>
      <c r="IK502" s="501"/>
      <c r="IL502" s="501"/>
      <c r="IM502" s="501"/>
      <c r="IN502" s="501"/>
      <c r="IO502" s="501"/>
      <c r="IP502" s="501"/>
      <c r="IQ502" s="501"/>
      <c r="IR502" s="501"/>
      <c r="IS502" s="501"/>
      <c r="IT502" s="501"/>
      <c r="IU502" s="501"/>
      <c r="IV502" s="501"/>
      <c r="IW502" s="501"/>
      <c r="IX502" s="501"/>
      <c r="IY502" s="501"/>
      <c r="IZ502" s="501"/>
      <c r="JA502" s="501"/>
      <c r="JB502" s="501"/>
      <c r="JC502" s="501"/>
      <c r="JD502" s="501"/>
      <c r="JE502" s="501"/>
      <c r="JF502" s="501"/>
      <c r="JG502" s="501"/>
      <c r="JH502" s="501"/>
      <c r="JI502" s="501"/>
      <c r="JJ502" s="501"/>
      <c r="JK502" s="501"/>
      <c r="JL502" s="501"/>
      <c r="JM502" s="501"/>
      <c r="JN502" s="501"/>
    </row>
    <row r="503" spans="183:274" ht="13.5" x14ac:dyDescent="0.25">
      <c r="GA503" s="501"/>
      <c r="GB503" s="501"/>
      <c r="GC503" s="501"/>
      <c r="GD503" s="501"/>
      <c r="GE503" s="501"/>
      <c r="GF503" s="501"/>
      <c r="GG503" s="501"/>
      <c r="GH503" s="501"/>
      <c r="GI503" s="501"/>
      <c r="GJ503" s="501"/>
      <c r="GK503" s="501"/>
      <c r="GL503" s="501"/>
      <c r="GM503" s="501"/>
      <c r="GN503" s="501"/>
      <c r="GO503" s="501"/>
      <c r="GP503" s="501"/>
      <c r="GQ503" s="501"/>
      <c r="GR503" s="501"/>
      <c r="GS503" s="501"/>
      <c r="GT503" s="501"/>
      <c r="GU503" s="501"/>
      <c r="GV503" s="501"/>
      <c r="GW503" s="501"/>
      <c r="GX503" s="501"/>
      <c r="GY503" s="501"/>
      <c r="GZ503" s="501"/>
      <c r="HA503" s="501"/>
      <c r="HB503" s="501"/>
      <c r="HC503" s="501"/>
      <c r="HD503" s="501"/>
      <c r="HE503" s="501"/>
      <c r="HF503" s="501"/>
      <c r="HG503" s="501"/>
      <c r="HH503" s="501"/>
      <c r="HI503" s="501"/>
      <c r="HJ503" s="501"/>
      <c r="HK503" s="501"/>
      <c r="HL503" s="501"/>
      <c r="HM503" s="501"/>
      <c r="HN503" s="501"/>
      <c r="HO503" s="501"/>
      <c r="HP503" s="501"/>
      <c r="HQ503" s="501"/>
      <c r="HR503" s="501"/>
      <c r="HS503" s="501"/>
      <c r="HT503" s="501"/>
      <c r="HU503" s="501"/>
      <c r="HV503" s="501"/>
      <c r="HW503" s="501"/>
      <c r="HX503" s="501"/>
      <c r="HY503" s="501"/>
      <c r="HZ503" s="501"/>
      <c r="IA503" s="501"/>
      <c r="IB503" s="501"/>
      <c r="IC503" s="501"/>
      <c r="ID503" s="501"/>
      <c r="IE503" s="501"/>
      <c r="IF503" s="501"/>
      <c r="IG503" s="501"/>
      <c r="IH503" s="501"/>
      <c r="II503" s="501"/>
      <c r="IJ503" s="501"/>
      <c r="IK503" s="501"/>
      <c r="IL503" s="501"/>
      <c r="IM503" s="501"/>
      <c r="IN503" s="501"/>
      <c r="IO503" s="501"/>
      <c r="IP503" s="501"/>
      <c r="IQ503" s="501"/>
      <c r="IR503" s="501"/>
      <c r="IS503" s="501"/>
      <c r="IT503" s="501"/>
      <c r="IU503" s="501"/>
      <c r="IV503" s="501"/>
      <c r="IW503" s="501"/>
      <c r="IX503" s="501"/>
      <c r="IY503" s="501"/>
      <c r="IZ503" s="501"/>
      <c r="JA503" s="501"/>
      <c r="JB503" s="501"/>
      <c r="JC503" s="501"/>
      <c r="JD503" s="501"/>
      <c r="JE503" s="501"/>
      <c r="JF503" s="501"/>
      <c r="JG503" s="501"/>
      <c r="JH503" s="501"/>
      <c r="JI503" s="501"/>
      <c r="JJ503" s="501"/>
      <c r="JK503" s="501"/>
      <c r="JL503" s="501"/>
      <c r="JM503" s="501"/>
      <c r="JN503" s="501"/>
    </row>
    <row r="504" spans="183:274" ht="13.5" x14ac:dyDescent="0.25">
      <c r="GA504" s="501"/>
      <c r="GB504" s="501"/>
      <c r="GC504" s="501"/>
      <c r="GD504" s="501"/>
      <c r="GE504" s="501"/>
      <c r="GF504" s="501"/>
      <c r="GG504" s="501"/>
      <c r="GH504" s="501"/>
      <c r="GI504" s="501"/>
      <c r="GJ504" s="501"/>
      <c r="GK504" s="501"/>
      <c r="GL504" s="501"/>
      <c r="GM504" s="501"/>
      <c r="GN504" s="501"/>
      <c r="GO504" s="501"/>
      <c r="GP504" s="501"/>
      <c r="GQ504" s="501"/>
      <c r="GR504" s="501"/>
      <c r="GS504" s="501"/>
      <c r="GT504" s="501"/>
      <c r="GU504" s="501"/>
      <c r="GV504" s="501"/>
      <c r="GW504" s="501"/>
      <c r="GX504" s="501"/>
      <c r="GY504" s="501"/>
      <c r="GZ504" s="501"/>
      <c r="HA504" s="501"/>
      <c r="HB504" s="501"/>
      <c r="HC504" s="501"/>
      <c r="HD504" s="501"/>
      <c r="HE504" s="501"/>
      <c r="HF504" s="501"/>
      <c r="HG504" s="501"/>
      <c r="HH504" s="501"/>
      <c r="HI504" s="501"/>
      <c r="HJ504" s="501"/>
      <c r="HK504" s="501"/>
      <c r="HL504" s="501"/>
      <c r="HM504" s="501"/>
      <c r="HN504" s="501"/>
      <c r="HO504" s="501"/>
      <c r="HP504" s="501"/>
      <c r="HQ504" s="501"/>
      <c r="HR504" s="501"/>
      <c r="HS504" s="501"/>
      <c r="HT504" s="501"/>
      <c r="HU504" s="501"/>
      <c r="HV504" s="501"/>
      <c r="HW504" s="501"/>
      <c r="HX504" s="501"/>
      <c r="HY504" s="501"/>
      <c r="HZ504" s="501"/>
      <c r="IA504" s="501"/>
      <c r="IB504" s="501"/>
      <c r="IC504" s="501"/>
      <c r="ID504" s="501"/>
      <c r="IE504" s="501"/>
      <c r="IF504" s="501"/>
      <c r="IG504" s="501"/>
      <c r="IH504" s="501"/>
      <c r="II504" s="501"/>
      <c r="IJ504" s="501"/>
      <c r="IK504" s="501"/>
      <c r="IL504" s="501"/>
      <c r="IM504" s="501"/>
      <c r="IN504" s="501"/>
      <c r="IO504" s="501"/>
      <c r="IP504" s="501"/>
      <c r="IQ504" s="501"/>
      <c r="IR504" s="501"/>
      <c r="IS504" s="501"/>
      <c r="IT504" s="501"/>
      <c r="IU504" s="501"/>
      <c r="IV504" s="501"/>
      <c r="IW504" s="501"/>
      <c r="IX504" s="501"/>
      <c r="IY504" s="501"/>
      <c r="IZ504" s="501"/>
      <c r="JA504" s="501"/>
      <c r="JB504" s="501"/>
      <c r="JC504" s="501"/>
      <c r="JD504" s="501"/>
      <c r="JE504" s="501"/>
      <c r="JF504" s="501"/>
      <c r="JG504" s="501"/>
      <c r="JH504" s="501"/>
      <c r="JI504" s="501"/>
      <c r="JJ504" s="501"/>
      <c r="JK504" s="501"/>
      <c r="JL504" s="501"/>
      <c r="JM504" s="501"/>
      <c r="JN504" s="501"/>
    </row>
    <row r="505" spans="183:274" ht="13.5" x14ac:dyDescent="0.25">
      <c r="GA505" s="501"/>
      <c r="GB505" s="501"/>
      <c r="GC505" s="501"/>
      <c r="GD505" s="501"/>
      <c r="GE505" s="501"/>
      <c r="GF505" s="501"/>
      <c r="GG505" s="501"/>
      <c r="GH505" s="501"/>
      <c r="GI505" s="501"/>
      <c r="GJ505" s="501"/>
      <c r="GK505" s="501"/>
      <c r="GL505" s="501"/>
      <c r="GM505" s="501"/>
      <c r="GN505" s="501"/>
      <c r="GO505" s="501"/>
      <c r="GP505" s="501"/>
      <c r="GQ505" s="501"/>
      <c r="GR505" s="501"/>
      <c r="GS505" s="501"/>
      <c r="GT505" s="501"/>
      <c r="GU505" s="501"/>
      <c r="GV505" s="501"/>
      <c r="GW505" s="501"/>
      <c r="GX505" s="501"/>
      <c r="GY505" s="501"/>
      <c r="GZ505" s="501"/>
      <c r="HA505" s="501"/>
      <c r="HB505" s="501"/>
      <c r="HC505" s="501"/>
      <c r="HD505" s="501"/>
      <c r="HE505" s="501"/>
      <c r="HF505" s="501"/>
      <c r="HG505" s="501"/>
      <c r="HH505" s="501"/>
      <c r="HI505" s="501"/>
      <c r="HJ505" s="501"/>
      <c r="HK505" s="501"/>
      <c r="HL505" s="501"/>
      <c r="HM505" s="501"/>
      <c r="HN505" s="501"/>
      <c r="HO505" s="501"/>
      <c r="HP505" s="501"/>
      <c r="HQ505" s="501"/>
      <c r="HR505" s="501"/>
      <c r="HS505" s="501"/>
      <c r="HT505" s="501"/>
      <c r="HU505" s="501"/>
      <c r="HV505" s="501"/>
      <c r="HW505" s="501"/>
      <c r="HX505" s="501"/>
      <c r="HY505" s="501"/>
      <c r="HZ505" s="501"/>
      <c r="IA505" s="501"/>
      <c r="IB505" s="501"/>
      <c r="IC505" s="501"/>
      <c r="ID505" s="501"/>
      <c r="IE505" s="501"/>
      <c r="IF505" s="501"/>
      <c r="IG505" s="501"/>
      <c r="IH505" s="501"/>
      <c r="II505" s="501"/>
      <c r="IJ505" s="501"/>
      <c r="IK505" s="501"/>
      <c r="IL505" s="501"/>
      <c r="IM505" s="501"/>
      <c r="IN505" s="501"/>
      <c r="IO505" s="501"/>
      <c r="IP505" s="501"/>
      <c r="IQ505" s="501"/>
      <c r="IR505" s="501"/>
      <c r="IS505" s="501"/>
      <c r="IT505" s="501"/>
      <c r="IU505" s="501"/>
      <c r="IV505" s="501"/>
      <c r="IW505" s="501"/>
      <c r="IX505" s="501"/>
      <c r="IY505" s="501"/>
      <c r="IZ505" s="501"/>
      <c r="JA505" s="501"/>
      <c r="JB505" s="501"/>
      <c r="JC505" s="501"/>
      <c r="JD505" s="501"/>
      <c r="JE505" s="501"/>
      <c r="JF505" s="501"/>
      <c r="JG505" s="501"/>
      <c r="JH505" s="501"/>
      <c r="JI505" s="501"/>
      <c r="JJ505" s="501"/>
      <c r="JK505" s="501"/>
      <c r="JL505" s="501"/>
      <c r="JM505" s="501"/>
      <c r="JN505" s="501"/>
    </row>
    <row r="506" spans="183:274" ht="13.5" x14ac:dyDescent="0.25">
      <c r="GA506" s="501"/>
      <c r="GB506" s="501"/>
      <c r="GC506" s="501"/>
      <c r="GD506" s="501"/>
      <c r="GE506" s="501"/>
      <c r="GF506" s="501"/>
      <c r="GG506" s="501"/>
      <c r="GH506" s="501"/>
      <c r="GI506" s="501"/>
      <c r="GJ506" s="501"/>
      <c r="GK506" s="501"/>
      <c r="GL506" s="501"/>
      <c r="GM506" s="501"/>
      <c r="GN506" s="501"/>
      <c r="GO506" s="501"/>
      <c r="GP506" s="501"/>
      <c r="GQ506" s="501"/>
      <c r="GR506" s="501"/>
      <c r="GS506" s="501"/>
      <c r="GT506" s="501"/>
      <c r="GU506" s="501"/>
      <c r="GV506" s="501"/>
      <c r="GW506" s="501"/>
      <c r="GX506" s="501"/>
      <c r="GY506" s="501"/>
      <c r="GZ506" s="501"/>
      <c r="HA506" s="501"/>
      <c r="HB506" s="501"/>
      <c r="HC506" s="501"/>
      <c r="HD506" s="501"/>
      <c r="HE506" s="501"/>
      <c r="HF506" s="501"/>
      <c r="HG506" s="501"/>
      <c r="HH506" s="501"/>
      <c r="HI506" s="501"/>
      <c r="HJ506" s="501"/>
      <c r="HK506" s="501"/>
      <c r="HL506" s="501"/>
      <c r="HM506" s="501"/>
      <c r="HN506" s="501"/>
      <c r="HO506" s="501"/>
      <c r="HP506" s="501"/>
      <c r="HQ506" s="501"/>
      <c r="HR506" s="501"/>
      <c r="HS506" s="501"/>
      <c r="HT506" s="501"/>
      <c r="HU506" s="501"/>
      <c r="HV506" s="501"/>
      <c r="HW506" s="501"/>
      <c r="HX506" s="501"/>
      <c r="HY506" s="501"/>
      <c r="HZ506" s="501"/>
      <c r="IA506" s="501"/>
      <c r="IB506" s="501"/>
      <c r="IC506" s="501"/>
      <c r="ID506" s="501"/>
      <c r="IE506" s="501"/>
      <c r="IF506" s="501"/>
      <c r="IG506" s="501"/>
      <c r="IH506" s="501"/>
      <c r="II506" s="501"/>
      <c r="IJ506" s="501"/>
      <c r="IK506" s="501"/>
      <c r="IL506" s="501"/>
      <c r="IM506" s="501"/>
      <c r="IN506" s="501"/>
      <c r="IO506" s="501"/>
      <c r="IP506" s="501"/>
      <c r="IQ506" s="501"/>
      <c r="IR506" s="501"/>
      <c r="IS506" s="501"/>
      <c r="IT506" s="501"/>
      <c r="IU506" s="501"/>
      <c r="IV506" s="501"/>
      <c r="IW506" s="501"/>
      <c r="IX506" s="501"/>
      <c r="IY506" s="501"/>
      <c r="IZ506" s="501"/>
      <c r="JA506" s="501"/>
      <c r="JB506" s="501"/>
      <c r="JC506" s="501"/>
      <c r="JD506" s="501"/>
      <c r="JE506" s="501"/>
      <c r="JF506" s="501"/>
      <c r="JG506" s="501"/>
      <c r="JH506" s="501"/>
      <c r="JI506" s="501"/>
      <c r="JJ506" s="501"/>
      <c r="JK506" s="501"/>
      <c r="JL506" s="501"/>
      <c r="JM506" s="501"/>
      <c r="JN506" s="501"/>
    </row>
    <row r="507" spans="183:274" ht="13.5" x14ac:dyDescent="0.25">
      <c r="GA507" s="501"/>
      <c r="GB507" s="501"/>
      <c r="GC507" s="501"/>
      <c r="GD507" s="501"/>
      <c r="GE507" s="501"/>
      <c r="GF507" s="501"/>
      <c r="GG507" s="501"/>
      <c r="GH507" s="501"/>
      <c r="GI507" s="501"/>
      <c r="GJ507" s="501"/>
      <c r="GK507" s="501"/>
      <c r="GL507" s="501"/>
      <c r="GM507" s="501"/>
      <c r="GN507" s="501"/>
      <c r="GO507" s="501"/>
      <c r="GP507" s="501"/>
      <c r="GQ507" s="501"/>
      <c r="GR507" s="501"/>
      <c r="GS507" s="501"/>
      <c r="GT507" s="501"/>
      <c r="GU507" s="501"/>
      <c r="GV507" s="501"/>
      <c r="GW507" s="501"/>
      <c r="GX507" s="501"/>
      <c r="GY507" s="501"/>
      <c r="GZ507" s="501"/>
      <c r="HA507" s="501"/>
      <c r="HB507" s="501"/>
      <c r="HC507" s="501"/>
      <c r="HD507" s="501"/>
      <c r="HE507" s="501"/>
      <c r="HF507" s="501"/>
      <c r="HG507" s="501"/>
      <c r="HH507" s="501"/>
      <c r="HI507" s="501"/>
      <c r="HJ507" s="501"/>
      <c r="HK507" s="501"/>
      <c r="HL507" s="501"/>
      <c r="HM507" s="501"/>
      <c r="HN507" s="501"/>
      <c r="HO507" s="501"/>
      <c r="HP507" s="501"/>
      <c r="HQ507" s="501"/>
      <c r="HR507" s="501"/>
      <c r="HS507" s="501"/>
      <c r="HT507" s="501"/>
      <c r="HU507" s="501"/>
      <c r="HV507" s="501"/>
      <c r="HW507" s="501"/>
      <c r="HX507" s="501"/>
      <c r="HY507" s="501"/>
      <c r="HZ507" s="501"/>
      <c r="IA507" s="501"/>
      <c r="IB507" s="501"/>
      <c r="IC507" s="501"/>
      <c r="ID507" s="501"/>
      <c r="IE507" s="501"/>
      <c r="IF507" s="501"/>
      <c r="IG507" s="501"/>
      <c r="IH507" s="501"/>
      <c r="II507" s="501"/>
      <c r="IJ507" s="501"/>
      <c r="IK507" s="501"/>
      <c r="IL507" s="501"/>
      <c r="IM507" s="501"/>
      <c r="IN507" s="501"/>
      <c r="IO507" s="501"/>
      <c r="IP507" s="501"/>
      <c r="IQ507" s="501"/>
      <c r="IR507" s="501"/>
      <c r="IS507" s="501"/>
      <c r="IT507" s="501"/>
      <c r="IU507" s="501"/>
      <c r="IV507" s="501"/>
      <c r="IW507" s="501"/>
      <c r="IX507" s="501"/>
      <c r="IY507" s="501"/>
      <c r="IZ507" s="501"/>
      <c r="JA507" s="501"/>
      <c r="JB507" s="501"/>
      <c r="JC507" s="501"/>
      <c r="JD507" s="501"/>
      <c r="JE507" s="501"/>
      <c r="JF507" s="501"/>
      <c r="JG507" s="501"/>
      <c r="JH507" s="501"/>
      <c r="JI507" s="501"/>
      <c r="JJ507" s="501"/>
      <c r="JK507" s="501"/>
      <c r="JL507" s="501"/>
      <c r="JM507" s="501"/>
      <c r="JN507" s="501"/>
    </row>
    <row r="508" spans="183:274" ht="13.5" x14ac:dyDescent="0.25">
      <c r="GA508" s="501"/>
      <c r="GB508" s="501"/>
      <c r="GC508" s="501"/>
      <c r="GD508" s="501"/>
      <c r="GE508" s="501"/>
      <c r="GF508" s="501"/>
      <c r="GG508" s="501"/>
      <c r="GH508" s="501"/>
      <c r="GI508" s="501"/>
      <c r="GJ508" s="501"/>
      <c r="GK508" s="501"/>
      <c r="GL508" s="501"/>
      <c r="GM508" s="501"/>
      <c r="GN508" s="501"/>
      <c r="GO508" s="501"/>
      <c r="GP508" s="501"/>
      <c r="GQ508" s="501"/>
      <c r="GR508" s="501"/>
      <c r="GS508" s="501"/>
      <c r="GT508" s="501"/>
      <c r="GU508" s="501"/>
      <c r="GV508" s="501"/>
      <c r="GW508" s="501"/>
      <c r="GX508" s="501"/>
      <c r="GY508" s="501"/>
      <c r="GZ508" s="501"/>
      <c r="HA508" s="501"/>
      <c r="HB508" s="501"/>
      <c r="HC508" s="501"/>
      <c r="HD508" s="501"/>
      <c r="HE508" s="501"/>
      <c r="HF508" s="501"/>
      <c r="HG508" s="501"/>
      <c r="HH508" s="501"/>
      <c r="HI508" s="501"/>
      <c r="HJ508" s="501"/>
      <c r="HK508" s="501"/>
      <c r="HL508" s="501"/>
      <c r="HM508" s="501"/>
      <c r="HN508" s="501"/>
      <c r="HO508" s="501"/>
      <c r="HP508" s="501"/>
      <c r="HQ508" s="501"/>
      <c r="HR508" s="501"/>
      <c r="HS508" s="501"/>
      <c r="HT508" s="501"/>
      <c r="HU508" s="501"/>
      <c r="HV508" s="501"/>
      <c r="HW508" s="501"/>
      <c r="HX508" s="501"/>
      <c r="HY508" s="501"/>
      <c r="HZ508" s="501"/>
      <c r="IA508" s="501"/>
      <c r="IB508" s="501"/>
      <c r="IC508" s="501"/>
      <c r="ID508" s="501"/>
      <c r="IE508" s="501"/>
      <c r="IF508" s="501"/>
      <c r="IG508" s="501"/>
      <c r="IH508" s="501"/>
      <c r="II508" s="501"/>
      <c r="IJ508" s="501"/>
      <c r="IK508" s="501"/>
      <c r="IL508" s="501"/>
      <c r="IM508" s="501"/>
      <c r="IN508" s="501"/>
      <c r="IO508" s="501"/>
      <c r="IP508" s="501"/>
      <c r="IQ508" s="501"/>
      <c r="IR508" s="501"/>
      <c r="IS508" s="501"/>
      <c r="IT508" s="501"/>
      <c r="IU508" s="501"/>
      <c r="IV508" s="501"/>
      <c r="IW508" s="501"/>
      <c r="IX508" s="501"/>
      <c r="IY508" s="501"/>
      <c r="IZ508" s="501"/>
      <c r="JA508" s="501"/>
      <c r="JB508" s="501"/>
      <c r="JC508" s="501"/>
      <c r="JD508" s="501"/>
      <c r="JE508" s="501"/>
      <c r="JF508" s="501"/>
      <c r="JG508" s="501"/>
      <c r="JH508" s="501"/>
      <c r="JI508" s="501"/>
      <c r="JJ508" s="501"/>
      <c r="JK508" s="501"/>
      <c r="JL508" s="501"/>
      <c r="JM508" s="501"/>
      <c r="JN508" s="501"/>
    </row>
    <row r="509" spans="183:274" ht="13.5" x14ac:dyDescent="0.25">
      <c r="GA509" s="501"/>
      <c r="GB509" s="501"/>
      <c r="GC509" s="501"/>
      <c r="GD509" s="501"/>
      <c r="GE509" s="501"/>
      <c r="GF509" s="501"/>
      <c r="GG509" s="501"/>
      <c r="GH509" s="501"/>
      <c r="GI509" s="501"/>
      <c r="GJ509" s="501"/>
      <c r="GK509" s="501"/>
      <c r="GL509" s="501"/>
      <c r="GM509" s="501"/>
      <c r="GN509" s="501"/>
      <c r="GO509" s="501"/>
      <c r="GP509" s="501"/>
      <c r="GQ509" s="501"/>
      <c r="GR509" s="501"/>
      <c r="GS509" s="501"/>
      <c r="GT509" s="501"/>
      <c r="GU509" s="501"/>
      <c r="GV509" s="501"/>
      <c r="GW509" s="501"/>
      <c r="GX509" s="501"/>
      <c r="GY509" s="501"/>
      <c r="GZ509" s="501"/>
      <c r="HA509" s="501"/>
      <c r="HB509" s="501"/>
      <c r="HC509" s="501"/>
      <c r="HD509" s="501"/>
      <c r="HE509" s="501"/>
      <c r="HF509" s="501"/>
      <c r="HG509" s="501"/>
      <c r="HH509" s="501"/>
      <c r="HI509" s="501"/>
      <c r="HJ509" s="501"/>
      <c r="HK509" s="501"/>
      <c r="HL509" s="501"/>
      <c r="HM509" s="501"/>
      <c r="HN509" s="501"/>
      <c r="HO509" s="501"/>
      <c r="HP509" s="501"/>
      <c r="HQ509" s="501"/>
      <c r="HR509" s="501"/>
      <c r="HS509" s="501"/>
      <c r="HT509" s="501"/>
      <c r="HU509" s="501"/>
      <c r="HV509" s="501"/>
      <c r="HW509" s="501"/>
      <c r="HX509" s="501"/>
      <c r="HY509" s="501"/>
      <c r="HZ509" s="501"/>
      <c r="IA509" s="501"/>
      <c r="IB509" s="501"/>
      <c r="IC509" s="501"/>
      <c r="ID509" s="501"/>
      <c r="IE509" s="501"/>
      <c r="IF509" s="501"/>
      <c r="IG509" s="501"/>
      <c r="IH509" s="501"/>
      <c r="II509" s="501"/>
      <c r="IJ509" s="501"/>
      <c r="IK509" s="501"/>
      <c r="IL509" s="501"/>
      <c r="IM509" s="501"/>
      <c r="IN509" s="501"/>
      <c r="IO509" s="501"/>
      <c r="IP509" s="501"/>
      <c r="IQ509" s="501"/>
      <c r="IR509" s="501"/>
      <c r="IS509" s="501"/>
      <c r="IT509" s="501"/>
      <c r="IU509" s="501"/>
      <c r="IV509" s="501"/>
      <c r="IW509" s="501"/>
      <c r="IX509" s="501"/>
      <c r="IY509" s="501"/>
      <c r="IZ509" s="501"/>
      <c r="JA509" s="501"/>
      <c r="JB509" s="501"/>
      <c r="JC509" s="501"/>
      <c r="JD509" s="501"/>
      <c r="JE509" s="501"/>
      <c r="JF509" s="501"/>
      <c r="JG509" s="501"/>
      <c r="JH509" s="501"/>
      <c r="JI509" s="501"/>
      <c r="JJ509" s="501"/>
      <c r="JK509" s="501"/>
      <c r="JL509" s="501"/>
      <c r="JM509" s="501"/>
      <c r="JN509" s="501"/>
    </row>
    <row r="510" spans="183:274" ht="13.5" x14ac:dyDescent="0.25">
      <c r="GA510" s="501"/>
      <c r="GB510" s="501"/>
      <c r="GC510" s="501"/>
      <c r="GD510" s="501"/>
      <c r="GE510" s="501"/>
      <c r="GF510" s="501"/>
      <c r="GG510" s="501"/>
      <c r="GH510" s="501"/>
      <c r="GI510" s="501"/>
      <c r="GJ510" s="501"/>
      <c r="GK510" s="501"/>
      <c r="GL510" s="501"/>
      <c r="GM510" s="501"/>
      <c r="GN510" s="501"/>
      <c r="GO510" s="501"/>
      <c r="GP510" s="501"/>
      <c r="GQ510" s="501"/>
      <c r="GR510" s="501"/>
      <c r="GS510" s="501"/>
      <c r="GT510" s="501"/>
      <c r="GU510" s="501"/>
      <c r="GV510" s="501"/>
      <c r="GW510" s="501"/>
      <c r="GX510" s="501"/>
      <c r="GY510" s="501"/>
      <c r="GZ510" s="501"/>
      <c r="HA510" s="501"/>
      <c r="HB510" s="501"/>
      <c r="HC510" s="501"/>
      <c r="HD510" s="501"/>
      <c r="HE510" s="501"/>
      <c r="HF510" s="501"/>
      <c r="HG510" s="501"/>
      <c r="HH510" s="501"/>
      <c r="HI510" s="501"/>
      <c r="HJ510" s="501"/>
      <c r="HK510" s="501"/>
      <c r="HL510" s="501"/>
      <c r="HM510" s="501"/>
      <c r="HN510" s="501"/>
      <c r="HO510" s="501"/>
      <c r="HP510" s="501"/>
      <c r="HQ510" s="501"/>
      <c r="HR510" s="501"/>
      <c r="HS510" s="501"/>
      <c r="HT510" s="501"/>
      <c r="HU510" s="501"/>
      <c r="HV510" s="501"/>
      <c r="HW510" s="501"/>
      <c r="HX510" s="501"/>
      <c r="HY510" s="501"/>
      <c r="HZ510" s="501"/>
      <c r="IA510" s="501"/>
      <c r="IB510" s="501"/>
      <c r="IC510" s="501"/>
      <c r="ID510" s="501"/>
      <c r="IE510" s="501"/>
      <c r="IF510" s="501"/>
      <c r="IG510" s="501"/>
      <c r="IH510" s="501"/>
      <c r="II510" s="501"/>
      <c r="IJ510" s="501"/>
      <c r="IK510" s="501"/>
      <c r="IL510" s="501"/>
      <c r="IM510" s="501"/>
      <c r="IN510" s="501"/>
      <c r="IO510" s="501"/>
      <c r="IP510" s="501"/>
      <c r="IQ510" s="501"/>
      <c r="IR510" s="501"/>
      <c r="IS510" s="501"/>
      <c r="IT510" s="501"/>
      <c r="IU510" s="501"/>
      <c r="IV510" s="501"/>
      <c r="IW510" s="501"/>
      <c r="IX510" s="501"/>
      <c r="IY510" s="501"/>
      <c r="IZ510" s="501"/>
      <c r="JA510" s="501"/>
      <c r="JB510" s="501"/>
      <c r="JC510" s="501"/>
      <c r="JD510" s="501"/>
      <c r="JE510" s="501"/>
      <c r="JF510" s="501"/>
      <c r="JG510" s="501"/>
      <c r="JH510" s="501"/>
      <c r="JI510" s="501"/>
      <c r="JJ510" s="501"/>
      <c r="JK510" s="501"/>
      <c r="JL510" s="501"/>
      <c r="JM510" s="501"/>
      <c r="JN510" s="501"/>
    </row>
    <row r="511" spans="183:274" ht="13.5" x14ac:dyDescent="0.25">
      <c r="GA511" s="501"/>
      <c r="GB511" s="501"/>
      <c r="GC511" s="501"/>
      <c r="GD511" s="501"/>
      <c r="GE511" s="501"/>
      <c r="GF511" s="501"/>
      <c r="GG511" s="501"/>
      <c r="GH511" s="501"/>
      <c r="GI511" s="501"/>
      <c r="GJ511" s="501"/>
      <c r="GK511" s="501"/>
      <c r="GL511" s="501"/>
      <c r="GM511" s="501"/>
      <c r="GN511" s="501"/>
      <c r="GO511" s="501"/>
      <c r="GP511" s="501"/>
      <c r="GQ511" s="501"/>
      <c r="GR511" s="501"/>
      <c r="GS511" s="501"/>
      <c r="GT511" s="501"/>
      <c r="GU511" s="501"/>
      <c r="GV511" s="501"/>
      <c r="GW511" s="501"/>
      <c r="GX511" s="501"/>
      <c r="GY511" s="501"/>
      <c r="GZ511" s="501"/>
      <c r="HA511" s="501"/>
      <c r="HB511" s="501"/>
      <c r="HC511" s="501"/>
      <c r="HD511" s="501"/>
      <c r="HE511" s="501"/>
      <c r="HF511" s="501"/>
      <c r="HG511" s="501"/>
      <c r="HH511" s="501"/>
      <c r="HI511" s="501"/>
      <c r="HJ511" s="501"/>
      <c r="HK511" s="501"/>
      <c r="HL511" s="501"/>
      <c r="HM511" s="501"/>
      <c r="HN511" s="501"/>
      <c r="HO511" s="501"/>
      <c r="HP511" s="501"/>
      <c r="HQ511" s="501"/>
      <c r="HR511" s="501"/>
      <c r="HS511" s="501"/>
      <c r="HT511" s="501"/>
      <c r="HU511" s="501"/>
      <c r="HV511" s="501"/>
      <c r="HW511" s="501"/>
      <c r="HX511" s="501"/>
      <c r="HY511" s="501"/>
      <c r="HZ511" s="501"/>
      <c r="IA511" s="501"/>
      <c r="IB511" s="501"/>
      <c r="IC511" s="501"/>
      <c r="ID511" s="501"/>
      <c r="IE511" s="501"/>
      <c r="IF511" s="501"/>
      <c r="IG511" s="501"/>
      <c r="IH511" s="501"/>
      <c r="II511" s="501"/>
      <c r="IJ511" s="501"/>
      <c r="IK511" s="501"/>
      <c r="IL511" s="501"/>
      <c r="IM511" s="501"/>
      <c r="IN511" s="501"/>
      <c r="IO511" s="501"/>
      <c r="IP511" s="501"/>
      <c r="IQ511" s="501"/>
      <c r="IR511" s="501"/>
      <c r="IS511" s="501"/>
      <c r="IT511" s="501"/>
      <c r="IU511" s="501"/>
      <c r="IV511" s="501"/>
      <c r="IW511" s="501"/>
      <c r="IX511" s="501"/>
      <c r="IY511" s="501"/>
      <c r="IZ511" s="501"/>
      <c r="JA511" s="501"/>
      <c r="JB511" s="501"/>
      <c r="JC511" s="501"/>
      <c r="JD511" s="501"/>
      <c r="JE511" s="501"/>
      <c r="JF511" s="501"/>
      <c r="JG511" s="501"/>
      <c r="JH511" s="501"/>
      <c r="JI511" s="501"/>
      <c r="JJ511" s="501"/>
      <c r="JK511" s="501"/>
      <c r="JL511" s="501"/>
      <c r="JM511" s="501"/>
      <c r="JN511" s="501"/>
    </row>
    <row r="512" spans="183:274" ht="13.5" x14ac:dyDescent="0.25">
      <c r="GA512" s="501"/>
      <c r="GB512" s="501"/>
      <c r="GC512" s="501"/>
      <c r="GD512" s="501"/>
      <c r="GE512" s="501"/>
      <c r="GF512" s="501"/>
      <c r="GG512" s="501"/>
      <c r="GH512" s="501"/>
      <c r="GI512" s="501"/>
      <c r="GJ512" s="501"/>
      <c r="GK512" s="501"/>
      <c r="GL512" s="501"/>
      <c r="GM512" s="501"/>
      <c r="GN512" s="501"/>
      <c r="GO512" s="501"/>
      <c r="GP512" s="501"/>
      <c r="GQ512" s="501"/>
      <c r="GR512" s="501"/>
      <c r="GS512" s="501"/>
      <c r="GT512" s="501"/>
      <c r="GU512" s="501"/>
      <c r="GV512" s="501"/>
      <c r="GW512" s="501"/>
      <c r="GX512" s="501"/>
      <c r="GY512" s="501"/>
      <c r="GZ512" s="501"/>
      <c r="HA512" s="501"/>
      <c r="HB512" s="501"/>
      <c r="HC512" s="501"/>
      <c r="HD512" s="501"/>
      <c r="HE512" s="501"/>
      <c r="HF512" s="501"/>
      <c r="HG512" s="501"/>
      <c r="HH512" s="501"/>
      <c r="HI512" s="501"/>
      <c r="HJ512" s="501"/>
      <c r="HK512" s="501"/>
      <c r="HL512" s="501"/>
      <c r="HM512" s="501"/>
      <c r="HN512" s="501"/>
      <c r="HO512" s="501"/>
      <c r="HP512" s="501"/>
      <c r="HQ512" s="501"/>
      <c r="HR512" s="501"/>
      <c r="HS512" s="501"/>
      <c r="HT512" s="501"/>
      <c r="HU512" s="501"/>
      <c r="HV512" s="501"/>
      <c r="HW512" s="501"/>
      <c r="HX512" s="501"/>
      <c r="HY512" s="501"/>
      <c r="HZ512" s="501"/>
      <c r="IA512" s="501"/>
      <c r="IB512" s="501"/>
      <c r="IC512" s="501"/>
      <c r="ID512" s="501"/>
      <c r="IE512" s="501"/>
      <c r="IF512" s="501"/>
      <c r="IG512" s="501"/>
      <c r="IH512" s="501"/>
      <c r="II512" s="501"/>
      <c r="IJ512" s="501"/>
      <c r="IK512" s="501"/>
      <c r="IL512" s="501"/>
      <c r="IM512" s="501"/>
      <c r="IN512" s="501"/>
      <c r="IO512" s="501"/>
      <c r="IP512" s="501"/>
      <c r="IQ512" s="501"/>
      <c r="IR512" s="501"/>
      <c r="IS512" s="501"/>
      <c r="IT512" s="501"/>
      <c r="IU512" s="501"/>
      <c r="IV512" s="501"/>
      <c r="IW512" s="501"/>
      <c r="IX512" s="501"/>
      <c r="IY512" s="501"/>
      <c r="IZ512" s="501"/>
      <c r="JA512" s="501"/>
      <c r="JB512" s="501"/>
      <c r="JC512" s="501"/>
      <c r="JD512" s="501"/>
      <c r="JE512" s="501"/>
      <c r="JF512" s="501"/>
      <c r="JG512" s="501"/>
      <c r="JH512" s="501"/>
      <c r="JI512" s="501"/>
      <c r="JJ512" s="501"/>
      <c r="JK512" s="501"/>
      <c r="JL512" s="501"/>
      <c r="JM512" s="501"/>
      <c r="JN512" s="501"/>
    </row>
    <row r="513" spans="183:274" ht="13.5" x14ac:dyDescent="0.25">
      <c r="GA513" s="501"/>
      <c r="GB513" s="501"/>
      <c r="GC513" s="501"/>
      <c r="GD513" s="501"/>
      <c r="GE513" s="501"/>
      <c r="GF513" s="501"/>
      <c r="GG513" s="501"/>
      <c r="GH513" s="501"/>
      <c r="GI513" s="501"/>
      <c r="GJ513" s="501"/>
      <c r="GK513" s="501"/>
      <c r="GL513" s="501"/>
      <c r="GM513" s="501"/>
      <c r="GN513" s="501"/>
      <c r="GO513" s="501"/>
      <c r="GP513" s="501"/>
      <c r="GQ513" s="501"/>
      <c r="GR513" s="501"/>
      <c r="GS513" s="501"/>
      <c r="GT513" s="501"/>
      <c r="GU513" s="501"/>
      <c r="GV513" s="501"/>
      <c r="GW513" s="501"/>
      <c r="GX513" s="501"/>
      <c r="GY513" s="501"/>
      <c r="GZ513" s="501"/>
      <c r="HA513" s="501"/>
      <c r="HB513" s="501"/>
      <c r="HC513" s="501"/>
      <c r="HD513" s="501"/>
      <c r="HE513" s="501"/>
      <c r="HF513" s="501"/>
      <c r="HG513" s="501"/>
      <c r="HH513" s="501"/>
      <c r="HI513" s="501"/>
      <c r="HJ513" s="501"/>
      <c r="HK513" s="501"/>
      <c r="HL513" s="501"/>
      <c r="HM513" s="501"/>
      <c r="HN513" s="501"/>
      <c r="HO513" s="501"/>
      <c r="HP513" s="501"/>
      <c r="HQ513" s="501"/>
      <c r="HR513" s="501"/>
      <c r="HS513" s="501"/>
      <c r="HT513" s="501"/>
      <c r="HU513" s="501"/>
      <c r="HV513" s="501"/>
      <c r="HW513" s="501"/>
      <c r="HX513" s="501"/>
      <c r="HY513" s="501"/>
      <c r="HZ513" s="501"/>
      <c r="IA513" s="501"/>
      <c r="IB513" s="501"/>
      <c r="IC513" s="501"/>
      <c r="ID513" s="501"/>
      <c r="IE513" s="501"/>
      <c r="IF513" s="501"/>
      <c r="IG513" s="501"/>
      <c r="IH513" s="501"/>
      <c r="II513" s="501"/>
      <c r="IJ513" s="501"/>
      <c r="IK513" s="501"/>
      <c r="IL513" s="501"/>
      <c r="IM513" s="501"/>
      <c r="IN513" s="501"/>
      <c r="IO513" s="501"/>
      <c r="IP513" s="501"/>
      <c r="IQ513" s="501"/>
      <c r="IR513" s="501"/>
      <c r="IS513" s="501"/>
      <c r="IT513" s="501"/>
      <c r="IU513" s="501"/>
      <c r="IV513" s="501"/>
      <c r="IW513" s="501"/>
      <c r="IX513" s="501"/>
      <c r="IY513" s="501"/>
      <c r="IZ513" s="501"/>
      <c r="JA513" s="501"/>
      <c r="JB513" s="501"/>
      <c r="JC513" s="501"/>
      <c r="JD513" s="501"/>
      <c r="JE513" s="501"/>
      <c r="JF513" s="501"/>
      <c r="JG513" s="501"/>
      <c r="JH513" s="501"/>
      <c r="JI513" s="501"/>
      <c r="JJ513" s="501"/>
      <c r="JK513" s="501"/>
      <c r="JL513" s="501"/>
      <c r="JM513" s="501"/>
      <c r="JN513" s="501"/>
    </row>
    <row r="514" spans="183:274" ht="13.5" x14ac:dyDescent="0.25">
      <c r="GA514" s="501"/>
      <c r="GB514" s="501"/>
      <c r="GC514" s="501"/>
      <c r="GD514" s="501"/>
      <c r="GE514" s="501"/>
      <c r="GF514" s="501"/>
      <c r="GG514" s="501"/>
      <c r="GH514" s="501"/>
      <c r="GI514" s="501"/>
      <c r="GJ514" s="501"/>
      <c r="GK514" s="501"/>
      <c r="GL514" s="501"/>
      <c r="GM514" s="501"/>
      <c r="GN514" s="501"/>
      <c r="GO514" s="501"/>
      <c r="GP514" s="501"/>
      <c r="GQ514" s="501"/>
      <c r="GR514" s="501"/>
      <c r="GS514" s="501"/>
      <c r="GT514" s="501"/>
      <c r="GU514" s="501"/>
      <c r="GV514" s="501"/>
      <c r="GW514" s="501"/>
      <c r="GX514" s="501"/>
      <c r="GY514" s="501"/>
      <c r="GZ514" s="501"/>
      <c r="HA514" s="501"/>
      <c r="HB514" s="501"/>
      <c r="HC514" s="501"/>
      <c r="HD514" s="501"/>
      <c r="HE514" s="501"/>
      <c r="HF514" s="501"/>
      <c r="HG514" s="501"/>
      <c r="HH514" s="501"/>
      <c r="HI514" s="501"/>
      <c r="HJ514" s="501"/>
      <c r="HK514" s="501"/>
      <c r="HL514" s="501"/>
      <c r="HM514" s="501"/>
      <c r="HN514" s="501"/>
      <c r="HO514" s="501"/>
      <c r="HP514" s="501"/>
      <c r="HQ514" s="501"/>
      <c r="HR514" s="501"/>
      <c r="HS514" s="501"/>
      <c r="HT514" s="501"/>
      <c r="HU514" s="501"/>
      <c r="HV514" s="501"/>
      <c r="HW514" s="501"/>
      <c r="HX514" s="501"/>
      <c r="HY514" s="501"/>
      <c r="HZ514" s="501"/>
      <c r="IA514" s="501"/>
      <c r="IB514" s="501"/>
      <c r="IC514" s="501"/>
      <c r="ID514" s="501"/>
      <c r="IE514" s="501"/>
      <c r="IF514" s="501"/>
      <c r="IG514" s="501"/>
      <c r="IH514" s="501"/>
      <c r="II514" s="501"/>
      <c r="IJ514" s="501"/>
      <c r="IK514" s="501"/>
      <c r="IL514" s="501"/>
      <c r="IM514" s="501"/>
      <c r="IN514" s="501"/>
      <c r="IO514" s="501"/>
      <c r="IP514" s="501"/>
      <c r="IQ514" s="501"/>
      <c r="IR514" s="501"/>
      <c r="IS514" s="501"/>
      <c r="IT514" s="501"/>
      <c r="IU514" s="501"/>
      <c r="IV514" s="501"/>
      <c r="IW514" s="501"/>
      <c r="IX514" s="501"/>
      <c r="IY514" s="501"/>
      <c r="IZ514" s="501"/>
      <c r="JA514" s="501"/>
      <c r="JB514" s="501"/>
      <c r="JC514" s="501"/>
      <c r="JD514" s="501"/>
      <c r="JE514" s="501"/>
      <c r="JF514" s="501"/>
      <c r="JG514" s="501"/>
      <c r="JH514" s="501"/>
      <c r="JI514" s="501"/>
      <c r="JJ514" s="501"/>
      <c r="JK514" s="501"/>
      <c r="JL514" s="501"/>
      <c r="JM514" s="501"/>
      <c r="JN514" s="501"/>
    </row>
    <row r="515" spans="183:274" ht="13.5" x14ac:dyDescent="0.25">
      <c r="GA515" s="501"/>
      <c r="GB515" s="501"/>
      <c r="GC515" s="501"/>
      <c r="GD515" s="501"/>
      <c r="GE515" s="501"/>
      <c r="GF515" s="501"/>
      <c r="GG515" s="501"/>
      <c r="GH515" s="501"/>
      <c r="GI515" s="501"/>
      <c r="GJ515" s="501"/>
      <c r="GK515" s="501"/>
      <c r="GL515" s="501"/>
      <c r="GM515" s="501"/>
      <c r="GN515" s="501"/>
      <c r="GO515" s="501"/>
      <c r="GP515" s="501"/>
      <c r="GQ515" s="501"/>
      <c r="GR515" s="501"/>
      <c r="GS515" s="501"/>
      <c r="GT515" s="501"/>
      <c r="GU515" s="501"/>
      <c r="GV515" s="501"/>
      <c r="GW515" s="501"/>
      <c r="GX515" s="501"/>
      <c r="GY515" s="501"/>
      <c r="GZ515" s="501"/>
      <c r="HA515" s="501"/>
      <c r="HB515" s="501"/>
      <c r="HC515" s="501"/>
      <c r="HD515" s="501"/>
      <c r="HE515" s="501"/>
      <c r="HF515" s="501"/>
      <c r="HG515" s="501"/>
      <c r="HH515" s="501"/>
      <c r="HI515" s="501"/>
      <c r="HJ515" s="501"/>
      <c r="HK515" s="501"/>
      <c r="HL515" s="501"/>
      <c r="HM515" s="501"/>
      <c r="HN515" s="501"/>
      <c r="HO515" s="501"/>
      <c r="HP515" s="501"/>
      <c r="HQ515" s="501"/>
      <c r="HR515" s="501"/>
      <c r="HS515" s="501"/>
      <c r="HT515" s="501"/>
      <c r="HU515" s="501"/>
      <c r="HV515" s="501"/>
      <c r="HW515" s="501"/>
      <c r="HX515" s="501"/>
      <c r="HY515" s="501"/>
      <c r="HZ515" s="501"/>
      <c r="IA515" s="501"/>
      <c r="IB515" s="501"/>
      <c r="IC515" s="501"/>
      <c r="ID515" s="501"/>
      <c r="IE515" s="501"/>
      <c r="IF515" s="501"/>
      <c r="IG515" s="501"/>
      <c r="IH515" s="501"/>
      <c r="II515" s="501"/>
      <c r="IJ515" s="501"/>
      <c r="IK515" s="501"/>
      <c r="IL515" s="501"/>
      <c r="IM515" s="501"/>
      <c r="IN515" s="501"/>
      <c r="IO515" s="501"/>
      <c r="IP515" s="501"/>
      <c r="IQ515" s="501"/>
      <c r="IR515" s="501"/>
      <c r="IS515" s="501"/>
      <c r="IT515" s="501"/>
      <c r="IU515" s="501"/>
      <c r="IV515" s="501"/>
      <c r="IW515" s="501"/>
      <c r="IX515" s="501"/>
      <c r="IY515" s="501"/>
      <c r="IZ515" s="501"/>
      <c r="JA515" s="501"/>
      <c r="JB515" s="501"/>
      <c r="JC515" s="501"/>
      <c r="JD515" s="501"/>
      <c r="JE515" s="501"/>
      <c r="JF515" s="501"/>
      <c r="JG515" s="501"/>
      <c r="JH515" s="501"/>
      <c r="JI515" s="501"/>
      <c r="JJ515" s="501"/>
      <c r="JK515" s="501"/>
      <c r="JL515" s="501"/>
      <c r="JM515" s="501"/>
      <c r="JN515" s="501"/>
    </row>
    <row r="516" spans="183:274" ht="13.5" x14ac:dyDescent="0.25">
      <c r="GA516" s="501"/>
      <c r="GB516" s="501"/>
      <c r="GC516" s="501"/>
      <c r="GD516" s="501"/>
      <c r="GE516" s="501"/>
      <c r="GF516" s="501"/>
      <c r="GG516" s="501"/>
      <c r="GH516" s="501"/>
      <c r="GI516" s="501"/>
      <c r="GJ516" s="501"/>
      <c r="GK516" s="501"/>
      <c r="GL516" s="501"/>
      <c r="GM516" s="501"/>
      <c r="GN516" s="501"/>
      <c r="GO516" s="501"/>
      <c r="GP516" s="501"/>
      <c r="GQ516" s="501"/>
      <c r="GR516" s="501"/>
      <c r="GS516" s="501"/>
      <c r="GT516" s="501"/>
      <c r="GU516" s="501"/>
      <c r="GV516" s="501"/>
      <c r="GW516" s="501"/>
      <c r="GX516" s="501"/>
      <c r="GY516" s="501"/>
      <c r="GZ516" s="501"/>
      <c r="HA516" s="501"/>
      <c r="HB516" s="501"/>
      <c r="HC516" s="501"/>
      <c r="HD516" s="501"/>
      <c r="HE516" s="501"/>
      <c r="HF516" s="501"/>
      <c r="HG516" s="501"/>
      <c r="HH516" s="501"/>
      <c r="HI516" s="501"/>
      <c r="HJ516" s="501"/>
      <c r="HK516" s="501"/>
      <c r="HL516" s="501"/>
      <c r="HM516" s="501"/>
      <c r="HN516" s="501"/>
      <c r="HO516" s="501"/>
      <c r="HP516" s="501"/>
      <c r="HQ516" s="501"/>
      <c r="HR516" s="501"/>
      <c r="HS516" s="501"/>
      <c r="HT516" s="501"/>
      <c r="HU516" s="501"/>
      <c r="HV516" s="501"/>
      <c r="HW516" s="501"/>
      <c r="HX516" s="501"/>
      <c r="HY516" s="501"/>
      <c r="HZ516" s="501"/>
      <c r="IA516" s="501"/>
      <c r="IB516" s="501"/>
      <c r="IC516" s="501"/>
      <c r="ID516" s="501"/>
      <c r="IE516" s="501"/>
      <c r="IF516" s="501"/>
      <c r="IG516" s="501"/>
      <c r="IH516" s="501"/>
      <c r="II516" s="501"/>
      <c r="IJ516" s="501"/>
      <c r="IK516" s="501"/>
      <c r="IL516" s="501"/>
      <c r="IM516" s="501"/>
      <c r="IN516" s="501"/>
      <c r="IO516" s="501"/>
      <c r="IP516" s="501"/>
      <c r="IQ516" s="501"/>
      <c r="IR516" s="501"/>
      <c r="IS516" s="501"/>
      <c r="IT516" s="501"/>
      <c r="IU516" s="501"/>
      <c r="IV516" s="501"/>
      <c r="IW516" s="501"/>
      <c r="IX516" s="501"/>
      <c r="IY516" s="501"/>
      <c r="IZ516" s="501"/>
      <c r="JA516" s="501"/>
      <c r="JB516" s="501"/>
      <c r="JC516" s="501"/>
      <c r="JD516" s="501"/>
      <c r="JE516" s="501"/>
      <c r="JF516" s="501"/>
      <c r="JG516" s="501"/>
      <c r="JH516" s="501"/>
      <c r="JI516" s="501"/>
      <c r="JJ516" s="501"/>
      <c r="JK516" s="501"/>
      <c r="JL516" s="501"/>
      <c r="JM516" s="501"/>
      <c r="JN516" s="501"/>
    </row>
    <row r="517" spans="183:274" ht="13.5" x14ac:dyDescent="0.25">
      <c r="GA517" s="501"/>
      <c r="GB517" s="501"/>
      <c r="GC517" s="501"/>
      <c r="GD517" s="501"/>
      <c r="GE517" s="501"/>
      <c r="GF517" s="501"/>
      <c r="GG517" s="501"/>
      <c r="GH517" s="501"/>
      <c r="GI517" s="501"/>
      <c r="GJ517" s="501"/>
      <c r="GK517" s="501"/>
      <c r="GL517" s="501"/>
      <c r="GM517" s="501"/>
      <c r="GN517" s="501"/>
      <c r="GO517" s="501"/>
      <c r="GP517" s="501"/>
      <c r="GQ517" s="501"/>
      <c r="GR517" s="501"/>
      <c r="GS517" s="501"/>
      <c r="GT517" s="501"/>
      <c r="GU517" s="501"/>
      <c r="GV517" s="501"/>
      <c r="GW517" s="501"/>
      <c r="GX517" s="501"/>
      <c r="GY517" s="501"/>
      <c r="GZ517" s="501"/>
      <c r="HA517" s="501"/>
      <c r="HB517" s="501"/>
      <c r="HC517" s="501"/>
      <c r="HD517" s="501"/>
      <c r="HE517" s="501"/>
      <c r="HF517" s="501"/>
      <c r="HG517" s="501"/>
      <c r="HH517" s="501"/>
      <c r="HI517" s="501"/>
      <c r="HJ517" s="501"/>
      <c r="HK517" s="501"/>
      <c r="HL517" s="501"/>
      <c r="HM517" s="501"/>
      <c r="HN517" s="501"/>
      <c r="HO517" s="501"/>
      <c r="HP517" s="501"/>
      <c r="HQ517" s="501"/>
      <c r="HR517" s="501"/>
      <c r="HS517" s="501"/>
      <c r="HT517" s="501"/>
      <c r="HU517" s="501"/>
      <c r="HV517" s="501"/>
      <c r="HW517" s="501"/>
      <c r="HX517" s="501"/>
      <c r="HY517" s="501"/>
      <c r="HZ517" s="501"/>
      <c r="IA517" s="501"/>
      <c r="IB517" s="501"/>
      <c r="IC517" s="501"/>
      <c r="ID517" s="501"/>
      <c r="IE517" s="501"/>
      <c r="IF517" s="501"/>
      <c r="IG517" s="501"/>
      <c r="IH517" s="501"/>
      <c r="II517" s="501"/>
      <c r="IJ517" s="501"/>
      <c r="IK517" s="501"/>
      <c r="IL517" s="501"/>
      <c r="IM517" s="501"/>
      <c r="IN517" s="501"/>
      <c r="IO517" s="501"/>
      <c r="IP517" s="501"/>
      <c r="IQ517" s="501"/>
      <c r="IR517" s="501"/>
      <c r="IS517" s="501"/>
      <c r="IT517" s="501"/>
      <c r="IU517" s="501"/>
      <c r="IV517" s="501"/>
      <c r="IW517" s="501"/>
      <c r="IX517" s="501"/>
      <c r="IY517" s="501"/>
      <c r="IZ517" s="501"/>
      <c r="JA517" s="501"/>
      <c r="JB517" s="501"/>
      <c r="JC517" s="501"/>
      <c r="JD517" s="501"/>
      <c r="JE517" s="501"/>
      <c r="JF517" s="501"/>
      <c r="JG517" s="501"/>
      <c r="JH517" s="501"/>
      <c r="JI517" s="501"/>
      <c r="JJ517" s="501"/>
      <c r="JK517" s="501"/>
      <c r="JL517" s="501"/>
      <c r="JM517" s="501"/>
      <c r="JN517" s="501"/>
    </row>
    <row r="518" spans="183:274" ht="13.5" x14ac:dyDescent="0.25">
      <c r="GA518" s="501"/>
      <c r="GB518" s="501"/>
      <c r="GC518" s="501"/>
      <c r="GD518" s="501"/>
      <c r="GE518" s="501"/>
      <c r="GF518" s="501"/>
      <c r="GG518" s="501"/>
      <c r="GH518" s="501"/>
      <c r="GI518" s="501"/>
      <c r="GJ518" s="501"/>
      <c r="GK518" s="501"/>
      <c r="GL518" s="501"/>
      <c r="GM518" s="501"/>
      <c r="GN518" s="501"/>
      <c r="GO518" s="501"/>
      <c r="GP518" s="501"/>
      <c r="GQ518" s="501"/>
      <c r="GR518" s="501"/>
      <c r="GS518" s="501"/>
      <c r="GT518" s="501"/>
      <c r="GU518" s="501"/>
      <c r="GV518" s="501"/>
      <c r="GW518" s="501"/>
      <c r="GX518" s="501"/>
      <c r="GY518" s="501"/>
      <c r="GZ518" s="501"/>
      <c r="HA518" s="501"/>
      <c r="HB518" s="501"/>
      <c r="HC518" s="501"/>
      <c r="HD518" s="501"/>
      <c r="HE518" s="501"/>
      <c r="HF518" s="501"/>
      <c r="HG518" s="501"/>
      <c r="HH518" s="501"/>
      <c r="HI518" s="501"/>
      <c r="HJ518" s="501"/>
      <c r="HK518" s="501"/>
      <c r="HL518" s="501"/>
      <c r="HM518" s="501"/>
      <c r="HN518" s="501"/>
      <c r="HO518" s="501"/>
      <c r="HP518" s="501"/>
      <c r="HQ518" s="501"/>
      <c r="HR518" s="501"/>
      <c r="HS518" s="501"/>
      <c r="HT518" s="501"/>
      <c r="HU518" s="501"/>
      <c r="HV518" s="501"/>
      <c r="HW518" s="501"/>
      <c r="HX518" s="501"/>
      <c r="HY518" s="501"/>
      <c r="HZ518" s="501"/>
      <c r="IA518" s="501"/>
      <c r="IB518" s="501"/>
      <c r="IC518" s="501"/>
      <c r="ID518" s="501"/>
      <c r="IE518" s="501"/>
      <c r="IF518" s="501"/>
      <c r="IG518" s="501"/>
      <c r="IH518" s="501"/>
      <c r="II518" s="501"/>
      <c r="IJ518" s="501"/>
      <c r="IK518" s="501"/>
      <c r="IL518" s="501"/>
      <c r="IM518" s="501"/>
      <c r="IN518" s="501"/>
      <c r="IO518" s="501"/>
      <c r="IP518" s="501"/>
      <c r="IQ518" s="501"/>
      <c r="IR518" s="501"/>
      <c r="IS518" s="501"/>
      <c r="IT518" s="501"/>
      <c r="IU518" s="501"/>
      <c r="IV518" s="501"/>
      <c r="IW518" s="501"/>
      <c r="IX518" s="501"/>
      <c r="IY518" s="501"/>
      <c r="IZ518" s="501"/>
      <c r="JA518" s="501"/>
      <c r="JB518" s="501"/>
      <c r="JC518" s="501"/>
      <c r="JD518" s="501"/>
      <c r="JE518" s="501"/>
      <c r="JF518" s="501"/>
      <c r="JG518" s="501"/>
      <c r="JH518" s="501"/>
      <c r="JI518" s="501"/>
      <c r="JJ518" s="501"/>
      <c r="JK518" s="501"/>
      <c r="JL518" s="501"/>
      <c r="JM518" s="501"/>
      <c r="JN518" s="501"/>
    </row>
    <row r="519" spans="183:274" ht="13.5" x14ac:dyDescent="0.25">
      <c r="GA519" s="501"/>
      <c r="GB519" s="501"/>
      <c r="GC519" s="501"/>
      <c r="GD519" s="501"/>
      <c r="GE519" s="501"/>
      <c r="GF519" s="501"/>
      <c r="GG519" s="501"/>
      <c r="GH519" s="501"/>
      <c r="GI519" s="501"/>
      <c r="GJ519" s="501"/>
      <c r="GK519" s="501"/>
      <c r="GL519" s="501"/>
      <c r="GM519" s="501"/>
      <c r="GN519" s="501"/>
      <c r="GO519" s="501"/>
      <c r="GP519" s="501"/>
      <c r="GQ519" s="501"/>
      <c r="GR519" s="501"/>
      <c r="GS519" s="501"/>
      <c r="GT519" s="501"/>
      <c r="GU519" s="501"/>
      <c r="GV519" s="501"/>
      <c r="GW519" s="501"/>
      <c r="GX519" s="501"/>
      <c r="GY519" s="501"/>
      <c r="GZ519" s="501"/>
      <c r="HA519" s="501"/>
      <c r="HB519" s="501"/>
      <c r="HC519" s="501"/>
      <c r="HD519" s="501"/>
      <c r="HE519" s="501"/>
      <c r="HF519" s="501"/>
      <c r="HG519" s="501"/>
      <c r="HH519" s="501"/>
      <c r="HI519" s="501"/>
      <c r="HJ519" s="501"/>
      <c r="HK519" s="501"/>
      <c r="HL519" s="501"/>
      <c r="HM519" s="501"/>
      <c r="HN519" s="501"/>
      <c r="HO519" s="501"/>
      <c r="HP519" s="501"/>
      <c r="HQ519" s="501"/>
      <c r="HR519" s="501"/>
      <c r="HS519" s="501"/>
      <c r="HT519" s="501"/>
      <c r="HU519" s="501"/>
      <c r="HV519" s="501"/>
      <c r="HW519" s="501"/>
      <c r="HX519" s="501"/>
      <c r="HY519" s="501"/>
      <c r="HZ519" s="501"/>
      <c r="IA519" s="501"/>
      <c r="IB519" s="501"/>
      <c r="IC519" s="501"/>
      <c r="ID519" s="501"/>
      <c r="IE519" s="501"/>
      <c r="IF519" s="501"/>
      <c r="IG519" s="501"/>
      <c r="IH519" s="501"/>
      <c r="II519" s="501"/>
      <c r="IJ519" s="501"/>
      <c r="IK519" s="501"/>
      <c r="IL519" s="501"/>
      <c r="IM519" s="501"/>
      <c r="IN519" s="501"/>
      <c r="IO519" s="501"/>
      <c r="IP519" s="501"/>
      <c r="IQ519" s="501"/>
      <c r="IR519" s="501"/>
      <c r="IS519" s="501"/>
      <c r="IT519" s="501"/>
      <c r="IU519" s="501"/>
      <c r="IV519" s="501"/>
      <c r="IW519" s="501"/>
      <c r="IX519" s="501"/>
      <c r="IY519" s="501"/>
      <c r="IZ519" s="501"/>
      <c r="JA519" s="501"/>
      <c r="JB519" s="501"/>
      <c r="JC519" s="501"/>
      <c r="JD519" s="501"/>
      <c r="JE519" s="501"/>
      <c r="JF519" s="501"/>
      <c r="JG519" s="501"/>
      <c r="JH519" s="501"/>
      <c r="JI519" s="501"/>
      <c r="JJ519" s="501"/>
      <c r="JK519" s="501"/>
      <c r="JL519" s="501"/>
      <c r="JM519" s="501"/>
      <c r="JN519" s="501"/>
    </row>
    <row r="520" spans="183:274" ht="13.5" x14ac:dyDescent="0.25">
      <c r="GA520" s="501"/>
      <c r="GB520" s="501"/>
      <c r="GC520" s="501"/>
      <c r="GD520" s="501"/>
      <c r="GE520" s="501"/>
      <c r="GF520" s="501"/>
      <c r="GG520" s="501"/>
      <c r="GH520" s="501"/>
      <c r="GI520" s="501"/>
      <c r="GJ520" s="501"/>
      <c r="GK520" s="501"/>
      <c r="GL520" s="501"/>
      <c r="GM520" s="501"/>
      <c r="GN520" s="501"/>
      <c r="GO520" s="501"/>
      <c r="GP520" s="501"/>
      <c r="GQ520" s="501"/>
      <c r="GR520" s="501"/>
      <c r="GS520" s="501"/>
      <c r="GT520" s="501"/>
      <c r="GU520" s="501"/>
      <c r="GV520" s="501"/>
      <c r="GW520" s="501"/>
      <c r="GX520" s="501"/>
      <c r="GY520" s="501"/>
      <c r="GZ520" s="501"/>
      <c r="HA520" s="501"/>
      <c r="HB520" s="501"/>
      <c r="HC520" s="501"/>
      <c r="HD520" s="501"/>
      <c r="HE520" s="501"/>
      <c r="HF520" s="501"/>
      <c r="HG520" s="501"/>
      <c r="HH520" s="501"/>
      <c r="HI520" s="501"/>
      <c r="HJ520" s="501"/>
      <c r="HK520" s="501"/>
      <c r="HL520" s="501"/>
      <c r="HM520" s="501"/>
      <c r="HN520" s="501"/>
      <c r="HO520" s="501"/>
      <c r="HP520" s="501"/>
      <c r="HQ520" s="501"/>
      <c r="HR520" s="501"/>
      <c r="HS520" s="501"/>
      <c r="HT520" s="501"/>
      <c r="HU520" s="501"/>
      <c r="HV520" s="501"/>
      <c r="HW520" s="501"/>
      <c r="HX520" s="501"/>
      <c r="HY520" s="501"/>
      <c r="HZ520" s="501"/>
      <c r="IA520" s="501"/>
      <c r="IB520" s="501"/>
      <c r="IC520" s="501"/>
      <c r="ID520" s="501"/>
      <c r="IE520" s="501"/>
      <c r="IF520" s="501"/>
      <c r="IG520" s="501"/>
      <c r="IH520" s="501"/>
      <c r="II520" s="501"/>
      <c r="IJ520" s="501"/>
      <c r="IK520" s="501"/>
      <c r="IL520" s="501"/>
      <c r="IM520" s="501"/>
      <c r="IN520" s="501"/>
      <c r="IO520" s="501"/>
      <c r="IP520" s="501"/>
      <c r="IQ520" s="501"/>
      <c r="IR520" s="501"/>
      <c r="IS520" s="501"/>
      <c r="IT520" s="501"/>
      <c r="IU520" s="501"/>
      <c r="IV520" s="501"/>
      <c r="IW520" s="501"/>
      <c r="IX520" s="501"/>
      <c r="IY520" s="501"/>
      <c r="IZ520" s="501"/>
      <c r="JA520" s="501"/>
      <c r="JB520" s="501"/>
      <c r="JC520" s="501"/>
      <c r="JD520" s="501"/>
      <c r="JE520" s="501"/>
      <c r="JF520" s="501"/>
      <c r="JG520" s="501"/>
      <c r="JH520" s="501"/>
      <c r="JI520" s="501"/>
      <c r="JJ520" s="501"/>
      <c r="JK520" s="501"/>
      <c r="JL520" s="501"/>
      <c r="JM520" s="501"/>
      <c r="JN520" s="501"/>
    </row>
    <row r="521" spans="183:274" ht="13.5" x14ac:dyDescent="0.25">
      <c r="GA521" s="501"/>
      <c r="GB521" s="501"/>
      <c r="GC521" s="501"/>
      <c r="GD521" s="501"/>
      <c r="GE521" s="501"/>
      <c r="GF521" s="501"/>
      <c r="GG521" s="501"/>
      <c r="GH521" s="501"/>
      <c r="GI521" s="501"/>
      <c r="GJ521" s="501"/>
      <c r="GK521" s="501"/>
      <c r="GL521" s="501"/>
      <c r="GM521" s="501"/>
      <c r="GN521" s="501"/>
      <c r="GO521" s="501"/>
      <c r="GP521" s="501"/>
      <c r="GQ521" s="501"/>
      <c r="GR521" s="501"/>
      <c r="GS521" s="501"/>
      <c r="GT521" s="501"/>
      <c r="GU521" s="501"/>
      <c r="GV521" s="501"/>
      <c r="GW521" s="501"/>
      <c r="GX521" s="501"/>
      <c r="GY521" s="501"/>
      <c r="GZ521" s="501"/>
      <c r="HA521" s="501"/>
      <c r="HB521" s="501"/>
      <c r="HC521" s="501"/>
      <c r="HD521" s="501"/>
      <c r="HE521" s="501"/>
      <c r="HF521" s="501"/>
      <c r="HG521" s="501"/>
      <c r="HH521" s="501"/>
      <c r="HI521" s="501"/>
      <c r="HJ521" s="501"/>
      <c r="HK521" s="501"/>
      <c r="HL521" s="501"/>
      <c r="HM521" s="501"/>
      <c r="HN521" s="501"/>
      <c r="HO521" s="501"/>
      <c r="HP521" s="501"/>
      <c r="HQ521" s="501"/>
      <c r="HR521" s="501"/>
      <c r="HS521" s="501"/>
      <c r="HT521" s="501"/>
      <c r="HU521" s="501"/>
      <c r="HV521" s="501"/>
      <c r="HW521" s="501"/>
      <c r="HX521" s="501"/>
      <c r="HY521" s="501"/>
      <c r="HZ521" s="501"/>
      <c r="IA521" s="501"/>
      <c r="IB521" s="501"/>
      <c r="IC521" s="501"/>
      <c r="ID521" s="501"/>
      <c r="IE521" s="501"/>
      <c r="IF521" s="501"/>
      <c r="IG521" s="501"/>
      <c r="IH521" s="501"/>
      <c r="II521" s="501"/>
      <c r="IJ521" s="501"/>
      <c r="IK521" s="501"/>
      <c r="IL521" s="501"/>
      <c r="IM521" s="501"/>
      <c r="IN521" s="501"/>
      <c r="IO521" s="501"/>
      <c r="IP521" s="501"/>
      <c r="IQ521" s="501"/>
      <c r="IR521" s="501"/>
      <c r="IS521" s="501"/>
      <c r="IT521" s="501"/>
      <c r="IU521" s="501"/>
      <c r="IV521" s="501"/>
      <c r="IW521" s="501"/>
      <c r="IX521" s="501"/>
      <c r="IY521" s="501"/>
      <c r="IZ521" s="501"/>
      <c r="JA521" s="501"/>
      <c r="JB521" s="501"/>
      <c r="JC521" s="501"/>
      <c r="JD521" s="501"/>
      <c r="JE521" s="501"/>
      <c r="JF521" s="501"/>
      <c r="JG521" s="501"/>
      <c r="JH521" s="501"/>
      <c r="JI521" s="501"/>
      <c r="JJ521" s="501"/>
      <c r="JK521" s="501"/>
      <c r="JL521" s="501"/>
      <c r="JM521" s="501"/>
      <c r="JN521" s="501"/>
    </row>
    <row r="522" spans="183:274" ht="13.5" x14ac:dyDescent="0.25">
      <c r="GA522" s="501"/>
      <c r="GB522" s="501"/>
      <c r="GC522" s="501"/>
      <c r="GD522" s="501"/>
      <c r="GE522" s="501"/>
      <c r="GF522" s="501"/>
      <c r="GG522" s="501"/>
      <c r="GH522" s="501"/>
      <c r="GI522" s="501"/>
      <c r="GJ522" s="501"/>
      <c r="GK522" s="501"/>
      <c r="GL522" s="501"/>
      <c r="GM522" s="501"/>
      <c r="GN522" s="501"/>
      <c r="GO522" s="501"/>
      <c r="GP522" s="501"/>
      <c r="GQ522" s="501"/>
      <c r="GR522" s="501"/>
      <c r="GS522" s="501"/>
      <c r="GT522" s="501"/>
      <c r="GU522" s="501"/>
      <c r="GV522" s="501"/>
      <c r="GW522" s="501"/>
      <c r="GX522" s="501"/>
      <c r="GY522" s="501"/>
      <c r="GZ522" s="501"/>
      <c r="HA522" s="501"/>
      <c r="HB522" s="501"/>
      <c r="HC522" s="501"/>
      <c r="HD522" s="501"/>
      <c r="HE522" s="501"/>
      <c r="HF522" s="501"/>
      <c r="HG522" s="501"/>
      <c r="HH522" s="501"/>
      <c r="HI522" s="501"/>
      <c r="HJ522" s="501"/>
      <c r="HK522" s="501"/>
      <c r="HL522" s="501"/>
      <c r="HM522" s="501"/>
      <c r="HN522" s="501"/>
      <c r="HO522" s="501"/>
      <c r="HP522" s="501"/>
      <c r="HQ522" s="501"/>
      <c r="HR522" s="501"/>
      <c r="HS522" s="501"/>
      <c r="HT522" s="501"/>
      <c r="HU522" s="501"/>
      <c r="HV522" s="501"/>
      <c r="HW522" s="501"/>
      <c r="HX522" s="501"/>
      <c r="HY522" s="501"/>
      <c r="HZ522" s="501"/>
      <c r="IA522" s="501"/>
      <c r="IB522" s="501"/>
      <c r="IC522" s="501"/>
      <c r="ID522" s="501"/>
      <c r="IE522" s="501"/>
      <c r="IF522" s="501"/>
      <c r="IG522" s="501"/>
      <c r="IH522" s="501"/>
      <c r="II522" s="501"/>
      <c r="IJ522" s="501"/>
      <c r="IK522" s="501"/>
      <c r="IL522" s="501"/>
      <c r="IM522" s="501"/>
      <c r="IN522" s="501"/>
      <c r="IO522" s="501"/>
      <c r="IP522" s="501"/>
      <c r="IQ522" s="501"/>
      <c r="IR522" s="501"/>
      <c r="IS522" s="501"/>
      <c r="IT522" s="501"/>
      <c r="IU522" s="501"/>
      <c r="IV522" s="501"/>
      <c r="IW522" s="501"/>
      <c r="IX522" s="501"/>
      <c r="IY522" s="501"/>
      <c r="IZ522" s="501"/>
      <c r="JA522" s="501"/>
      <c r="JB522" s="501"/>
      <c r="JC522" s="501"/>
      <c r="JD522" s="501"/>
      <c r="JE522" s="501"/>
      <c r="JF522" s="501"/>
      <c r="JG522" s="501"/>
      <c r="JH522" s="501"/>
      <c r="JI522" s="501"/>
      <c r="JJ522" s="501"/>
      <c r="JK522" s="501"/>
      <c r="JL522" s="501"/>
      <c r="JM522" s="501"/>
      <c r="JN522" s="501"/>
    </row>
    <row r="523" spans="183:274" ht="13.5" x14ac:dyDescent="0.25">
      <c r="GA523" s="501"/>
      <c r="GB523" s="501"/>
      <c r="GC523" s="501"/>
      <c r="GD523" s="501"/>
      <c r="GE523" s="501"/>
      <c r="GF523" s="501"/>
      <c r="GG523" s="501"/>
      <c r="GH523" s="501"/>
      <c r="GI523" s="501"/>
      <c r="GJ523" s="501"/>
      <c r="GK523" s="501"/>
      <c r="GL523" s="501"/>
      <c r="GM523" s="501"/>
      <c r="GN523" s="501"/>
      <c r="GO523" s="501"/>
      <c r="GP523" s="501"/>
      <c r="GQ523" s="501"/>
      <c r="GR523" s="501"/>
      <c r="GS523" s="501"/>
      <c r="GT523" s="501"/>
      <c r="GU523" s="501"/>
      <c r="GV523" s="501"/>
      <c r="GW523" s="501"/>
      <c r="GX523" s="501"/>
      <c r="GY523" s="501"/>
      <c r="GZ523" s="501"/>
      <c r="HA523" s="501"/>
      <c r="HB523" s="501"/>
      <c r="HC523" s="501"/>
      <c r="HD523" s="501"/>
      <c r="HE523" s="501"/>
      <c r="HF523" s="501"/>
      <c r="HG523" s="501"/>
      <c r="HH523" s="501"/>
      <c r="HI523" s="501"/>
      <c r="HJ523" s="501"/>
      <c r="HK523" s="501"/>
      <c r="HL523" s="501"/>
      <c r="HM523" s="501"/>
      <c r="HN523" s="501"/>
      <c r="HO523" s="501"/>
      <c r="HP523" s="501"/>
      <c r="HQ523" s="501"/>
      <c r="HR523" s="501"/>
      <c r="HS523" s="501"/>
      <c r="HT523" s="501"/>
      <c r="HU523" s="501"/>
      <c r="HV523" s="501"/>
      <c r="HW523" s="501"/>
      <c r="HX523" s="501"/>
      <c r="HY523" s="501"/>
      <c r="HZ523" s="501"/>
      <c r="IA523" s="501"/>
      <c r="IB523" s="501"/>
      <c r="IC523" s="501"/>
      <c r="ID523" s="501"/>
      <c r="IE523" s="501"/>
      <c r="IF523" s="501"/>
      <c r="IG523" s="501"/>
      <c r="IH523" s="501"/>
      <c r="II523" s="501"/>
      <c r="IJ523" s="501"/>
      <c r="IK523" s="501"/>
      <c r="IL523" s="501"/>
      <c r="IM523" s="501"/>
      <c r="IN523" s="501"/>
      <c r="IO523" s="501"/>
      <c r="IP523" s="501"/>
      <c r="IQ523" s="501"/>
      <c r="IR523" s="501"/>
      <c r="IS523" s="501"/>
      <c r="IT523" s="501"/>
      <c r="IU523" s="501"/>
      <c r="IV523" s="501"/>
      <c r="IW523" s="501"/>
      <c r="IX523" s="501"/>
      <c r="IY523" s="501"/>
      <c r="IZ523" s="501"/>
      <c r="JA523" s="501"/>
      <c r="JB523" s="501"/>
      <c r="JC523" s="501"/>
      <c r="JD523" s="501"/>
      <c r="JE523" s="501"/>
      <c r="JF523" s="501"/>
      <c r="JG523" s="501"/>
      <c r="JH523" s="501"/>
      <c r="JI523" s="501"/>
      <c r="JJ523" s="501"/>
      <c r="JK523" s="501"/>
      <c r="JL523" s="501"/>
      <c r="JM523" s="501"/>
      <c r="JN523" s="501"/>
    </row>
    <row r="524" spans="183:274" ht="13.5" x14ac:dyDescent="0.25">
      <c r="GA524" s="501"/>
      <c r="GB524" s="501"/>
      <c r="GC524" s="501"/>
      <c r="GD524" s="501"/>
      <c r="GE524" s="501"/>
      <c r="GF524" s="501"/>
      <c r="GG524" s="501"/>
      <c r="GH524" s="501"/>
      <c r="GI524" s="501"/>
      <c r="GJ524" s="501"/>
      <c r="GK524" s="501"/>
      <c r="GL524" s="501"/>
      <c r="GM524" s="501"/>
      <c r="GN524" s="501"/>
      <c r="GO524" s="501"/>
      <c r="GP524" s="501"/>
      <c r="GQ524" s="501"/>
      <c r="GR524" s="501"/>
      <c r="GS524" s="501"/>
      <c r="GT524" s="501"/>
      <c r="GU524" s="501"/>
      <c r="GV524" s="501"/>
      <c r="GW524" s="501"/>
      <c r="GX524" s="501"/>
      <c r="GY524" s="501"/>
      <c r="GZ524" s="501"/>
      <c r="HA524" s="501"/>
      <c r="HB524" s="501"/>
      <c r="HC524" s="501"/>
      <c r="HD524" s="501"/>
      <c r="HE524" s="501"/>
      <c r="HF524" s="501"/>
      <c r="HG524" s="501"/>
      <c r="HH524" s="501"/>
      <c r="HI524" s="501"/>
      <c r="HJ524" s="501"/>
      <c r="HK524" s="501"/>
      <c r="HL524" s="501"/>
      <c r="HM524" s="501"/>
      <c r="HN524" s="501"/>
      <c r="HO524" s="501"/>
      <c r="HP524" s="501"/>
      <c r="HQ524" s="501"/>
      <c r="HR524" s="501"/>
      <c r="HS524" s="501"/>
      <c r="HT524" s="501"/>
      <c r="HU524" s="501"/>
      <c r="HV524" s="501"/>
      <c r="HW524" s="501"/>
      <c r="HX524" s="501"/>
      <c r="HY524" s="501"/>
      <c r="HZ524" s="501"/>
      <c r="IA524" s="501"/>
      <c r="IB524" s="501"/>
      <c r="IC524" s="501"/>
      <c r="ID524" s="501"/>
      <c r="IE524" s="501"/>
      <c r="IF524" s="501"/>
      <c r="IG524" s="501"/>
      <c r="IH524" s="501"/>
      <c r="II524" s="501"/>
      <c r="IJ524" s="501"/>
      <c r="IK524" s="501"/>
      <c r="IL524" s="501"/>
      <c r="IM524" s="501"/>
      <c r="IN524" s="501"/>
      <c r="IO524" s="501"/>
      <c r="IP524" s="501"/>
      <c r="IQ524" s="501"/>
      <c r="IR524" s="501"/>
      <c r="IS524" s="501"/>
      <c r="IT524" s="501"/>
      <c r="IU524" s="501"/>
      <c r="IV524" s="501"/>
      <c r="IW524" s="501"/>
      <c r="IX524" s="501"/>
      <c r="IY524" s="501"/>
      <c r="IZ524" s="501"/>
      <c r="JA524" s="501"/>
      <c r="JB524" s="501"/>
      <c r="JC524" s="501"/>
      <c r="JD524" s="501"/>
      <c r="JE524" s="501"/>
      <c r="JF524" s="501"/>
      <c r="JG524" s="501"/>
      <c r="JH524" s="501"/>
      <c r="JI524" s="501"/>
      <c r="JJ524" s="501"/>
      <c r="JK524" s="501"/>
      <c r="JL524" s="501"/>
      <c r="JM524" s="501"/>
      <c r="JN524" s="501"/>
    </row>
    <row r="525" spans="183:274" ht="13.5" x14ac:dyDescent="0.25">
      <c r="GA525" s="501"/>
      <c r="GB525" s="501"/>
      <c r="GC525" s="501"/>
      <c r="GD525" s="501"/>
      <c r="GE525" s="501"/>
      <c r="GF525" s="501"/>
      <c r="GG525" s="501"/>
      <c r="GH525" s="501"/>
      <c r="GI525" s="501"/>
      <c r="GJ525" s="501"/>
      <c r="GK525" s="501"/>
      <c r="GL525" s="501"/>
      <c r="GM525" s="501"/>
      <c r="GN525" s="501"/>
      <c r="GO525" s="501"/>
      <c r="GP525" s="501"/>
      <c r="GQ525" s="501"/>
      <c r="GR525" s="501"/>
      <c r="GS525" s="501"/>
      <c r="GT525" s="501"/>
      <c r="GU525" s="501"/>
      <c r="GV525" s="501"/>
      <c r="GW525" s="501"/>
      <c r="GX525" s="501"/>
      <c r="GY525" s="501"/>
      <c r="GZ525" s="501"/>
      <c r="HA525" s="501"/>
      <c r="HB525" s="501"/>
      <c r="HC525" s="501"/>
      <c r="HD525" s="501"/>
      <c r="HE525" s="501"/>
      <c r="HF525" s="501"/>
      <c r="HG525" s="501"/>
      <c r="HH525" s="501"/>
      <c r="HI525" s="501"/>
      <c r="HJ525" s="501"/>
      <c r="HK525" s="501"/>
      <c r="HL525" s="501"/>
      <c r="HM525" s="501"/>
      <c r="HN525" s="501"/>
      <c r="HO525" s="501"/>
      <c r="HP525" s="501"/>
      <c r="HQ525" s="501"/>
      <c r="HR525" s="501"/>
      <c r="HS525" s="501"/>
      <c r="HT525" s="501"/>
      <c r="HU525" s="501"/>
      <c r="HV525" s="501"/>
      <c r="HW525" s="501"/>
      <c r="HX525" s="501"/>
      <c r="HY525" s="501"/>
      <c r="HZ525" s="501"/>
      <c r="IA525" s="501"/>
      <c r="IB525" s="501"/>
      <c r="IC525" s="501"/>
      <c r="ID525" s="501"/>
      <c r="IE525" s="501"/>
      <c r="IF525" s="501"/>
      <c r="IG525" s="501"/>
      <c r="IH525" s="501"/>
      <c r="II525" s="501"/>
      <c r="IJ525" s="501"/>
      <c r="IK525" s="501"/>
      <c r="IL525" s="501"/>
      <c r="IM525" s="501"/>
      <c r="IN525" s="501"/>
      <c r="IO525" s="501"/>
      <c r="IP525" s="501"/>
      <c r="IQ525" s="501"/>
      <c r="IR525" s="501"/>
      <c r="IS525" s="501"/>
      <c r="IT525" s="501"/>
      <c r="IU525" s="501"/>
      <c r="IV525" s="501"/>
      <c r="IW525" s="501"/>
      <c r="IX525" s="501"/>
      <c r="IY525" s="501"/>
      <c r="IZ525" s="501"/>
      <c r="JA525" s="501"/>
      <c r="JB525" s="501"/>
      <c r="JC525" s="501"/>
      <c r="JD525" s="501"/>
      <c r="JE525" s="501"/>
      <c r="JF525" s="501"/>
      <c r="JG525" s="501"/>
      <c r="JH525" s="501"/>
      <c r="JI525" s="501"/>
      <c r="JJ525" s="501"/>
      <c r="JK525" s="501"/>
      <c r="JL525" s="501"/>
      <c r="JM525" s="501"/>
      <c r="JN525" s="501"/>
    </row>
    <row r="526" spans="183:274" ht="13.5" x14ac:dyDescent="0.25">
      <c r="GA526" s="501"/>
      <c r="GB526" s="501"/>
      <c r="GC526" s="501"/>
      <c r="GD526" s="501"/>
      <c r="GE526" s="501"/>
      <c r="GF526" s="501"/>
      <c r="GG526" s="501"/>
      <c r="GH526" s="501"/>
      <c r="GI526" s="501"/>
      <c r="GJ526" s="501"/>
      <c r="GK526" s="501"/>
      <c r="GL526" s="501"/>
      <c r="GM526" s="501"/>
      <c r="GN526" s="501"/>
      <c r="GO526" s="501"/>
      <c r="GP526" s="501"/>
      <c r="GQ526" s="501"/>
      <c r="GR526" s="501"/>
      <c r="GS526" s="501"/>
      <c r="GT526" s="501"/>
      <c r="GU526" s="501"/>
      <c r="GV526" s="501"/>
      <c r="GW526" s="501"/>
      <c r="GX526" s="501"/>
      <c r="GY526" s="501"/>
      <c r="GZ526" s="501"/>
      <c r="HA526" s="501"/>
      <c r="HB526" s="501"/>
      <c r="HC526" s="501"/>
      <c r="HD526" s="501"/>
      <c r="HE526" s="501"/>
      <c r="HF526" s="501"/>
      <c r="HG526" s="501"/>
      <c r="HH526" s="501"/>
      <c r="HI526" s="501"/>
      <c r="HJ526" s="501"/>
      <c r="HK526" s="501"/>
      <c r="HL526" s="501"/>
      <c r="HM526" s="501"/>
      <c r="HN526" s="501"/>
      <c r="HO526" s="501"/>
      <c r="HP526" s="501"/>
      <c r="HQ526" s="501"/>
      <c r="HR526" s="501"/>
      <c r="HS526" s="501"/>
      <c r="HT526" s="501"/>
      <c r="HU526" s="501"/>
      <c r="HV526" s="501"/>
      <c r="HW526" s="501"/>
      <c r="HX526" s="501"/>
      <c r="HY526" s="501"/>
      <c r="HZ526" s="501"/>
      <c r="IA526" s="501"/>
      <c r="IB526" s="501"/>
      <c r="IC526" s="501"/>
      <c r="ID526" s="501"/>
      <c r="IE526" s="501"/>
      <c r="IF526" s="501"/>
      <c r="IG526" s="501"/>
      <c r="IH526" s="501"/>
      <c r="II526" s="501"/>
      <c r="IJ526" s="501"/>
      <c r="IK526" s="501"/>
      <c r="IL526" s="501"/>
      <c r="IM526" s="501"/>
      <c r="IN526" s="501"/>
      <c r="IO526" s="501"/>
      <c r="IP526" s="501"/>
      <c r="IQ526" s="501"/>
      <c r="IR526" s="501"/>
      <c r="IS526" s="501"/>
      <c r="IT526" s="501"/>
      <c r="IU526" s="501"/>
      <c r="IV526" s="501"/>
      <c r="IW526" s="501"/>
      <c r="IX526" s="501"/>
      <c r="IY526" s="501"/>
      <c r="IZ526" s="501"/>
      <c r="JA526" s="501"/>
      <c r="JB526" s="501"/>
      <c r="JC526" s="501"/>
      <c r="JD526" s="501"/>
      <c r="JE526" s="501"/>
      <c r="JF526" s="501"/>
      <c r="JG526" s="501"/>
      <c r="JH526" s="501"/>
      <c r="JI526" s="501"/>
      <c r="JJ526" s="501"/>
      <c r="JK526" s="501"/>
      <c r="JL526" s="501"/>
      <c r="JM526" s="501"/>
      <c r="JN526" s="501"/>
    </row>
    <row r="527" spans="183:274" ht="13.5" x14ac:dyDescent="0.25">
      <c r="GA527" s="501"/>
      <c r="GB527" s="501"/>
      <c r="GC527" s="501"/>
      <c r="GD527" s="501"/>
      <c r="GE527" s="501"/>
      <c r="GF527" s="501"/>
      <c r="GG527" s="501"/>
      <c r="GH527" s="501"/>
      <c r="GI527" s="501"/>
      <c r="GJ527" s="501"/>
      <c r="GK527" s="501"/>
      <c r="GL527" s="501"/>
      <c r="GM527" s="501"/>
      <c r="GN527" s="501"/>
      <c r="GO527" s="501"/>
      <c r="GP527" s="501"/>
      <c r="GQ527" s="501"/>
      <c r="GR527" s="501"/>
      <c r="GS527" s="501"/>
      <c r="GT527" s="501"/>
      <c r="GU527" s="501"/>
      <c r="GV527" s="501"/>
      <c r="GW527" s="501"/>
      <c r="GX527" s="501"/>
      <c r="GY527" s="501"/>
      <c r="GZ527" s="501"/>
      <c r="HA527" s="501"/>
      <c r="HB527" s="501"/>
      <c r="HC527" s="501"/>
      <c r="HD527" s="501"/>
      <c r="HE527" s="501"/>
      <c r="HF527" s="501"/>
      <c r="HG527" s="501"/>
      <c r="HH527" s="501"/>
      <c r="HI527" s="501"/>
      <c r="HJ527" s="501"/>
      <c r="HK527" s="501"/>
      <c r="HL527" s="501"/>
      <c r="HM527" s="501"/>
      <c r="HN527" s="501"/>
      <c r="HO527" s="501"/>
      <c r="HP527" s="501"/>
      <c r="HQ527" s="501"/>
      <c r="HR527" s="501"/>
      <c r="HS527" s="501"/>
      <c r="HT527" s="501"/>
      <c r="HU527" s="501"/>
      <c r="HV527" s="501"/>
      <c r="HW527" s="501"/>
      <c r="HX527" s="501"/>
      <c r="HY527" s="501"/>
      <c r="HZ527" s="501"/>
      <c r="IA527" s="501"/>
      <c r="IB527" s="501"/>
      <c r="IC527" s="501"/>
      <c r="ID527" s="501"/>
      <c r="IE527" s="501"/>
      <c r="IF527" s="501"/>
      <c r="IG527" s="501"/>
      <c r="IH527" s="501"/>
      <c r="II527" s="501"/>
      <c r="IJ527" s="501"/>
      <c r="IK527" s="501"/>
      <c r="IL527" s="501"/>
      <c r="IM527" s="501"/>
      <c r="IN527" s="501"/>
      <c r="IO527" s="501"/>
      <c r="IP527" s="501"/>
      <c r="IQ527" s="501"/>
      <c r="IR527" s="501"/>
      <c r="IS527" s="501"/>
      <c r="IT527" s="501"/>
      <c r="IU527" s="501"/>
      <c r="IV527" s="501"/>
      <c r="IW527" s="501"/>
      <c r="IX527" s="501"/>
      <c r="IY527" s="501"/>
      <c r="IZ527" s="501"/>
      <c r="JA527" s="501"/>
      <c r="JB527" s="501"/>
      <c r="JC527" s="501"/>
      <c r="JD527" s="501"/>
      <c r="JE527" s="501"/>
      <c r="JF527" s="501"/>
      <c r="JG527" s="501"/>
      <c r="JH527" s="501"/>
      <c r="JI527" s="501"/>
      <c r="JJ527" s="501"/>
      <c r="JK527" s="501"/>
      <c r="JL527" s="501"/>
      <c r="JM527" s="501"/>
      <c r="JN527" s="501"/>
    </row>
    <row r="528" spans="183:274" ht="13.5" x14ac:dyDescent="0.25">
      <c r="GA528" s="501"/>
      <c r="GB528" s="501"/>
      <c r="GC528" s="501"/>
      <c r="GD528" s="501"/>
      <c r="GE528" s="501"/>
      <c r="GF528" s="501"/>
      <c r="GG528" s="501"/>
      <c r="GH528" s="501"/>
      <c r="GI528" s="501"/>
      <c r="GJ528" s="501"/>
      <c r="GK528" s="501"/>
      <c r="GL528" s="501"/>
      <c r="GM528" s="501"/>
      <c r="GN528" s="501"/>
      <c r="GO528" s="501"/>
      <c r="GP528" s="501"/>
      <c r="GQ528" s="501"/>
      <c r="GR528" s="501"/>
      <c r="GS528" s="501"/>
      <c r="GT528" s="501"/>
      <c r="GU528" s="501"/>
      <c r="GV528" s="501"/>
      <c r="GW528" s="501"/>
      <c r="GX528" s="501"/>
      <c r="GY528" s="501"/>
      <c r="GZ528" s="501"/>
      <c r="HA528" s="501"/>
      <c r="HB528" s="501"/>
      <c r="HC528" s="501"/>
      <c r="HD528" s="501"/>
      <c r="HE528" s="501"/>
      <c r="HF528" s="501"/>
      <c r="HG528" s="501"/>
      <c r="HH528" s="501"/>
      <c r="HI528" s="501"/>
      <c r="HJ528" s="501"/>
      <c r="HK528" s="501"/>
      <c r="HL528" s="501"/>
      <c r="HM528" s="501"/>
      <c r="HN528" s="501"/>
      <c r="HO528" s="501"/>
      <c r="HP528" s="501"/>
      <c r="HQ528" s="501"/>
      <c r="HR528" s="501"/>
      <c r="HS528" s="501"/>
      <c r="HT528" s="501"/>
      <c r="HU528" s="501"/>
      <c r="HV528" s="501"/>
      <c r="HW528" s="501"/>
      <c r="HX528" s="501"/>
      <c r="HY528" s="501"/>
      <c r="HZ528" s="501"/>
      <c r="IA528" s="501"/>
      <c r="IB528" s="501"/>
      <c r="IC528" s="501"/>
      <c r="ID528" s="501"/>
      <c r="IE528" s="501"/>
      <c r="IF528" s="501"/>
      <c r="IG528" s="501"/>
      <c r="IH528" s="501"/>
      <c r="II528" s="501"/>
      <c r="IJ528" s="501"/>
      <c r="IK528" s="501"/>
      <c r="IL528" s="501"/>
      <c r="IM528" s="501"/>
      <c r="IN528" s="501"/>
      <c r="IO528" s="501"/>
      <c r="IP528" s="501"/>
      <c r="IQ528" s="501"/>
      <c r="IR528" s="501"/>
      <c r="IS528" s="501"/>
      <c r="IT528" s="501"/>
      <c r="IU528" s="501"/>
      <c r="IV528" s="501"/>
      <c r="IW528" s="501"/>
      <c r="IX528" s="501"/>
      <c r="IY528" s="501"/>
      <c r="IZ528" s="501"/>
      <c r="JA528" s="501"/>
      <c r="JB528" s="501"/>
      <c r="JC528" s="501"/>
      <c r="JD528" s="501"/>
      <c r="JE528" s="501"/>
      <c r="JF528" s="501"/>
      <c r="JG528" s="501"/>
      <c r="JH528" s="501"/>
      <c r="JI528" s="501"/>
      <c r="JJ528" s="501"/>
      <c r="JK528" s="501"/>
      <c r="JL528" s="501"/>
      <c r="JM528" s="501"/>
      <c r="JN528" s="501"/>
    </row>
    <row r="529" spans="183:274" ht="13.5" x14ac:dyDescent="0.25">
      <c r="GA529" s="501"/>
      <c r="GB529" s="501"/>
      <c r="GC529" s="501"/>
      <c r="GD529" s="501"/>
      <c r="GE529" s="501"/>
      <c r="GF529" s="501"/>
      <c r="GG529" s="501"/>
      <c r="GH529" s="501"/>
      <c r="GI529" s="501"/>
      <c r="GJ529" s="501"/>
      <c r="GK529" s="501"/>
      <c r="GL529" s="501"/>
      <c r="GM529" s="501"/>
      <c r="GN529" s="501"/>
      <c r="GO529" s="501"/>
      <c r="GP529" s="501"/>
      <c r="GQ529" s="501"/>
      <c r="GR529" s="501"/>
      <c r="GS529" s="501"/>
      <c r="GT529" s="501"/>
      <c r="GU529" s="501"/>
      <c r="GV529" s="501"/>
      <c r="GW529" s="501"/>
      <c r="GX529" s="501"/>
      <c r="GY529" s="501"/>
      <c r="GZ529" s="501"/>
      <c r="HA529" s="501"/>
      <c r="HB529" s="501"/>
      <c r="HC529" s="501"/>
      <c r="HD529" s="501"/>
      <c r="HE529" s="501"/>
      <c r="HF529" s="501"/>
      <c r="HG529" s="501"/>
      <c r="HH529" s="501"/>
      <c r="HI529" s="501"/>
      <c r="HJ529" s="501"/>
      <c r="HK529" s="501"/>
      <c r="HL529" s="501"/>
      <c r="HM529" s="501"/>
      <c r="HN529" s="501"/>
      <c r="HO529" s="501"/>
      <c r="HP529" s="501"/>
      <c r="HQ529" s="501"/>
      <c r="HR529" s="501"/>
      <c r="HS529" s="501"/>
      <c r="HT529" s="501"/>
      <c r="HU529" s="501"/>
      <c r="HV529" s="501"/>
      <c r="HW529" s="501"/>
      <c r="HX529" s="501"/>
      <c r="HY529" s="501"/>
      <c r="HZ529" s="501"/>
      <c r="IA529" s="501"/>
      <c r="IB529" s="501"/>
      <c r="IC529" s="501"/>
      <c r="ID529" s="501"/>
      <c r="IE529" s="501"/>
      <c r="IF529" s="501"/>
      <c r="IG529" s="501"/>
      <c r="IH529" s="501"/>
      <c r="II529" s="501"/>
      <c r="IJ529" s="501"/>
      <c r="IK529" s="501"/>
      <c r="IL529" s="501"/>
      <c r="IM529" s="501"/>
      <c r="IN529" s="501"/>
      <c r="IO529" s="501"/>
      <c r="IP529" s="501"/>
      <c r="IQ529" s="501"/>
      <c r="IR529" s="501"/>
      <c r="IS529" s="501"/>
      <c r="IT529" s="501"/>
      <c r="IU529" s="501"/>
      <c r="IV529" s="501"/>
      <c r="IW529" s="501"/>
      <c r="IX529" s="501"/>
      <c r="IY529" s="501"/>
      <c r="IZ529" s="501"/>
      <c r="JA529" s="501"/>
      <c r="JB529" s="501"/>
      <c r="JC529" s="501"/>
      <c r="JD529" s="501"/>
      <c r="JE529" s="501"/>
      <c r="JF529" s="501"/>
      <c r="JG529" s="501"/>
      <c r="JH529" s="501"/>
      <c r="JI529" s="501"/>
      <c r="JJ529" s="501"/>
      <c r="JK529" s="501"/>
      <c r="JL529" s="501"/>
      <c r="JM529" s="501"/>
      <c r="JN529" s="501"/>
    </row>
    <row r="530" spans="183:274" ht="13.5" x14ac:dyDescent="0.25">
      <c r="GA530" s="501"/>
      <c r="GB530" s="501"/>
      <c r="GC530" s="501"/>
      <c r="GD530" s="501"/>
      <c r="GE530" s="501"/>
      <c r="GF530" s="501"/>
      <c r="GG530" s="501"/>
      <c r="GH530" s="501"/>
      <c r="GI530" s="501"/>
      <c r="GJ530" s="501"/>
      <c r="GK530" s="501"/>
      <c r="GL530" s="501"/>
      <c r="GM530" s="501"/>
      <c r="GN530" s="501"/>
      <c r="GO530" s="501"/>
      <c r="GP530" s="501"/>
      <c r="GQ530" s="501"/>
      <c r="GR530" s="501"/>
      <c r="GS530" s="501"/>
      <c r="GT530" s="501"/>
      <c r="GU530" s="501"/>
      <c r="GV530" s="501"/>
      <c r="GW530" s="501"/>
      <c r="GX530" s="501"/>
      <c r="GY530" s="501"/>
      <c r="GZ530" s="501"/>
      <c r="HA530" s="501"/>
      <c r="HB530" s="501"/>
      <c r="HC530" s="501"/>
      <c r="HD530" s="501"/>
      <c r="HE530" s="501"/>
      <c r="HF530" s="501"/>
      <c r="HG530" s="501"/>
      <c r="HH530" s="501"/>
      <c r="HI530" s="501"/>
      <c r="HJ530" s="501"/>
      <c r="HK530" s="501"/>
      <c r="HL530" s="501"/>
      <c r="HM530" s="501"/>
      <c r="HN530" s="501"/>
      <c r="HO530" s="501"/>
      <c r="HP530" s="501"/>
      <c r="HQ530" s="501"/>
      <c r="HR530" s="501"/>
      <c r="HS530" s="501"/>
      <c r="HT530" s="501"/>
      <c r="HU530" s="501"/>
      <c r="HV530" s="501"/>
      <c r="HW530" s="501"/>
      <c r="HX530" s="501"/>
      <c r="HY530" s="501"/>
      <c r="HZ530" s="501"/>
      <c r="IA530" s="501"/>
      <c r="IB530" s="501"/>
      <c r="IC530" s="501"/>
      <c r="ID530" s="501"/>
      <c r="IE530" s="501"/>
      <c r="IF530" s="501"/>
      <c r="IG530" s="501"/>
      <c r="IH530" s="501"/>
      <c r="II530" s="501"/>
      <c r="IJ530" s="501"/>
      <c r="IK530" s="501"/>
      <c r="IL530" s="501"/>
      <c r="IM530" s="501"/>
      <c r="IN530" s="501"/>
      <c r="IO530" s="501"/>
      <c r="IP530" s="501"/>
      <c r="IQ530" s="501"/>
      <c r="IR530" s="501"/>
      <c r="IS530" s="501"/>
      <c r="IT530" s="501"/>
      <c r="IU530" s="501"/>
      <c r="IV530" s="501"/>
      <c r="IW530" s="501"/>
      <c r="IX530" s="501"/>
      <c r="IY530" s="501"/>
      <c r="IZ530" s="501"/>
      <c r="JA530" s="501"/>
      <c r="JB530" s="501"/>
      <c r="JC530" s="501"/>
      <c r="JD530" s="501"/>
      <c r="JE530" s="501"/>
      <c r="JF530" s="501"/>
      <c r="JG530" s="501"/>
      <c r="JH530" s="501"/>
      <c r="JI530" s="501"/>
      <c r="JJ530" s="501"/>
      <c r="JK530" s="501"/>
      <c r="JL530" s="501"/>
      <c r="JM530" s="501"/>
      <c r="JN530" s="501"/>
    </row>
    <row r="531" spans="183:274" ht="13.5" x14ac:dyDescent="0.25">
      <c r="GA531" s="501"/>
      <c r="GB531" s="501"/>
      <c r="GC531" s="501"/>
      <c r="GD531" s="501"/>
      <c r="GE531" s="501"/>
      <c r="GF531" s="501"/>
      <c r="GG531" s="501"/>
      <c r="GH531" s="501"/>
      <c r="GI531" s="501"/>
      <c r="GJ531" s="501"/>
      <c r="GK531" s="501"/>
      <c r="GL531" s="501"/>
      <c r="GM531" s="501"/>
      <c r="GN531" s="501"/>
      <c r="GO531" s="501"/>
      <c r="GP531" s="501"/>
      <c r="GQ531" s="501"/>
      <c r="GR531" s="501"/>
      <c r="GS531" s="501"/>
      <c r="GT531" s="501"/>
      <c r="GU531" s="501"/>
      <c r="GV531" s="501"/>
      <c r="GW531" s="501"/>
      <c r="GX531" s="501"/>
      <c r="GY531" s="501"/>
      <c r="GZ531" s="501"/>
      <c r="HA531" s="501"/>
      <c r="HB531" s="501"/>
      <c r="HC531" s="501"/>
      <c r="HD531" s="501"/>
      <c r="HE531" s="501"/>
      <c r="HF531" s="501"/>
      <c r="HG531" s="501"/>
      <c r="HH531" s="501"/>
      <c r="HI531" s="501"/>
      <c r="HJ531" s="501"/>
      <c r="HK531" s="501"/>
      <c r="HL531" s="501"/>
      <c r="HM531" s="501"/>
      <c r="HN531" s="501"/>
      <c r="HO531" s="501"/>
      <c r="HP531" s="501"/>
      <c r="HQ531" s="501"/>
      <c r="HR531" s="501"/>
      <c r="HS531" s="501"/>
      <c r="HT531" s="501"/>
      <c r="HU531" s="501"/>
      <c r="HV531" s="501"/>
      <c r="HW531" s="501"/>
      <c r="HX531" s="501"/>
      <c r="HY531" s="501"/>
      <c r="HZ531" s="501"/>
      <c r="IA531" s="501"/>
      <c r="IB531" s="501"/>
      <c r="IC531" s="501"/>
      <c r="ID531" s="501"/>
      <c r="IE531" s="501"/>
      <c r="IF531" s="501"/>
      <c r="IG531" s="501"/>
      <c r="IH531" s="501"/>
      <c r="II531" s="501"/>
      <c r="IJ531" s="501"/>
      <c r="IK531" s="501"/>
      <c r="IL531" s="501"/>
      <c r="IM531" s="501"/>
      <c r="IN531" s="501"/>
      <c r="IO531" s="501"/>
      <c r="IP531" s="501"/>
      <c r="IQ531" s="501"/>
      <c r="IR531" s="501"/>
      <c r="IS531" s="501"/>
      <c r="IT531" s="501"/>
      <c r="IU531" s="501"/>
      <c r="IV531" s="501"/>
      <c r="IW531" s="501"/>
      <c r="IX531" s="501"/>
      <c r="IY531" s="501"/>
      <c r="IZ531" s="501"/>
      <c r="JA531" s="501"/>
      <c r="JB531" s="501"/>
      <c r="JC531" s="501"/>
      <c r="JD531" s="501"/>
      <c r="JE531" s="501"/>
      <c r="JF531" s="501"/>
      <c r="JG531" s="501"/>
      <c r="JH531" s="501"/>
      <c r="JI531" s="501"/>
      <c r="JJ531" s="501"/>
      <c r="JK531" s="501"/>
      <c r="JL531" s="501"/>
      <c r="JM531" s="501"/>
      <c r="JN531" s="501"/>
    </row>
    <row r="532" spans="183:274" ht="13.5" x14ac:dyDescent="0.25">
      <c r="GA532" s="501"/>
      <c r="GB532" s="501"/>
      <c r="GC532" s="501"/>
      <c r="GD532" s="501"/>
      <c r="GE532" s="501"/>
      <c r="GF532" s="501"/>
      <c r="GG532" s="501"/>
      <c r="GH532" s="501"/>
      <c r="GI532" s="501"/>
      <c r="GJ532" s="501"/>
      <c r="GK532" s="501"/>
      <c r="GL532" s="501"/>
      <c r="GM532" s="501"/>
      <c r="GN532" s="501"/>
      <c r="GO532" s="501"/>
      <c r="GP532" s="501"/>
      <c r="GQ532" s="501"/>
      <c r="GR532" s="501"/>
      <c r="GS532" s="501"/>
      <c r="GT532" s="501"/>
      <c r="GU532" s="501"/>
      <c r="GV532" s="501"/>
      <c r="GW532" s="501"/>
      <c r="GX532" s="501"/>
      <c r="GY532" s="501"/>
      <c r="GZ532" s="501"/>
      <c r="HA532" s="501"/>
      <c r="HB532" s="501"/>
      <c r="HC532" s="501"/>
      <c r="HD532" s="501"/>
      <c r="HE532" s="501"/>
      <c r="HF532" s="501"/>
      <c r="HG532" s="501"/>
      <c r="HH532" s="501"/>
      <c r="HI532" s="501"/>
      <c r="HJ532" s="501"/>
      <c r="HK532" s="501"/>
      <c r="HL532" s="501"/>
      <c r="HM532" s="501"/>
      <c r="HN532" s="501"/>
      <c r="HO532" s="501"/>
      <c r="HP532" s="501"/>
      <c r="HQ532" s="501"/>
      <c r="HR532" s="501"/>
      <c r="HS532" s="501"/>
      <c r="HT532" s="501"/>
      <c r="HU532" s="501"/>
      <c r="HV532" s="501"/>
      <c r="HW532" s="501"/>
      <c r="HX532" s="501"/>
      <c r="HY532" s="501"/>
      <c r="HZ532" s="501"/>
      <c r="IA532" s="501"/>
      <c r="IB532" s="501"/>
      <c r="IC532" s="501"/>
      <c r="ID532" s="501"/>
      <c r="IE532" s="501"/>
      <c r="IF532" s="501"/>
      <c r="IG532" s="501"/>
      <c r="IH532" s="501"/>
      <c r="II532" s="501"/>
      <c r="IJ532" s="501"/>
      <c r="IK532" s="501"/>
      <c r="IL532" s="501"/>
      <c r="IM532" s="501"/>
      <c r="IN532" s="501"/>
      <c r="IO532" s="501"/>
      <c r="IP532" s="501"/>
      <c r="IQ532" s="501"/>
      <c r="IR532" s="501"/>
      <c r="IS532" s="501"/>
      <c r="IT532" s="501"/>
      <c r="IU532" s="501"/>
      <c r="IV532" s="501"/>
      <c r="IW532" s="501"/>
      <c r="IX532" s="501"/>
      <c r="IY532" s="501"/>
      <c r="IZ532" s="501"/>
      <c r="JA532" s="501"/>
      <c r="JB532" s="501"/>
      <c r="JC532" s="501"/>
      <c r="JD532" s="501"/>
      <c r="JE532" s="501"/>
      <c r="JF532" s="501"/>
      <c r="JG532" s="501"/>
      <c r="JH532" s="501"/>
      <c r="JI532" s="501"/>
      <c r="JJ532" s="501"/>
      <c r="JK532" s="501"/>
      <c r="JL532" s="501"/>
      <c r="JM532" s="501"/>
      <c r="JN532" s="501"/>
    </row>
    <row r="533" spans="183:274" ht="13.5" x14ac:dyDescent="0.25">
      <c r="GA533" s="501"/>
      <c r="GB533" s="501"/>
      <c r="GC533" s="501"/>
      <c r="GD533" s="501"/>
      <c r="GE533" s="501"/>
      <c r="GF533" s="501"/>
      <c r="GG533" s="501"/>
      <c r="GH533" s="501"/>
      <c r="GI533" s="501"/>
      <c r="GJ533" s="501"/>
      <c r="GK533" s="501"/>
      <c r="GL533" s="501"/>
      <c r="GM533" s="501"/>
      <c r="GN533" s="501"/>
      <c r="GO533" s="501"/>
      <c r="GP533" s="501"/>
      <c r="GQ533" s="501"/>
      <c r="GR533" s="501"/>
      <c r="GS533" s="501"/>
      <c r="GT533" s="501"/>
      <c r="GU533" s="501"/>
      <c r="GV533" s="501"/>
      <c r="GW533" s="501"/>
      <c r="GX533" s="501"/>
      <c r="GY533" s="501"/>
      <c r="GZ533" s="501"/>
      <c r="HA533" s="501"/>
      <c r="HB533" s="501"/>
      <c r="HC533" s="501"/>
      <c r="HD533" s="501"/>
      <c r="HE533" s="501"/>
      <c r="HF533" s="501"/>
      <c r="HG533" s="501"/>
      <c r="HH533" s="501"/>
      <c r="HI533" s="501"/>
      <c r="HJ533" s="501"/>
      <c r="HK533" s="501"/>
      <c r="HL533" s="501"/>
      <c r="HM533" s="501"/>
      <c r="HN533" s="501"/>
      <c r="HO533" s="501"/>
      <c r="HP533" s="501"/>
      <c r="HQ533" s="501"/>
      <c r="HR533" s="501"/>
      <c r="HS533" s="501"/>
      <c r="HT533" s="501"/>
      <c r="HU533" s="501"/>
      <c r="HV533" s="501"/>
      <c r="HW533" s="501"/>
      <c r="HX533" s="501"/>
      <c r="HY533" s="501"/>
      <c r="HZ533" s="501"/>
      <c r="IA533" s="501"/>
      <c r="IB533" s="501"/>
      <c r="IC533" s="501"/>
      <c r="ID533" s="501"/>
      <c r="IE533" s="501"/>
      <c r="IF533" s="501"/>
      <c r="IG533" s="501"/>
      <c r="IH533" s="501"/>
      <c r="II533" s="501"/>
      <c r="IJ533" s="501"/>
      <c r="IK533" s="501"/>
      <c r="IL533" s="501"/>
      <c r="IM533" s="501"/>
      <c r="IN533" s="501"/>
      <c r="IO533" s="501"/>
      <c r="IP533" s="501"/>
      <c r="IQ533" s="501"/>
      <c r="IR533" s="501"/>
      <c r="IS533" s="501"/>
      <c r="IT533" s="501"/>
      <c r="IU533" s="501"/>
      <c r="IV533" s="501"/>
      <c r="IW533" s="501"/>
      <c r="IX533" s="501"/>
      <c r="IY533" s="501"/>
      <c r="IZ533" s="501"/>
      <c r="JA533" s="501"/>
      <c r="JB533" s="501"/>
      <c r="JC533" s="501"/>
      <c r="JD533" s="501"/>
      <c r="JE533" s="501"/>
      <c r="JF533" s="501"/>
      <c r="JG533" s="501"/>
      <c r="JH533" s="501"/>
      <c r="JI533" s="501"/>
      <c r="JJ533" s="501"/>
      <c r="JK533" s="501"/>
      <c r="JL533" s="501"/>
      <c r="JM533" s="501"/>
      <c r="JN533" s="501"/>
    </row>
    <row r="534" spans="183:274" ht="13.5" x14ac:dyDescent="0.25">
      <c r="GA534" s="501"/>
      <c r="GB534" s="501"/>
      <c r="GC534" s="501"/>
      <c r="GD534" s="501"/>
      <c r="GE534" s="501"/>
      <c r="GF534" s="501"/>
      <c r="GG534" s="501"/>
      <c r="GH534" s="501"/>
      <c r="GI534" s="501"/>
      <c r="GJ534" s="501"/>
      <c r="GK534" s="501"/>
      <c r="GL534" s="501"/>
      <c r="GM534" s="501"/>
      <c r="GN534" s="501"/>
      <c r="GO534" s="501"/>
      <c r="GP534" s="501"/>
      <c r="GQ534" s="501"/>
      <c r="GR534" s="501"/>
      <c r="GS534" s="501"/>
      <c r="GT534" s="501"/>
      <c r="GU534" s="501"/>
      <c r="GV534" s="501"/>
      <c r="GW534" s="501"/>
      <c r="GX534" s="501"/>
      <c r="GY534" s="501"/>
      <c r="GZ534" s="501"/>
      <c r="HA534" s="501"/>
      <c r="HB534" s="501"/>
      <c r="HC534" s="501"/>
      <c r="HD534" s="501"/>
      <c r="HE534" s="501"/>
      <c r="HF534" s="501"/>
      <c r="HG534" s="501"/>
      <c r="HH534" s="501"/>
      <c r="HI534" s="501"/>
      <c r="HJ534" s="501"/>
      <c r="HK534" s="501"/>
      <c r="HL534" s="501"/>
      <c r="HM534" s="501"/>
      <c r="HN534" s="501"/>
      <c r="HO534" s="501"/>
      <c r="HP534" s="501"/>
      <c r="HQ534" s="501"/>
      <c r="HR534" s="501"/>
      <c r="HS534" s="501"/>
      <c r="HT534" s="501"/>
      <c r="HU534" s="501"/>
      <c r="HV534" s="501"/>
      <c r="HW534" s="501"/>
      <c r="HX534" s="501"/>
      <c r="HY534" s="501"/>
      <c r="HZ534" s="501"/>
      <c r="IA534" s="501"/>
      <c r="IB534" s="501"/>
      <c r="IC534" s="501"/>
      <c r="ID534" s="501"/>
      <c r="IE534" s="501"/>
      <c r="IF534" s="501"/>
      <c r="IG534" s="501"/>
      <c r="IH534" s="501"/>
      <c r="II534" s="501"/>
      <c r="IJ534" s="501"/>
      <c r="IK534" s="501"/>
      <c r="IL534" s="501"/>
      <c r="IM534" s="501"/>
      <c r="IN534" s="501"/>
      <c r="IO534" s="501"/>
      <c r="IP534" s="501"/>
      <c r="IQ534" s="501"/>
      <c r="IR534" s="501"/>
      <c r="IS534" s="501"/>
      <c r="IT534" s="501"/>
      <c r="IU534" s="501"/>
      <c r="IV534" s="501"/>
      <c r="IW534" s="501"/>
      <c r="IX534" s="501"/>
      <c r="IY534" s="501"/>
      <c r="IZ534" s="501"/>
      <c r="JA534" s="501"/>
      <c r="JB534" s="501"/>
      <c r="JC534" s="501"/>
      <c r="JD534" s="501"/>
      <c r="JE534" s="501"/>
      <c r="JF534" s="501"/>
      <c r="JG534" s="501"/>
      <c r="JH534" s="501"/>
      <c r="JI534" s="501"/>
      <c r="JJ534" s="501"/>
      <c r="JK534" s="501"/>
      <c r="JL534" s="501"/>
      <c r="JM534" s="501"/>
      <c r="JN534" s="501"/>
    </row>
    <row r="535" spans="183:274" ht="13.5" x14ac:dyDescent="0.25">
      <c r="GA535" s="501"/>
      <c r="GB535" s="501"/>
      <c r="GC535" s="501"/>
      <c r="GD535" s="501"/>
      <c r="GE535" s="501"/>
      <c r="GF535" s="501"/>
      <c r="GG535" s="501"/>
      <c r="GH535" s="501"/>
      <c r="GI535" s="501"/>
      <c r="GJ535" s="501"/>
      <c r="GK535" s="501"/>
      <c r="GL535" s="501"/>
      <c r="GM535" s="501"/>
      <c r="GN535" s="501"/>
      <c r="GO535" s="501"/>
      <c r="GP535" s="501"/>
      <c r="GQ535" s="501"/>
      <c r="GR535" s="501"/>
      <c r="GS535" s="501"/>
      <c r="GT535" s="501"/>
      <c r="GU535" s="501"/>
      <c r="GV535" s="501"/>
      <c r="GW535" s="501"/>
      <c r="GX535" s="501"/>
      <c r="GY535" s="501"/>
      <c r="GZ535" s="501"/>
      <c r="HA535" s="501"/>
      <c r="HB535" s="501"/>
      <c r="HC535" s="501"/>
      <c r="HD535" s="501"/>
      <c r="HE535" s="501"/>
      <c r="HF535" s="501"/>
      <c r="HG535" s="501"/>
      <c r="HH535" s="501"/>
      <c r="HI535" s="501"/>
      <c r="HJ535" s="501"/>
      <c r="HK535" s="501"/>
      <c r="HL535" s="501"/>
      <c r="HM535" s="501"/>
      <c r="HN535" s="501"/>
      <c r="HO535" s="501"/>
      <c r="HP535" s="501"/>
      <c r="HQ535" s="501"/>
      <c r="HR535" s="501"/>
      <c r="HS535" s="501"/>
      <c r="HT535" s="501"/>
      <c r="HU535" s="501"/>
      <c r="HV535" s="501"/>
      <c r="HW535" s="501"/>
      <c r="HX535" s="501"/>
      <c r="HY535" s="501"/>
      <c r="HZ535" s="501"/>
      <c r="IA535" s="501"/>
      <c r="IB535" s="501"/>
      <c r="IC535" s="501"/>
      <c r="ID535" s="501"/>
      <c r="IE535" s="501"/>
      <c r="IF535" s="501"/>
      <c r="IG535" s="501"/>
      <c r="IH535" s="501"/>
      <c r="II535" s="501"/>
      <c r="IJ535" s="501"/>
      <c r="IK535" s="501"/>
      <c r="IL535" s="501"/>
      <c r="IM535" s="501"/>
      <c r="IN535" s="501"/>
      <c r="IO535" s="501"/>
      <c r="IP535" s="501"/>
      <c r="IQ535" s="501"/>
      <c r="IR535" s="501"/>
      <c r="IS535" s="501"/>
      <c r="IT535" s="501"/>
      <c r="IU535" s="501"/>
      <c r="IV535" s="501"/>
      <c r="IW535" s="501"/>
      <c r="IX535" s="501"/>
      <c r="IY535" s="501"/>
      <c r="IZ535" s="501"/>
      <c r="JA535" s="501"/>
      <c r="JB535" s="501"/>
      <c r="JC535" s="501"/>
      <c r="JD535" s="501"/>
      <c r="JE535" s="501"/>
      <c r="JF535" s="501"/>
      <c r="JG535" s="501"/>
      <c r="JH535" s="501"/>
      <c r="JI535" s="501"/>
      <c r="JJ535" s="501"/>
      <c r="JK535" s="501"/>
      <c r="JL535" s="501"/>
      <c r="JM535" s="501"/>
      <c r="JN535" s="501"/>
    </row>
    <row r="536" spans="183:274" ht="13.5" x14ac:dyDescent="0.25">
      <c r="GA536" s="501"/>
      <c r="GB536" s="501"/>
      <c r="GC536" s="501"/>
      <c r="GD536" s="501"/>
      <c r="GE536" s="501"/>
      <c r="GF536" s="501"/>
      <c r="GG536" s="501"/>
      <c r="GH536" s="501"/>
      <c r="GI536" s="501"/>
      <c r="GJ536" s="501"/>
      <c r="GK536" s="501"/>
      <c r="GL536" s="501"/>
      <c r="GM536" s="501"/>
      <c r="GN536" s="501"/>
      <c r="GO536" s="501"/>
      <c r="GP536" s="501"/>
      <c r="GQ536" s="501"/>
      <c r="GR536" s="501"/>
      <c r="GS536" s="501"/>
      <c r="GT536" s="501"/>
      <c r="GU536" s="501"/>
      <c r="GV536" s="501"/>
      <c r="GW536" s="501"/>
      <c r="GX536" s="501"/>
      <c r="GY536" s="501"/>
      <c r="GZ536" s="501"/>
      <c r="HA536" s="501"/>
      <c r="HB536" s="501"/>
      <c r="HC536" s="501"/>
      <c r="HD536" s="501"/>
      <c r="HE536" s="501"/>
      <c r="HF536" s="501"/>
      <c r="HG536" s="501"/>
      <c r="HH536" s="501"/>
      <c r="HI536" s="501"/>
      <c r="HJ536" s="501"/>
      <c r="HK536" s="501"/>
      <c r="HL536" s="501"/>
      <c r="HM536" s="501"/>
      <c r="HN536" s="501"/>
      <c r="HO536" s="501"/>
      <c r="HP536" s="501"/>
      <c r="HQ536" s="501"/>
      <c r="HR536" s="501"/>
      <c r="HS536" s="501"/>
      <c r="HT536" s="501"/>
      <c r="HU536" s="501"/>
      <c r="HV536" s="501"/>
      <c r="HW536" s="501"/>
      <c r="HX536" s="501"/>
      <c r="HY536" s="501"/>
      <c r="HZ536" s="501"/>
      <c r="IA536" s="501"/>
      <c r="IB536" s="501"/>
      <c r="IC536" s="501"/>
      <c r="ID536" s="501"/>
      <c r="IE536" s="501"/>
      <c r="IF536" s="501"/>
      <c r="IG536" s="501"/>
      <c r="IH536" s="501"/>
      <c r="II536" s="501"/>
      <c r="IJ536" s="501"/>
      <c r="IK536" s="501"/>
      <c r="IL536" s="501"/>
      <c r="IM536" s="501"/>
      <c r="IN536" s="501"/>
      <c r="IO536" s="501"/>
      <c r="IP536" s="501"/>
      <c r="IQ536" s="501"/>
      <c r="IR536" s="501"/>
      <c r="IS536" s="501"/>
      <c r="IT536" s="501"/>
      <c r="IU536" s="501"/>
      <c r="IV536" s="501"/>
      <c r="IW536" s="501"/>
      <c r="IX536" s="501"/>
      <c r="IY536" s="501"/>
      <c r="IZ536" s="501"/>
      <c r="JA536" s="501"/>
      <c r="JB536" s="501"/>
      <c r="JC536" s="501"/>
      <c r="JD536" s="501"/>
      <c r="JE536" s="501"/>
      <c r="JF536" s="501"/>
      <c r="JG536" s="501"/>
      <c r="JH536" s="501"/>
      <c r="JI536" s="501"/>
      <c r="JJ536" s="501"/>
      <c r="JK536" s="501"/>
      <c r="JL536" s="501"/>
      <c r="JM536" s="501"/>
      <c r="JN536" s="501"/>
    </row>
    <row r="537" spans="183:274" ht="13.5" x14ac:dyDescent="0.25">
      <c r="GA537" s="501"/>
      <c r="GB537" s="501"/>
      <c r="GC537" s="501"/>
      <c r="GD537" s="501"/>
      <c r="GE537" s="501"/>
      <c r="GF537" s="501"/>
      <c r="GG537" s="501"/>
      <c r="GH537" s="501"/>
      <c r="GI537" s="501"/>
      <c r="GJ537" s="501"/>
      <c r="GK537" s="501"/>
      <c r="GL537" s="501"/>
      <c r="GM537" s="501"/>
      <c r="GN537" s="501"/>
      <c r="GO537" s="501"/>
      <c r="GP537" s="501"/>
      <c r="GQ537" s="501"/>
      <c r="GR537" s="501"/>
      <c r="GS537" s="501"/>
      <c r="GT537" s="501"/>
      <c r="GU537" s="501"/>
      <c r="GV537" s="501"/>
      <c r="GW537" s="501"/>
      <c r="GX537" s="501"/>
      <c r="GY537" s="501"/>
      <c r="GZ537" s="501"/>
      <c r="HA537" s="501"/>
      <c r="HB537" s="501"/>
      <c r="HC537" s="501"/>
      <c r="HD537" s="501"/>
      <c r="HE537" s="501"/>
      <c r="HF537" s="501"/>
      <c r="HG537" s="501"/>
      <c r="HH537" s="501"/>
      <c r="HI537" s="501"/>
      <c r="HJ537" s="501"/>
      <c r="HK537" s="501"/>
      <c r="HL537" s="501"/>
      <c r="HM537" s="501"/>
      <c r="HN537" s="501"/>
      <c r="HO537" s="501"/>
      <c r="HP537" s="501"/>
      <c r="HQ537" s="501"/>
      <c r="HR537" s="501"/>
      <c r="HS537" s="501"/>
      <c r="HT537" s="501"/>
      <c r="HU537" s="501"/>
      <c r="HV537" s="501"/>
      <c r="HW537" s="501"/>
      <c r="HX537" s="501"/>
      <c r="HY537" s="501"/>
      <c r="HZ537" s="501"/>
      <c r="IA537" s="501"/>
      <c r="IB537" s="501"/>
      <c r="IC537" s="501"/>
      <c r="ID537" s="501"/>
      <c r="IE537" s="501"/>
      <c r="IF537" s="501"/>
      <c r="IG537" s="501"/>
      <c r="IH537" s="501"/>
      <c r="II537" s="501"/>
      <c r="IJ537" s="501"/>
      <c r="IK537" s="501"/>
      <c r="IL537" s="501"/>
      <c r="IM537" s="501"/>
      <c r="IN537" s="501"/>
      <c r="IO537" s="501"/>
      <c r="IP537" s="501"/>
      <c r="IQ537" s="501"/>
      <c r="IR537" s="501"/>
      <c r="IS537" s="501"/>
      <c r="IT537" s="501"/>
      <c r="IU537" s="501"/>
      <c r="IV537" s="501"/>
      <c r="IW537" s="501"/>
      <c r="IX537" s="501"/>
      <c r="IY537" s="501"/>
      <c r="IZ537" s="501"/>
      <c r="JA537" s="501"/>
      <c r="JB537" s="501"/>
      <c r="JC537" s="501"/>
      <c r="JD537" s="501"/>
      <c r="JE537" s="501"/>
      <c r="JF537" s="501"/>
      <c r="JG537" s="501"/>
      <c r="JH537" s="501"/>
      <c r="JI537" s="501"/>
      <c r="JJ537" s="501"/>
      <c r="JK537" s="501"/>
      <c r="JL537" s="501"/>
      <c r="JM537" s="501"/>
      <c r="JN537" s="501"/>
    </row>
    <row r="538" spans="183:274" ht="13.5" x14ac:dyDescent="0.25">
      <c r="GA538" s="501"/>
      <c r="GB538" s="501"/>
      <c r="GC538" s="501"/>
      <c r="GD538" s="501"/>
      <c r="GE538" s="501"/>
      <c r="GF538" s="501"/>
      <c r="GG538" s="501"/>
      <c r="GH538" s="501"/>
      <c r="GI538" s="501"/>
      <c r="GJ538" s="501"/>
      <c r="GK538" s="501"/>
      <c r="GL538" s="501"/>
      <c r="GM538" s="501"/>
      <c r="GN538" s="501"/>
      <c r="GO538" s="501"/>
      <c r="GP538" s="501"/>
      <c r="GQ538" s="501"/>
      <c r="GR538" s="501"/>
      <c r="GS538" s="501"/>
      <c r="GT538" s="501"/>
      <c r="GU538" s="501"/>
      <c r="GV538" s="501"/>
      <c r="GW538" s="501"/>
      <c r="GX538" s="501"/>
      <c r="GY538" s="501"/>
      <c r="GZ538" s="501"/>
      <c r="HA538" s="501"/>
      <c r="HB538" s="501"/>
      <c r="HC538" s="501"/>
      <c r="HD538" s="501"/>
      <c r="HE538" s="501"/>
      <c r="HF538" s="501"/>
      <c r="HG538" s="501"/>
      <c r="HH538" s="501"/>
      <c r="HI538" s="501"/>
      <c r="HJ538" s="501"/>
      <c r="HK538" s="501"/>
      <c r="HL538" s="501"/>
      <c r="HM538" s="501"/>
      <c r="HN538" s="501"/>
      <c r="HO538" s="501"/>
      <c r="HP538" s="501"/>
      <c r="HQ538" s="501"/>
      <c r="HR538" s="501"/>
      <c r="HS538" s="501"/>
      <c r="HT538" s="501"/>
      <c r="HU538" s="501"/>
      <c r="HV538" s="501"/>
      <c r="HW538" s="501"/>
      <c r="HX538" s="501"/>
      <c r="HY538" s="501"/>
      <c r="HZ538" s="501"/>
      <c r="IA538" s="501"/>
      <c r="IB538" s="501"/>
      <c r="IC538" s="501"/>
      <c r="ID538" s="501"/>
      <c r="IE538" s="501"/>
      <c r="IF538" s="501"/>
      <c r="IG538" s="501"/>
      <c r="IH538" s="501"/>
      <c r="II538" s="501"/>
      <c r="IJ538" s="501"/>
      <c r="IK538" s="501"/>
      <c r="IL538" s="501"/>
      <c r="IM538" s="501"/>
      <c r="IN538" s="501"/>
      <c r="IO538" s="501"/>
      <c r="IP538" s="501"/>
      <c r="IQ538" s="501"/>
      <c r="IR538" s="501"/>
      <c r="IS538" s="501"/>
      <c r="IT538" s="501"/>
      <c r="IU538" s="501"/>
      <c r="IV538" s="501"/>
      <c r="IW538" s="501"/>
      <c r="IX538" s="501"/>
      <c r="IY538" s="501"/>
      <c r="IZ538" s="501"/>
      <c r="JA538" s="501"/>
      <c r="JB538" s="501"/>
      <c r="JC538" s="501"/>
      <c r="JD538" s="501"/>
      <c r="JE538" s="501"/>
      <c r="JF538" s="501"/>
      <c r="JG538" s="501"/>
      <c r="JH538" s="501"/>
      <c r="JI538" s="501"/>
      <c r="JJ538" s="501"/>
      <c r="JK538" s="501"/>
      <c r="JL538" s="501"/>
      <c r="JM538" s="501"/>
      <c r="JN538" s="501"/>
    </row>
    <row r="539" spans="183:274" ht="13.5" x14ac:dyDescent="0.25">
      <c r="GA539" s="501"/>
      <c r="GB539" s="501"/>
      <c r="GC539" s="501"/>
      <c r="GD539" s="501"/>
      <c r="GE539" s="501"/>
      <c r="GF539" s="501"/>
      <c r="GG539" s="501"/>
      <c r="GH539" s="501"/>
      <c r="GI539" s="501"/>
      <c r="GJ539" s="501"/>
      <c r="GK539" s="501"/>
      <c r="GL539" s="501"/>
      <c r="GM539" s="501"/>
      <c r="GN539" s="501"/>
      <c r="GO539" s="501"/>
      <c r="GP539" s="501"/>
      <c r="GQ539" s="501"/>
      <c r="GR539" s="501"/>
      <c r="GS539" s="501"/>
      <c r="GT539" s="501"/>
      <c r="GU539" s="501"/>
      <c r="GV539" s="501"/>
      <c r="GW539" s="501"/>
      <c r="GX539" s="501"/>
      <c r="GY539" s="501"/>
      <c r="GZ539" s="501"/>
      <c r="HA539" s="501"/>
      <c r="HB539" s="501"/>
      <c r="HC539" s="501"/>
      <c r="HD539" s="501"/>
      <c r="HE539" s="501"/>
      <c r="HF539" s="501"/>
      <c r="HG539" s="501"/>
      <c r="HH539" s="501"/>
      <c r="HI539" s="501"/>
      <c r="HJ539" s="501"/>
      <c r="HK539" s="501"/>
      <c r="HL539" s="501"/>
      <c r="HM539" s="501"/>
      <c r="HN539" s="501"/>
      <c r="HO539" s="501"/>
      <c r="HP539" s="501"/>
      <c r="HQ539" s="501"/>
      <c r="HR539" s="501"/>
      <c r="HS539" s="501"/>
      <c r="HT539" s="501"/>
      <c r="HU539" s="501"/>
      <c r="HV539" s="501"/>
      <c r="HW539" s="501"/>
      <c r="HX539" s="501"/>
      <c r="HY539" s="501"/>
      <c r="HZ539" s="501"/>
      <c r="IA539" s="501"/>
      <c r="IB539" s="501"/>
      <c r="IC539" s="501"/>
      <c r="ID539" s="501"/>
      <c r="IE539" s="501"/>
      <c r="IF539" s="501"/>
      <c r="IG539" s="501"/>
      <c r="IH539" s="501"/>
      <c r="II539" s="501"/>
      <c r="IJ539" s="501"/>
      <c r="IK539" s="501"/>
      <c r="IL539" s="501"/>
      <c r="IM539" s="501"/>
      <c r="IN539" s="501"/>
      <c r="IO539" s="501"/>
      <c r="IP539" s="501"/>
      <c r="IQ539" s="501"/>
      <c r="IR539" s="501"/>
      <c r="IS539" s="501"/>
      <c r="IT539" s="501"/>
      <c r="IU539" s="501"/>
      <c r="IV539" s="501"/>
      <c r="IW539" s="501"/>
      <c r="IX539" s="501"/>
      <c r="IY539" s="501"/>
      <c r="IZ539" s="501"/>
      <c r="JA539" s="501"/>
      <c r="JB539" s="501"/>
      <c r="JC539" s="501"/>
      <c r="JD539" s="501"/>
      <c r="JE539" s="501"/>
      <c r="JF539" s="501"/>
      <c r="JG539" s="501"/>
      <c r="JH539" s="501"/>
      <c r="JI539" s="501"/>
      <c r="JJ539" s="501"/>
      <c r="JK539" s="501"/>
      <c r="JL539" s="501"/>
      <c r="JM539" s="501"/>
      <c r="JN539" s="501"/>
    </row>
    <row r="540" spans="183:274" ht="13.5" x14ac:dyDescent="0.25">
      <c r="GA540" s="501"/>
      <c r="GB540" s="501"/>
      <c r="GC540" s="501"/>
      <c r="GD540" s="501"/>
      <c r="GE540" s="501"/>
      <c r="GF540" s="501"/>
      <c r="GG540" s="501"/>
      <c r="GH540" s="501"/>
      <c r="GI540" s="501"/>
      <c r="GJ540" s="501"/>
      <c r="GK540" s="501"/>
      <c r="GL540" s="501"/>
      <c r="GM540" s="501"/>
      <c r="GN540" s="501"/>
      <c r="GO540" s="501"/>
      <c r="GP540" s="501"/>
      <c r="GQ540" s="501"/>
      <c r="GR540" s="501"/>
      <c r="GS540" s="501"/>
      <c r="GT540" s="501"/>
      <c r="GU540" s="501"/>
      <c r="GV540" s="501"/>
      <c r="GW540" s="501"/>
      <c r="GX540" s="501"/>
      <c r="GY540" s="501"/>
      <c r="GZ540" s="501"/>
      <c r="HA540" s="501"/>
      <c r="HB540" s="501"/>
      <c r="HC540" s="501"/>
      <c r="HD540" s="501"/>
      <c r="HE540" s="501"/>
      <c r="HF540" s="501"/>
      <c r="HG540" s="501"/>
      <c r="HH540" s="501"/>
      <c r="HI540" s="501"/>
      <c r="HJ540" s="501"/>
      <c r="HK540" s="501"/>
      <c r="HL540" s="501"/>
      <c r="HM540" s="501"/>
      <c r="HN540" s="501"/>
      <c r="HO540" s="501"/>
      <c r="HP540" s="501"/>
      <c r="HQ540" s="501"/>
      <c r="HR540" s="501"/>
      <c r="HS540" s="501"/>
      <c r="HT540" s="501"/>
      <c r="HU540" s="501"/>
      <c r="HV540" s="501"/>
      <c r="HW540" s="501"/>
      <c r="HX540" s="501"/>
      <c r="HY540" s="501"/>
      <c r="HZ540" s="501"/>
      <c r="IA540" s="501"/>
      <c r="IB540" s="501"/>
      <c r="IC540" s="501"/>
      <c r="ID540" s="501"/>
      <c r="IE540" s="501"/>
      <c r="IF540" s="501"/>
      <c r="IG540" s="501"/>
      <c r="IH540" s="501"/>
      <c r="II540" s="501"/>
      <c r="IJ540" s="501"/>
      <c r="IK540" s="501"/>
      <c r="IL540" s="501"/>
      <c r="IM540" s="501"/>
      <c r="IN540" s="501"/>
      <c r="IO540" s="501"/>
      <c r="IP540" s="501"/>
      <c r="IQ540" s="501"/>
      <c r="IR540" s="501"/>
      <c r="IS540" s="501"/>
      <c r="IT540" s="501"/>
      <c r="IU540" s="501"/>
      <c r="IV540" s="501"/>
      <c r="IW540" s="501"/>
      <c r="IX540" s="501"/>
      <c r="IY540" s="501"/>
      <c r="IZ540" s="501"/>
      <c r="JA540" s="501"/>
      <c r="JB540" s="501"/>
      <c r="JC540" s="501"/>
      <c r="JD540" s="501"/>
      <c r="JE540" s="501"/>
      <c r="JF540" s="501"/>
      <c r="JG540" s="501"/>
      <c r="JH540" s="501"/>
      <c r="JI540" s="501"/>
      <c r="JJ540" s="501"/>
      <c r="JK540" s="501"/>
      <c r="JL540" s="501"/>
      <c r="JM540" s="501"/>
      <c r="JN540" s="501"/>
    </row>
    <row r="541" spans="183:274" ht="13.5" x14ac:dyDescent="0.25">
      <c r="GA541" s="501"/>
      <c r="GB541" s="501"/>
      <c r="GC541" s="501"/>
      <c r="GD541" s="501"/>
      <c r="GE541" s="501"/>
      <c r="GF541" s="501"/>
      <c r="GG541" s="501"/>
      <c r="GH541" s="501"/>
      <c r="GI541" s="501"/>
      <c r="GJ541" s="501"/>
      <c r="GK541" s="501"/>
      <c r="GL541" s="501"/>
      <c r="GM541" s="501"/>
      <c r="GN541" s="501"/>
      <c r="GO541" s="501"/>
      <c r="GP541" s="501"/>
      <c r="GQ541" s="501"/>
      <c r="GR541" s="501"/>
      <c r="GS541" s="501"/>
      <c r="GT541" s="501"/>
      <c r="GU541" s="501"/>
      <c r="GV541" s="501"/>
      <c r="GW541" s="501"/>
      <c r="GX541" s="501"/>
      <c r="GY541" s="501"/>
      <c r="GZ541" s="501"/>
      <c r="HA541" s="501"/>
      <c r="HB541" s="501"/>
      <c r="HC541" s="501"/>
      <c r="HD541" s="501"/>
      <c r="HE541" s="501"/>
      <c r="HF541" s="501"/>
      <c r="HG541" s="501"/>
      <c r="HH541" s="501"/>
      <c r="HI541" s="501"/>
      <c r="HJ541" s="501"/>
      <c r="HK541" s="501"/>
      <c r="HL541" s="501"/>
      <c r="HM541" s="501"/>
      <c r="HN541" s="501"/>
      <c r="HO541" s="501"/>
      <c r="HP541" s="501"/>
      <c r="HQ541" s="501"/>
      <c r="HR541" s="501"/>
      <c r="HS541" s="501"/>
      <c r="HT541" s="501"/>
      <c r="HU541" s="501"/>
      <c r="HV541" s="501"/>
      <c r="HW541" s="501"/>
      <c r="HX541" s="501"/>
      <c r="HY541" s="501"/>
      <c r="HZ541" s="501"/>
      <c r="IA541" s="501"/>
      <c r="IB541" s="501"/>
      <c r="IC541" s="501"/>
      <c r="ID541" s="501"/>
      <c r="IE541" s="501"/>
      <c r="IF541" s="501"/>
      <c r="IG541" s="501"/>
      <c r="IH541" s="501"/>
      <c r="II541" s="501"/>
      <c r="IJ541" s="501"/>
      <c r="IK541" s="501"/>
      <c r="IL541" s="501"/>
      <c r="IM541" s="501"/>
      <c r="IN541" s="501"/>
      <c r="IO541" s="501"/>
      <c r="IP541" s="501"/>
      <c r="IQ541" s="501"/>
      <c r="IR541" s="501"/>
      <c r="IS541" s="501"/>
      <c r="IT541" s="501"/>
      <c r="IU541" s="501"/>
      <c r="IV541" s="501"/>
      <c r="IW541" s="501"/>
      <c r="IX541" s="501"/>
      <c r="IY541" s="501"/>
      <c r="IZ541" s="501"/>
      <c r="JA541" s="501"/>
      <c r="JB541" s="501"/>
      <c r="JC541" s="501"/>
      <c r="JD541" s="501"/>
      <c r="JE541" s="501"/>
      <c r="JF541" s="501"/>
      <c r="JG541" s="501"/>
      <c r="JH541" s="501"/>
      <c r="JI541" s="501"/>
      <c r="JJ541" s="501"/>
      <c r="JK541" s="501"/>
      <c r="JL541" s="501"/>
      <c r="JM541" s="501"/>
      <c r="JN541" s="501"/>
    </row>
    <row r="542" spans="183:274" ht="13.5" x14ac:dyDescent="0.25">
      <c r="GA542" s="501"/>
      <c r="GB542" s="501"/>
      <c r="GC542" s="501"/>
      <c r="GD542" s="501"/>
      <c r="GE542" s="501"/>
      <c r="GF542" s="501"/>
      <c r="GG542" s="501"/>
      <c r="GH542" s="501"/>
      <c r="GI542" s="501"/>
      <c r="GJ542" s="501"/>
      <c r="GK542" s="501"/>
      <c r="GL542" s="501"/>
      <c r="GM542" s="501"/>
      <c r="GN542" s="501"/>
      <c r="GO542" s="501"/>
      <c r="GP542" s="501"/>
      <c r="GQ542" s="501"/>
      <c r="GR542" s="501"/>
      <c r="GS542" s="501"/>
      <c r="GT542" s="501"/>
      <c r="GU542" s="501"/>
      <c r="GV542" s="501"/>
      <c r="GW542" s="501"/>
      <c r="GX542" s="501"/>
      <c r="GY542" s="501"/>
      <c r="GZ542" s="501"/>
      <c r="HA542" s="501"/>
      <c r="HB542" s="501"/>
      <c r="HC542" s="501"/>
      <c r="HD542" s="501"/>
      <c r="HE542" s="501"/>
      <c r="HF542" s="501"/>
      <c r="HG542" s="501"/>
      <c r="HH542" s="501"/>
      <c r="HI542" s="501"/>
      <c r="HJ542" s="501"/>
      <c r="HK542" s="501"/>
      <c r="HL542" s="501"/>
      <c r="HM542" s="501"/>
      <c r="HN542" s="501"/>
      <c r="HO542" s="501"/>
      <c r="HP542" s="501"/>
      <c r="HQ542" s="501"/>
      <c r="HR542" s="501"/>
      <c r="HS542" s="501"/>
      <c r="HT542" s="501"/>
      <c r="HU542" s="501"/>
      <c r="HV542" s="501"/>
      <c r="HW542" s="501"/>
      <c r="HX542" s="501"/>
      <c r="HY542" s="501"/>
      <c r="HZ542" s="501"/>
      <c r="IA542" s="501"/>
      <c r="IB542" s="501"/>
      <c r="IC542" s="501"/>
      <c r="ID542" s="501"/>
      <c r="IE542" s="501"/>
      <c r="IF542" s="501"/>
      <c r="IG542" s="501"/>
      <c r="IH542" s="501"/>
      <c r="II542" s="501"/>
      <c r="IJ542" s="501"/>
      <c r="IK542" s="501"/>
      <c r="IL542" s="501"/>
      <c r="IM542" s="501"/>
      <c r="IN542" s="501"/>
      <c r="IO542" s="501"/>
      <c r="IP542" s="501"/>
      <c r="IQ542" s="501"/>
      <c r="IR542" s="501"/>
      <c r="IS542" s="501"/>
      <c r="IT542" s="501"/>
      <c r="IU542" s="501"/>
      <c r="IV542" s="501"/>
      <c r="IW542" s="501"/>
      <c r="IX542" s="501"/>
      <c r="IY542" s="501"/>
      <c r="IZ542" s="501"/>
      <c r="JA542" s="501"/>
      <c r="JB542" s="501"/>
      <c r="JC542" s="501"/>
      <c r="JD542" s="501"/>
      <c r="JE542" s="501"/>
      <c r="JF542" s="501"/>
      <c r="JG542" s="501"/>
      <c r="JH542" s="501"/>
      <c r="JI542" s="501"/>
      <c r="JJ542" s="501"/>
      <c r="JK542" s="501"/>
      <c r="JL542" s="501"/>
      <c r="JM542" s="501"/>
      <c r="JN542" s="501"/>
    </row>
    <row r="543" spans="183:274" ht="13.5" x14ac:dyDescent="0.25">
      <c r="GA543" s="501"/>
      <c r="GB543" s="501"/>
      <c r="GC543" s="501"/>
      <c r="GD543" s="501"/>
      <c r="GE543" s="501"/>
      <c r="GF543" s="501"/>
      <c r="GG543" s="501"/>
      <c r="GH543" s="501"/>
      <c r="GI543" s="501"/>
      <c r="GJ543" s="501"/>
      <c r="GK543" s="501"/>
      <c r="GL543" s="501"/>
      <c r="GM543" s="501"/>
      <c r="GN543" s="501"/>
      <c r="GO543" s="501"/>
      <c r="GP543" s="501"/>
      <c r="GQ543" s="501"/>
      <c r="GR543" s="501"/>
      <c r="GS543" s="501"/>
      <c r="GT543" s="501"/>
      <c r="GU543" s="501"/>
      <c r="GV543" s="501"/>
      <c r="GW543" s="501"/>
      <c r="GX543" s="501"/>
      <c r="GY543" s="501"/>
      <c r="GZ543" s="501"/>
      <c r="HA543" s="501"/>
      <c r="HB543" s="501"/>
      <c r="HC543" s="501"/>
      <c r="HD543" s="501"/>
      <c r="HE543" s="501"/>
      <c r="HF543" s="501"/>
      <c r="HG543" s="501"/>
      <c r="HH543" s="501"/>
      <c r="HI543" s="501"/>
      <c r="HJ543" s="501"/>
      <c r="HK543" s="501"/>
      <c r="HL543" s="501"/>
      <c r="HM543" s="501"/>
      <c r="HN543" s="501"/>
      <c r="HO543" s="501"/>
      <c r="HP543" s="501"/>
      <c r="HQ543" s="501"/>
      <c r="HR543" s="501"/>
      <c r="HS543" s="501"/>
      <c r="HT543" s="501"/>
      <c r="HU543" s="501"/>
      <c r="HV543" s="501"/>
      <c r="HW543" s="501"/>
      <c r="HX543" s="501"/>
      <c r="HY543" s="501"/>
      <c r="HZ543" s="501"/>
      <c r="IA543" s="501"/>
      <c r="IB543" s="501"/>
      <c r="IC543" s="501"/>
      <c r="ID543" s="501"/>
      <c r="IE543" s="501"/>
      <c r="IF543" s="501"/>
      <c r="IG543" s="501"/>
      <c r="IH543" s="501"/>
      <c r="II543" s="501"/>
      <c r="IJ543" s="501"/>
      <c r="IK543" s="501"/>
      <c r="IL543" s="501"/>
      <c r="IM543" s="501"/>
      <c r="IN543" s="501"/>
      <c r="IO543" s="501"/>
      <c r="IP543" s="501"/>
      <c r="IQ543" s="501"/>
      <c r="IR543" s="501"/>
      <c r="IS543" s="501"/>
      <c r="IT543" s="501"/>
      <c r="IU543" s="501"/>
      <c r="IV543" s="501"/>
      <c r="IW543" s="501"/>
      <c r="IX543" s="501"/>
      <c r="IY543" s="501"/>
      <c r="IZ543" s="501"/>
      <c r="JA543" s="501"/>
      <c r="JB543" s="501"/>
      <c r="JC543" s="501"/>
      <c r="JD543" s="501"/>
      <c r="JE543" s="501"/>
      <c r="JF543" s="501"/>
      <c r="JG543" s="501"/>
      <c r="JH543" s="501"/>
      <c r="JI543" s="501"/>
      <c r="JJ543" s="501"/>
      <c r="JK543" s="501"/>
      <c r="JL543" s="501"/>
      <c r="JM543" s="501"/>
      <c r="JN543" s="501"/>
    </row>
    <row r="544" spans="183:274" ht="13.5" x14ac:dyDescent="0.25">
      <c r="GA544" s="501"/>
      <c r="GB544" s="501"/>
      <c r="GC544" s="501"/>
      <c r="GD544" s="501"/>
      <c r="GE544" s="501"/>
      <c r="GF544" s="501"/>
      <c r="GG544" s="501"/>
      <c r="GH544" s="501"/>
      <c r="GI544" s="501"/>
      <c r="GJ544" s="501"/>
      <c r="GK544" s="501"/>
      <c r="GL544" s="501"/>
      <c r="GM544" s="501"/>
      <c r="GN544" s="501"/>
      <c r="GO544" s="501"/>
      <c r="GP544" s="501"/>
      <c r="GQ544" s="501"/>
      <c r="GR544" s="501"/>
      <c r="GS544" s="501"/>
      <c r="GT544" s="501"/>
      <c r="GU544" s="501"/>
      <c r="GV544" s="501"/>
      <c r="GW544" s="501"/>
      <c r="GX544" s="501"/>
      <c r="GY544" s="501"/>
      <c r="GZ544" s="501"/>
      <c r="HA544" s="501"/>
      <c r="HB544" s="501"/>
      <c r="HC544" s="501"/>
      <c r="HD544" s="501"/>
      <c r="HE544" s="501"/>
      <c r="HF544" s="501"/>
      <c r="HG544" s="501"/>
      <c r="HH544" s="501"/>
      <c r="HI544" s="501"/>
      <c r="HJ544" s="501"/>
      <c r="HK544" s="501"/>
      <c r="HL544" s="501"/>
      <c r="HM544" s="501"/>
      <c r="HN544" s="501"/>
      <c r="HO544" s="501"/>
      <c r="HP544" s="501"/>
      <c r="HQ544" s="501"/>
      <c r="HR544" s="501"/>
      <c r="HS544" s="501"/>
      <c r="HT544" s="501"/>
      <c r="HU544" s="501"/>
      <c r="HV544" s="501"/>
      <c r="HW544" s="501"/>
      <c r="HX544" s="501"/>
      <c r="HY544" s="501"/>
      <c r="HZ544" s="501"/>
      <c r="IA544" s="501"/>
      <c r="IB544" s="501"/>
      <c r="IC544" s="501"/>
      <c r="ID544" s="501"/>
      <c r="IE544" s="501"/>
      <c r="IF544" s="501"/>
      <c r="IG544" s="501"/>
      <c r="IH544" s="501"/>
      <c r="II544" s="501"/>
      <c r="IJ544" s="501"/>
      <c r="IK544" s="501"/>
      <c r="IL544" s="501"/>
      <c r="IM544" s="501"/>
      <c r="IN544" s="501"/>
      <c r="IO544" s="501"/>
      <c r="IP544" s="501"/>
      <c r="IQ544" s="501"/>
      <c r="IR544" s="501"/>
      <c r="IS544" s="501"/>
      <c r="IT544" s="501"/>
      <c r="IU544" s="501"/>
      <c r="IV544" s="501"/>
      <c r="IW544" s="501"/>
      <c r="IX544" s="501"/>
      <c r="IY544" s="501"/>
      <c r="IZ544" s="501"/>
      <c r="JA544" s="501"/>
      <c r="JB544" s="501"/>
      <c r="JC544" s="501"/>
      <c r="JD544" s="501"/>
      <c r="JE544" s="501"/>
      <c r="JF544" s="501"/>
      <c r="JG544" s="501"/>
      <c r="JH544" s="501"/>
      <c r="JI544" s="501"/>
      <c r="JJ544" s="501"/>
      <c r="JK544" s="501"/>
      <c r="JL544" s="501"/>
      <c r="JM544" s="501"/>
      <c r="JN544" s="501"/>
    </row>
    <row r="545" spans="183:274" ht="13.5" x14ac:dyDescent="0.25">
      <c r="GA545" s="501"/>
      <c r="GB545" s="501"/>
      <c r="GC545" s="501"/>
      <c r="GD545" s="501"/>
      <c r="GE545" s="501"/>
      <c r="GF545" s="501"/>
      <c r="GG545" s="501"/>
      <c r="GH545" s="501"/>
      <c r="GI545" s="501"/>
      <c r="GJ545" s="501"/>
      <c r="GK545" s="501"/>
      <c r="GL545" s="501"/>
      <c r="GM545" s="501"/>
      <c r="GN545" s="501"/>
      <c r="GO545" s="501"/>
      <c r="GP545" s="501"/>
      <c r="GQ545" s="501"/>
      <c r="GR545" s="501"/>
      <c r="GS545" s="501"/>
      <c r="GT545" s="501"/>
      <c r="GU545" s="501"/>
      <c r="GV545" s="501"/>
      <c r="GW545" s="501"/>
      <c r="GX545" s="501"/>
      <c r="GY545" s="501"/>
      <c r="GZ545" s="501"/>
      <c r="HA545" s="501"/>
      <c r="HB545" s="501"/>
      <c r="HC545" s="501"/>
      <c r="HD545" s="501"/>
      <c r="HE545" s="501"/>
      <c r="HF545" s="501"/>
      <c r="HG545" s="501"/>
      <c r="HH545" s="501"/>
      <c r="HI545" s="501"/>
      <c r="HJ545" s="501"/>
      <c r="HK545" s="501"/>
      <c r="HL545" s="501"/>
      <c r="HM545" s="501"/>
      <c r="HN545" s="501"/>
      <c r="HO545" s="501"/>
      <c r="HP545" s="501"/>
      <c r="HQ545" s="501"/>
      <c r="HR545" s="501"/>
      <c r="HS545" s="501"/>
      <c r="HT545" s="501"/>
      <c r="HU545" s="501"/>
      <c r="HV545" s="501"/>
      <c r="HW545" s="501"/>
      <c r="HX545" s="501"/>
      <c r="HY545" s="501"/>
      <c r="HZ545" s="501"/>
      <c r="IA545" s="501"/>
      <c r="IB545" s="501"/>
      <c r="IC545" s="501"/>
      <c r="ID545" s="501"/>
      <c r="IE545" s="501"/>
      <c r="IF545" s="501"/>
      <c r="IG545" s="501"/>
      <c r="IH545" s="501"/>
      <c r="II545" s="501"/>
      <c r="IJ545" s="501"/>
      <c r="IK545" s="501"/>
      <c r="IL545" s="501"/>
      <c r="IM545" s="501"/>
      <c r="IN545" s="501"/>
      <c r="IO545" s="501"/>
      <c r="IP545" s="501"/>
      <c r="IQ545" s="501"/>
      <c r="IR545" s="501"/>
      <c r="IS545" s="501"/>
      <c r="IT545" s="501"/>
      <c r="IU545" s="501"/>
      <c r="IV545" s="501"/>
      <c r="IW545" s="501"/>
      <c r="IX545" s="501"/>
      <c r="IY545" s="501"/>
      <c r="IZ545" s="501"/>
      <c r="JA545" s="501"/>
      <c r="JB545" s="501"/>
      <c r="JC545" s="501"/>
      <c r="JD545" s="501"/>
      <c r="JE545" s="501"/>
      <c r="JF545" s="501"/>
      <c r="JG545" s="501"/>
      <c r="JH545" s="501"/>
      <c r="JI545" s="501"/>
      <c r="JJ545" s="501"/>
      <c r="JK545" s="501"/>
      <c r="JL545" s="501"/>
      <c r="JM545" s="501"/>
      <c r="JN545" s="501"/>
    </row>
    <row r="546" spans="183:274" ht="13.5" x14ac:dyDescent="0.25">
      <c r="GA546" s="501"/>
      <c r="GB546" s="501"/>
      <c r="GC546" s="501"/>
      <c r="GD546" s="501"/>
      <c r="GE546" s="501"/>
      <c r="GF546" s="501"/>
      <c r="GG546" s="501"/>
      <c r="GH546" s="501"/>
      <c r="GI546" s="501"/>
      <c r="GJ546" s="501"/>
      <c r="GK546" s="501"/>
      <c r="GL546" s="501"/>
      <c r="GM546" s="501"/>
      <c r="GN546" s="501"/>
      <c r="GO546" s="501"/>
      <c r="GP546" s="501"/>
      <c r="GQ546" s="501"/>
      <c r="GR546" s="501"/>
      <c r="GS546" s="501"/>
      <c r="GT546" s="501"/>
      <c r="GU546" s="501"/>
      <c r="GV546" s="501"/>
      <c r="GW546" s="501"/>
      <c r="GX546" s="501"/>
      <c r="GY546" s="501"/>
      <c r="GZ546" s="501"/>
      <c r="HA546" s="501"/>
      <c r="HB546" s="501"/>
      <c r="HC546" s="501"/>
      <c r="HD546" s="501"/>
      <c r="HE546" s="501"/>
      <c r="HF546" s="501"/>
      <c r="HG546" s="501"/>
      <c r="HH546" s="501"/>
      <c r="HI546" s="501"/>
      <c r="HJ546" s="501"/>
      <c r="HK546" s="501"/>
      <c r="HL546" s="501"/>
      <c r="HM546" s="501"/>
      <c r="HN546" s="501"/>
      <c r="HO546" s="501"/>
      <c r="HP546" s="501"/>
      <c r="HQ546" s="501"/>
      <c r="HR546" s="501"/>
      <c r="HS546" s="501"/>
      <c r="HT546" s="501"/>
      <c r="HU546" s="501"/>
      <c r="HV546" s="501"/>
      <c r="HW546" s="501"/>
      <c r="HX546" s="501"/>
      <c r="HY546" s="501"/>
      <c r="HZ546" s="501"/>
      <c r="IA546" s="501"/>
      <c r="IB546" s="501"/>
      <c r="IC546" s="501"/>
      <c r="ID546" s="501"/>
      <c r="IE546" s="501"/>
      <c r="IF546" s="501"/>
      <c r="IG546" s="501"/>
      <c r="IH546" s="501"/>
      <c r="II546" s="501"/>
      <c r="IJ546" s="501"/>
      <c r="IK546" s="501"/>
      <c r="IL546" s="501"/>
      <c r="IM546" s="501"/>
      <c r="IN546" s="501"/>
      <c r="IO546" s="501"/>
      <c r="IP546" s="501"/>
      <c r="IQ546" s="501"/>
      <c r="IR546" s="501"/>
      <c r="IS546" s="501"/>
      <c r="IT546" s="501"/>
      <c r="IU546" s="501"/>
      <c r="IV546" s="501"/>
      <c r="IW546" s="501"/>
      <c r="IX546" s="501"/>
      <c r="IY546" s="501"/>
      <c r="IZ546" s="501"/>
      <c r="JA546" s="501"/>
      <c r="JB546" s="501"/>
      <c r="JC546" s="501"/>
      <c r="JD546" s="501"/>
      <c r="JE546" s="501"/>
      <c r="JF546" s="501"/>
      <c r="JG546" s="501"/>
      <c r="JH546" s="501"/>
      <c r="JI546" s="501"/>
      <c r="JJ546" s="501"/>
      <c r="JK546" s="501"/>
      <c r="JL546" s="501"/>
      <c r="JM546" s="501"/>
      <c r="JN546" s="501"/>
    </row>
    <row r="547" spans="183:274" ht="13.5" x14ac:dyDescent="0.25">
      <c r="GA547" s="501"/>
      <c r="GB547" s="501"/>
      <c r="GC547" s="501"/>
      <c r="GD547" s="501"/>
      <c r="GE547" s="501"/>
      <c r="GF547" s="501"/>
      <c r="GG547" s="501"/>
      <c r="GH547" s="501"/>
      <c r="GI547" s="501"/>
      <c r="GJ547" s="501"/>
      <c r="GK547" s="501"/>
      <c r="GL547" s="501"/>
      <c r="GM547" s="501"/>
      <c r="GN547" s="501"/>
      <c r="GO547" s="501"/>
      <c r="GP547" s="501"/>
      <c r="GQ547" s="501"/>
      <c r="GR547" s="501"/>
      <c r="GS547" s="501"/>
      <c r="GT547" s="501"/>
      <c r="GU547" s="501"/>
      <c r="GV547" s="501"/>
      <c r="GW547" s="501"/>
      <c r="GX547" s="501"/>
      <c r="GY547" s="501"/>
      <c r="GZ547" s="501"/>
      <c r="HA547" s="501"/>
      <c r="HB547" s="501"/>
      <c r="HC547" s="501"/>
      <c r="HD547" s="501"/>
      <c r="HE547" s="501"/>
      <c r="HF547" s="501"/>
      <c r="HG547" s="501"/>
      <c r="HH547" s="501"/>
      <c r="HI547" s="501"/>
      <c r="HJ547" s="501"/>
      <c r="HK547" s="501"/>
      <c r="HL547" s="501"/>
      <c r="HM547" s="501"/>
      <c r="HN547" s="501"/>
      <c r="HO547" s="501"/>
      <c r="HP547" s="501"/>
      <c r="HQ547" s="501"/>
      <c r="HR547" s="501"/>
      <c r="HS547" s="501"/>
      <c r="HT547" s="501"/>
      <c r="HU547" s="501"/>
      <c r="HV547" s="501"/>
      <c r="HW547" s="501"/>
      <c r="HX547" s="501"/>
      <c r="HY547" s="501"/>
      <c r="HZ547" s="501"/>
      <c r="IA547" s="501"/>
      <c r="IB547" s="501"/>
      <c r="IC547" s="501"/>
      <c r="ID547" s="501"/>
      <c r="IE547" s="501"/>
      <c r="IF547" s="501"/>
      <c r="IG547" s="501"/>
      <c r="IH547" s="501"/>
      <c r="II547" s="501"/>
      <c r="IJ547" s="501"/>
      <c r="IK547" s="501"/>
      <c r="IL547" s="501"/>
      <c r="IM547" s="501"/>
      <c r="IN547" s="501"/>
      <c r="IO547" s="501"/>
      <c r="IP547" s="501"/>
      <c r="IQ547" s="501"/>
      <c r="IR547" s="501"/>
      <c r="IS547" s="501"/>
      <c r="IT547" s="501"/>
      <c r="IU547" s="501"/>
      <c r="IV547" s="501"/>
      <c r="IW547" s="501"/>
      <c r="IX547" s="501"/>
      <c r="IY547" s="501"/>
      <c r="IZ547" s="501"/>
      <c r="JA547" s="501"/>
      <c r="JB547" s="501"/>
      <c r="JC547" s="501"/>
      <c r="JD547" s="501"/>
      <c r="JE547" s="501"/>
      <c r="JF547" s="501"/>
      <c r="JG547" s="501"/>
      <c r="JH547" s="501"/>
      <c r="JI547" s="501"/>
      <c r="JJ547" s="501"/>
      <c r="JK547" s="501"/>
      <c r="JL547" s="501"/>
      <c r="JM547" s="501"/>
      <c r="JN547" s="501"/>
    </row>
    <row r="548" spans="183:274" ht="13.5" x14ac:dyDescent="0.25">
      <c r="GA548" s="501"/>
      <c r="GB548" s="501"/>
      <c r="GC548" s="501"/>
      <c r="GD548" s="501"/>
      <c r="GE548" s="501"/>
      <c r="GF548" s="501"/>
      <c r="GG548" s="501"/>
      <c r="GH548" s="501"/>
      <c r="GI548" s="501"/>
      <c r="GJ548" s="501"/>
      <c r="GK548" s="501"/>
      <c r="GL548" s="501"/>
      <c r="GM548" s="501"/>
      <c r="GN548" s="501"/>
      <c r="GO548" s="501"/>
      <c r="GP548" s="501"/>
      <c r="GQ548" s="501"/>
      <c r="GR548" s="501"/>
      <c r="GS548" s="501"/>
      <c r="GT548" s="501"/>
      <c r="GU548" s="501"/>
      <c r="GV548" s="501"/>
      <c r="GW548" s="501"/>
      <c r="GX548" s="501"/>
      <c r="GY548" s="501"/>
      <c r="GZ548" s="501"/>
      <c r="HA548" s="501"/>
      <c r="HB548" s="501"/>
      <c r="HC548" s="501"/>
      <c r="HD548" s="501"/>
      <c r="HE548" s="501"/>
      <c r="HF548" s="501"/>
      <c r="HG548" s="501"/>
      <c r="HH548" s="501"/>
      <c r="HI548" s="501"/>
      <c r="HJ548" s="501"/>
      <c r="HK548" s="501"/>
      <c r="HL548" s="501"/>
      <c r="HM548" s="501"/>
      <c r="HN548" s="501"/>
      <c r="HO548" s="501"/>
      <c r="HP548" s="501"/>
      <c r="HQ548" s="501"/>
      <c r="HR548" s="501"/>
      <c r="HS548" s="501"/>
      <c r="HT548" s="501"/>
      <c r="HU548" s="501"/>
      <c r="HV548" s="501"/>
      <c r="HW548" s="501"/>
      <c r="HX548" s="501"/>
      <c r="HY548" s="501"/>
      <c r="HZ548" s="501"/>
      <c r="IA548" s="501"/>
      <c r="IB548" s="501"/>
      <c r="IC548" s="501"/>
      <c r="ID548" s="501"/>
      <c r="IE548" s="501"/>
      <c r="IF548" s="501"/>
      <c r="IG548" s="501"/>
      <c r="IH548" s="501"/>
      <c r="II548" s="501"/>
      <c r="IJ548" s="501"/>
      <c r="IK548" s="501"/>
      <c r="IL548" s="501"/>
      <c r="IM548" s="501"/>
      <c r="IN548" s="501"/>
      <c r="IO548" s="501"/>
      <c r="IP548" s="501"/>
      <c r="IQ548" s="501"/>
      <c r="IR548" s="501"/>
      <c r="IS548" s="501"/>
      <c r="IT548" s="501"/>
      <c r="IU548" s="501"/>
      <c r="IV548" s="501"/>
      <c r="IW548" s="501"/>
      <c r="IX548" s="501"/>
      <c r="IY548" s="501"/>
      <c r="IZ548" s="501"/>
      <c r="JA548" s="501"/>
      <c r="JB548" s="501"/>
      <c r="JC548" s="501"/>
      <c r="JD548" s="501"/>
      <c r="JE548" s="501"/>
      <c r="JF548" s="501"/>
      <c r="JG548" s="501"/>
      <c r="JH548" s="501"/>
      <c r="JI548" s="501"/>
      <c r="JJ548" s="501"/>
      <c r="JK548" s="501"/>
      <c r="JL548" s="501"/>
      <c r="JM548" s="501"/>
      <c r="JN548" s="501"/>
    </row>
    <row r="549" spans="183:274" ht="13.5" x14ac:dyDescent="0.25">
      <c r="GA549" s="501"/>
      <c r="GB549" s="501"/>
      <c r="GC549" s="501"/>
      <c r="GD549" s="501"/>
      <c r="GE549" s="501"/>
      <c r="GF549" s="501"/>
      <c r="GG549" s="501"/>
      <c r="GH549" s="501"/>
      <c r="GI549" s="501"/>
      <c r="GJ549" s="501"/>
      <c r="GK549" s="501"/>
      <c r="GL549" s="501"/>
      <c r="GM549" s="501"/>
      <c r="GN549" s="501"/>
      <c r="GO549" s="501"/>
      <c r="GP549" s="501"/>
      <c r="GQ549" s="501"/>
      <c r="GR549" s="501"/>
      <c r="GS549" s="501"/>
      <c r="GT549" s="501"/>
      <c r="GU549" s="501"/>
      <c r="GV549" s="501"/>
      <c r="GW549" s="501"/>
      <c r="GX549" s="501"/>
      <c r="GY549" s="501"/>
      <c r="GZ549" s="501"/>
      <c r="HA549" s="501"/>
      <c r="HB549" s="501"/>
      <c r="HC549" s="501"/>
      <c r="HD549" s="501"/>
      <c r="HE549" s="501"/>
      <c r="HF549" s="501"/>
      <c r="HG549" s="501"/>
      <c r="HH549" s="501"/>
      <c r="HI549" s="501"/>
      <c r="HJ549" s="501"/>
      <c r="HK549" s="501"/>
      <c r="HL549" s="501"/>
      <c r="HM549" s="501"/>
      <c r="HN549" s="501"/>
      <c r="HO549" s="501"/>
      <c r="HP549" s="501"/>
      <c r="HQ549" s="501"/>
      <c r="HR549" s="501"/>
      <c r="HS549" s="501"/>
      <c r="HT549" s="501"/>
      <c r="HU549" s="501"/>
      <c r="HV549" s="501"/>
      <c r="HW549" s="501"/>
      <c r="HX549" s="501"/>
      <c r="HY549" s="501"/>
      <c r="HZ549" s="501"/>
      <c r="IA549" s="501"/>
      <c r="IB549" s="501"/>
      <c r="IC549" s="501"/>
      <c r="ID549" s="501"/>
      <c r="IE549" s="501"/>
      <c r="IF549" s="501"/>
      <c r="IG549" s="501"/>
      <c r="IH549" s="501"/>
      <c r="II549" s="501"/>
      <c r="IJ549" s="501"/>
      <c r="IK549" s="501"/>
      <c r="IL549" s="501"/>
      <c r="IM549" s="501"/>
      <c r="IN549" s="501"/>
      <c r="IO549" s="501"/>
      <c r="IP549" s="501"/>
      <c r="IQ549" s="501"/>
      <c r="IR549" s="501"/>
      <c r="IS549" s="501"/>
      <c r="IT549" s="501"/>
      <c r="IU549" s="501"/>
      <c r="IV549" s="501"/>
      <c r="IW549" s="501"/>
      <c r="IX549" s="501"/>
      <c r="IY549" s="501"/>
      <c r="IZ549" s="501"/>
      <c r="JA549" s="501"/>
      <c r="JB549" s="501"/>
      <c r="JC549" s="501"/>
      <c r="JD549" s="501"/>
      <c r="JE549" s="501"/>
      <c r="JF549" s="501"/>
      <c r="JG549" s="501"/>
      <c r="JH549" s="501"/>
      <c r="JI549" s="501"/>
      <c r="JJ549" s="501"/>
      <c r="JK549" s="501"/>
      <c r="JL549" s="501"/>
      <c r="JM549" s="501"/>
      <c r="JN549" s="501"/>
    </row>
    <row r="550" spans="183:274" ht="13.5" x14ac:dyDescent="0.25">
      <c r="GA550" s="501"/>
      <c r="GB550" s="501"/>
      <c r="GC550" s="501"/>
      <c r="GD550" s="501"/>
      <c r="GE550" s="501"/>
      <c r="GF550" s="501"/>
      <c r="GG550" s="501"/>
      <c r="GH550" s="501"/>
      <c r="GI550" s="501"/>
      <c r="GJ550" s="501"/>
      <c r="GK550" s="501"/>
      <c r="GL550" s="501"/>
      <c r="GM550" s="501"/>
      <c r="GN550" s="501"/>
      <c r="GO550" s="501"/>
      <c r="GP550" s="501"/>
      <c r="GQ550" s="501"/>
      <c r="GR550" s="501"/>
      <c r="GS550" s="501"/>
      <c r="GT550" s="501"/>
      <c r="GU550" s="501"/>
      <c r="GV550" s="501"/>
      <c r="GW550" s="501"/>
      <c r="GX550" s="501"/>
      <c r="GY550" s="501"/>
      <c r="GZ550" s="501"/>
      <c r="HA550" s="501"/>
      <c r="HB550" s="501"/>
      <c r="HC550" s="501"/>
      <c r="HD550" s="501"/>
      <c r="HE550" s="501"/>
      <c r="HF550" s="501"/>
      <c r="HG550" s="501"/>
      <c r="HH550" s="501"/>
      <c r="HI550" s="501"/>
      <c r="HJ550" s="501"/>
      <c r="HK550" s="501"/>
      <c r="HL550" s="501"/>
      <c r="HM550" s="501"/>
      <c r="HN550" s="501"/>
      <c r="HO550" s="501"/>
      <c r="HP550" s="501"/>
      <c r="HQ550" s="501"/>
      <c r="HR550" s="501"/>
      <c r="HS550" s="501"/>
      <c r="HT550" s="501"/>
      <c r="HU550" s="501"/>
      <c r="HV550" s="501"/>
      <c r="HW550" s="501"/>
      <c r="HX550" s="501"/>
      <c r="HY550" s="501"/>
      <c r="HZ550" s="501"/>
      <c r="IA550" s="501"/>
      <c r="IB550" s="501"/>
      <c r="IC550" s="501"/>
      <c r="ID550" s="501"/>
      <c r="IE550" s="501"/>
      <c r="IF550" s="501"/>
      <c r="IG550" s="501"/>
      <c r="IH550" s="501"/>
      <c r="II550" s="501"/>
      <c r="IJ550" s="501"/>
      <c r="IK550" s="501"/>
      <c r="IL550" s="501"/>
      <c r="IM550" s="501"/>
      <c r="IN550" s="501"/>
      <c r="IO550" s="501"/>
      <c r="IP550" s="501"/>
      <c r="IQ550" s="501"/>
      <c r="IR550" s="501"/>
      <c r="IS550" s="501"/>
      <c r="IT550" s="501"/>
      <c r="IU550" s="501"/>
      <c r="IV550" s="501"/>
      <c r="IW550" s="501"/>
      <c r="IX550" s="501"/>
      <c r="IY550" s="501"/>
      <c r="IZ550" s="501"/>
      <c r="JA550" s="501"/>
      <c r="JB550" s="501"/>
      <c r="JC550" s="501"/>
      <c r="JD550" s="501"/>
      <c r="JE550" s="501"/>
      <c r="JF550" s="501"/>
      <c r="JG550" s="501"/>
      <c r="JH550" s="501"/>
      <c r="JI550" s="501"/>
      <c r="JJ550" s="501"/>
      <c r="JK550" s="501"/>
      <c r="JL550" s="501"/>
      <c r="JM550" s="501"/>
      <c r="JN550" s="501"/>
    </row>
    <row r="551" spans="183:274" ht="13.5" x14ac:dyDescent="0.25">
      <c r="GA551" s="501"/>
      <c r="GB551" s="501"/>
      <c r="GC551" s="501"/>
      <c r="GD551" s="501"/>
      <c r="GE551" s="501"/>
      <c r="GF551" s="501"/>
      <c r="GG551" s="501"/>
      <c r="GH551" s="501"/>
      <c r="GI551" s="501"/>
      <c r="GJ551" s="501"/>
      <c r="GK551" s="501"/>
      <c r="GL551" s="501"/>
      <c r="GM551" s="501"/>
      <c r="GN551" s="501"/>
      <c r="GO551" s="501"/>
      <c r="GP551" s="501"/>
      <c r="GQ551" s="501"/>
      <c r="GR551" s="501"/>
      <c r="GS551" s="501"/>
      <c r="GT551" s="501"/>
      <c r="GU551" s="501"/>
      <c r="GV551" s="501"/>
      <c r="GW551" s="501"/>
      <c r="GX551" s="501"/>
      <c r="GY551" s="501"/>
      <c r="GZ551" s="501"/>
      <c r="HA551" s="501"/>
      <c r="HB551" s="501"/>
      <c r="HC551" s="501"/>
      <c r="HD551" s="501"/>
      <c r="HE551" s="501"/>
      <c r="HF551" s="501"/>
      <c r="HG551" s="501"/>
      <c r="HH551" s="501"/>
      <c r="HI551" s="501"/>
      <c r="HJ551" s="501"/>
      <c r="HK551" s="501"/>
      <c r="HL551" s="501"/>
      <c r="HM551" s="501"/>
      <c r="HN551" s="501"/>
      <c r="HO551" s="501"/>
      <c r="HP551" s="501"/>
      <c r="HQ551" s="501"/>
      <c r="HR551" s="501"/>
      <c r="HS551" s="501"/>
      <c r="HT551" s="501"/>
      <c r="HU551" s="501"/>
      <c r="HV551" s="501"/>
      <c r="HW551" s="501"/>
      <c r="HX551" s="501"/>
      <c r="HY551" s="501"/>
      <c r="HZ551" s="501"/>
      <c r="IA551" s="501"/>
      <c r="IB551" s="501"/>
      <c r="IC551" s="501"/>
      <c r="ID551" s="501"/>
      <c r="IE551" s="501"/>
      <c r="IF551" s="501"/>
      <c r="IG551" s="501"/>
      <c r="IH551" s="501"/>
      <c r="II551" s="501"/>
      <c r="IJ551" s="501"/>
      <c r="IK551" s="501"/>
      <c r="IL551" s="501"/>
      <c r="IM551" s="501"/>
      <c r="IN551" s="501"/>
      <c r="IO551" s="501"/>
      <c r="IP551" s="501"/>
      <c r="IQ551" s="501"/>
      <c r="IR551" s="501"/>
      <c r="IS551" s="501"/>
      <c r="IT551" s="501"/>
      <c r="IU551" s="501"/>
      <c r="IV551" s="501"/>
      <c r="IW551" s="501"/>
      <c r="IX551" s="501"/>
      <c r="IY551" s="501"/>
      <c r="IZ551" s="501"/>
      <c r="JA551" s="501"/>
      <c r="JB551" s="501"/>
      <c r="JC551" s="501"/>
      <c r="JD551" s="501"/>
      <c r="JE551" s="501"/>
      <c r="JF551" s="501"/>
      <c r="JG551" s="501"/>
      <c r="JH551" s="501"/>
      <c r="JI551" s="501"/>
      <c r="JJ551" s="501"/>
      <c r="JK551" s="501"/>
      <c r="JL551" s="501"/>
      <c r="JM551" s="501"/>
      <c r="JN551" s="501"/>
    </row>
    <row r="552" spans="183:274" ht="13.5" x14ac:dyDescent="0.25">
      <c r="GA552" s="501"/>
      <c r="GB552" s="501"/>
      <c r="GC552" s="501"/>
      <c r="GD552" s="501"/>
      <c r="GE552" s="501"/>
      <c r="GF552" s="501"/>
      <c r="GG552" s="501"/>
      <c r="GH552" s="501"/>
      <c r="GI552" s="501"/>
      <c r="GJ552" s="501"/>
      <c r="GK552" s="501"/>
      <c r="GL552" s="501"/>
      <c r="GM552" s="501"/>
      <c r="GN552" s="501"/>
      <c r="GO552" s="501"/>
      <c r="GP552" s="501"/>
      <c r="GQ552" s="501"/>
      <c r="GR552" s="501"/>
      <c r="GS552" s="501"/>
      <c r="GT552" s="501"/>
      <c r="GU552" s="501"/>
      <c r="GV552" s="501"/>
      <c r="GW552" s="501"/>
      <c r="GX552" s="501"/>
      <c r="GY552" s="501"/>
      <c r="GZ552" s="501"/>
      <c r="HA552" s="501"/>
      <c r="HB552" s="501"/>
      <c r="HC552" s="501"/>
      <c r="HD552" s="501"/>
      <c r="HE552" s="501"/>
      <c r="HF552" s="501"/>
      <c r="HG552" s="501"/>
      <c r="HH552" s="501"/>
      <c r="HI552" s="501"/>
      <c r="HJ552" s="501"/>
      <c r="HK552" s="501"/>
      <c r="HL552" s="501"/>
      <c r="HM552" s="501"/>
      <c r="HN552" s="501"/>
      <c r="HO552" s="501"/>
      <c r="HP552" s="501"/>
      <c r="HQ552" s="501"/>
      <c r="HR552" s="501"/>
      <c r="HS552" s="501"/>
      <c r="HT552" s="501"/>
      <c r="HU552" s="501"/>
      <c r="HV552" s="501"/>
      <c r="HW552" s="501"/>
      <c r="HX552" s="501"/>
      <c r="HY552" s="501"/>
      <c r="HZ552" s="501"/>
      <c r="IA552" s="501"/>
      <c r="IB552" s="501"/>
      <c r="IC552" s="501"/>
      <c r="ID552" s="501"/>
      <c r="IE552" s="501"/>
      <c r="IF552" s="501"/>
      <c r="IG552" s="501"/>
      <c r="IH552" s="501"/>
      <c r="II552" s="501"/>
      <c r="IJ552" s="501"/>
      <c r="IK552" s="501"/>
      <c r="IL552" s="501"/>
      <c r="IM552" s="501"/>
      <c r="IN552" s="501"/>
      <c r="IO552" s="501"/>
      <c r="IP552" s="501"/>
      <c r="IQ552" s="501"/>
      <c r="IR552" s="501"/>
      <c r="IS552" s="501"/>
      <c r="IT552" s="501"/>
      <c r="IU552" s="501"/>
      <c r="IV552" s="501"/>
      <c r="IW552" s="501"/>
      <c r="IX552" s="501"/>
      <c r="IY552" s="501"/>
      <c r="IZ552" s="501"/>
      <c r="JA552" s="501"/>
      <c r="JB552" s="501"/>
      <c r="JC552" s="501"/>
      <c r="JD552" s="501"/>
      <c r="JE552" s="501"/>
      <c r="JF552" s="501"/>
      <c r="JG552" s="501"/>
      <c r="JH552" s="501"/>
      <c r="JI552" s="501"/>
      <c r="JJ552" s="501"/>
      <c r="JK552" s="501"/>
      <c r="JL552" s="501"/>
      <c r="JM552" s="501"/>
      <c r="JN552" s="501"/>
    </row>
    <row r="553" spans="183:274" ht="13.5" x14ac:dyDescent="0.25">
      <c r="GA553" s="501"/>
      <c r="GB553" s="501"/>
      <c r="GC553" s="501"/>
      <c r="GD553" s="501"/>
      <c r="GE553" s="501"/>
      <c r="GF553" s="501"/>
      <c r="GG553" s="501"/>
      <c r="GH553" s="501"/>
      <c r="GI553" s="501"/>
      <c r="GJ553" s="501"/>
      <c r="GK553" s="501"/>
      <c r="GL553" s="501"/>
      <c r="GM553" s="501"/>
      <c r="GN553" s="501"/>
      <c r="GO553" s="501"/>
      <c r="GP553" s="501"/>
      <c r="GQ553" s="501"/>
      <c r="GR553" s="501"/>
      <c r="GS553" s="501"/>
      <c r="GT553" s="501"/>
      <c r="GU553" s="501"/>
      <c r="GV553" s="501"/>
      <c r="GW553" s="501"/>
      <c r="GX553" s="501"/>
      <c r="GY553" s="501"/>
      <c r="GZ553" s="501"/>
      <c r="HA553" s="501"/>
      <c r="HB553" s="501"/>
      <c r="HC553" s="501"/>
      <c r="HD553" s="501"/>
      <c r="HE553" s="501"/>
      <c r="HF553" s="501"/>
      <c r="HG553" s="501"/>
      <c r="HH553" s="501"/>
      <c r="HI553" s="501"/>
      <c r="HJ553" s="501"/>
      <c r="HK553" s="501"/>
      <c r="HL553" s="501"/>
      <c r="HM553" s="501"/>
      <c r="HN553" s="501"/>
      <c r="HO553" s="501"/>
      <c r="HP553" s="501"/>
      <c r="HQ553" s="501"/>
      <c r="HR553" s="501"/>
      <c r="HS553" s="501"/>
      <c r="HT553" s="501"/>
      <c r="HU553" s="501"/>
      <c r="HV553" s="501"/>
      <c r="HW553" s="501"/>
      <c r="HX553" s="501"/>
      <c r="HY553" s="501"/>
      <c r="HZ553" s="501"/>
      <c r="IA553" s="501"/>
      <c r="IB553" s="501"/>
      <c r="IC553" s="501"/>
      <c r="ID553" s="501"/>
      <c r="IE553" s="501"/>
      <c r="IF553" s="501"/>
      <c r="IG553" s="501"/>
      <c r="IH553" s="501"/>
      <c r="II553" s="501"/>
      <c r="IJ553" s="501"/>
      <c r="IK553" s="501"/>
      <c r="IL553" s="501"/>
      <c r="IM553" s="501"/>
      <c r="IN553" s="501"/>
      <c r="IO553" s="501"/>
      <c r="IP553" s="501"/>
      <c r="IQ553" s="501"/>
      <c r="IR553" s="501"/>
      <c r="IS553" s="501"/>
      <c r="IT553" s="501"/>
      <c r="IU553" s="501"/>
      <c r="IV553" s="501"/>
      <c r="IW553" s="501"/>
      <c r="IX553" s="501"/>
      <c r="IY553" s="501"/>
      <c r="IZ553" s="501"/>
      <c r="JA553" s="501"/>
      <c r="JB553" s="501"/>
      <c r="JC553" s="501"/>
      <c r="JD553" s="501"/>
      <c r="JE553" s="501"/>
      <c r="JF553" s="501"/>
      <c r="JG553" s="501"/>
      <c r="JH553" s="501"/>
      <c r="JI553" s="501"/>
      <c r="JJ553" s="501"/>
      <c r="JK553" s="501"/>
      <c r="JL553" s="501"/>
      <c r="JM553" s="501"/>
      <c r="JN553" s="501"/>
    </row>
    <row r="554" spans="183:274" ht="13.5" x14ac:dyDescent="0.25">
      <c r="GA554" s="501"/>
      <c r="GB554" s="501"/>
      <c r="GC554" s="501"/>
      <c r="GD554" s="501"/>
      <c r="GE554" s="501"/>
      <c r="GF554" s="501"/>
      <c r="GG554" s="501"/>
      <c r="GH554" s="501"/>
      <c r="GI554" s="501"/>
      <c r="GJ554" s="501"/>
      <c r="GK554" s="501"/>
      <c r="GL554" s="501"/>
      <c r="GM554" s="501"/>
      <c r="GN554" s="501"/>
      <c r="GO554" s="501"/>
      <c r="GP554" s="501"/>
      <c r="GQ554" s="501"/>
      <c r="GR554" s="501"/>
      <c r="GS554" s="501"/>
      <c r="GT554" s="501"/>
      <c r="GU554" s="501"/>
      <c r="GV554" s="501"/>
      <c r="GW554" s="501"/>
      <c r="GX554" s="501"/>
      <c r="GY554" s="501"/>
      <c r="GZ554" s="501"/>
      <c r="HA554" s="501"/>
      <c r="HB554" s="501"/>
      <c r="HC554" s="501"/>
      <c r="HD554" s="501"/>
      <c r="HE554" s="501"/>
      <c r="HF554" s="501"/>
      <c r="HG554" s="501"/>
      <c r="HH554" s="501"/>
      <c r="HI554" s="501"/>
      <c r="HJ554" s="501"/>
      <c r="HK554" s="501"/>
      <c r="HL554" s="501"/>
      <c r="HM554" s="501"/>
      <c r="HN554" s="501"/>
      <c r="HO554" s="501"/>
      <c r="HP554" s="501"/>
      <c r="HQ554" s="501"/>
      <c r="HR554" s="501"/>
      <c r="HS554" s="501"/>
      <c r="HT554" s="501"/>
      <c r="HU554" s="501"/>
      <c r="HV554" s="501"/>
      <c r="HW554" s="501"/>
      <c r="HX554" s="501"/>
      <c r="HY554" s="501"/>
      <c r="HZ554" s="501"/>
      <c r="IA554" s="501"/>
      <c r="IB554" s="501"/>
      <c r="IC554" s="501"/>
      <c r="ID554" s="501"/>
      <c r="IE554" s="501"/>
      <c r="IF554" s="501"/>
      <c r="IG554" s="501"/>
      <c r="IH554" s="501"/>
      <c r="II554" s="501"/>
      <c r="IJ554" s="501"/>
      <c r="IK554" s="501"/>
      <c r="IL554" s="501"/>
      <c r="IM554" s="501"/>
      <c r="IN554" s="501"/>
      <c r="IO554" s="501"/>
      <c r="IP554" s="501"/>
      <c r="IQ554" s="501"/>
      <c r="IR554" s="501"/>
      <c r="IS554" s="501"/>
      <c r="IT554" s="501"/>
      <c r="IU554" s="501"/>
      <c r="IV554" s="501"/>
      <c r="IW554" s="501"/>
      <c r="IX554" s="501"/>
      <c r="IY554" s="501"/>
      <c r="IZ554" s="501"/>
      <c r="JA554" s="501"/>
      <c r="JB554" s="501"/>
      <c r="JC554" s="501"/>
      <c r="JD554" s="501"/>
      <c r="JE554" s="501"/>
      <c r="JF554" s="501"/>
      <c r="JG554" s="501"/>
      <c r="JH554" s="501"/>
      <c r="JI554" s="501"/>
      <c r="JJ554" s="501"/>
      <c r="JK554" s="501"/>
      <c r="JL554" s="501"/>
      <c r="JM554" s="501"/>
      <c r="JN554" s="501"/>
    </row>
    <row r="555" spans="183:274" ht="13.5" x14ac:dyDescent="0.25">
      <c r="GA555" s="501"/>
      <c r="GB555" s="501"/>
      <c r="GC555" s="501"/>
      <c r="GD555" s="501"/>
      <c r="GE555" s="501"/>
      <c r="GF555" s="501"/>
      <c r="GG555" s="501"/>
      <c r="GH555" s="501"/>
      <c r="GI555" s="501"/>
      <c r="GJ555" s="501"/>
      <c r="GK555" s="501"/>
      <c r="GL555" s="501"/>
      <c r="GM555" s="501"/>
      <c r="GN555" s="501"/>
      <c r="GO555" s="501"/>
      <c r="GP555" s="501"/>
      <c r="GQ555" s="501"/>
      <c r="GR555" s="501"/>
      <c r="GS555" s="501"/>
      <c r="GT555" s="501"/>
      <c r="GU555" s="501"/>
      <c r="GV555" s="501"/>
      <c r="GW555" s="501"/>
      <c r="GX555" s="501"/>
      <c r="GY555" s="501"/>
      <c r="GZ555" s="501"/>
      <c r="HA555" s="501"/>
      <c r="HB555" s="501"/>
      <c r="HC555" s="501"/>
      <c r="HD555" s="501"/>
      <c r="HE555" s="501"/>
      <c r="HF555" s="501"/>
      <c r="HG555" s="501"/>
      <c r="HH555" s="501"/>
      <c r="HI555" s="501"/>
      <c r="HJ555" s="501"/>
      <c r="HK555" s="501"/>
      <c r="HL555" s="501"/>
      <c r="HM555" s="501"/>
      <c r="HN555" s="501"/>
      <c r="HO555" s="501"/>
      <c r="HP555" s="501"/>
      <c r="HQ555" s="501"/>
      <c r="HR555" s="501"/>
      <c r="HS555" s="501"/>
      <c r="HT555" s="501"/>
      <c r="HU555" s="501"/>
      <c r="HV555" s="501"/>
      <c r="HW555" s="501"/>
      <c r="HX555" s="501"/>
      <c r="HY555" s="501"/>
      <c r="HZ555" s="501"/>
      <c r="IA555" s="501"/>
      <c r="IB555" s="501"/>
      <c r="IC555" s="501"/>
      <c r="ID555" s="501"/>
      <c r="IE555" s="501"/>
      <c r="IF555" s="501"/>
      <c r="IG555" s="501"/>
      <c r="IH555" s="501"/>
      <c r="II555" s="501"/>
      <c r="IJ555" s="501"/>
      <c r="IK555" s="501"/>
      <c r="IL555" s="501"/>
      <c r="IM555" s="501"/>
      <c r="IN555" s="501"/>
      <c r="IO555" s="501"/>
      <c r="IP555" s="501"/>
      <c r="IQ555" s="501"/>
      <c r="IR555" s="501"/>
      <c r="IS555" s="501"/>
      <c r="IT555" s="501"/>
      <c r="IU555" s="501"/>
      <c r="IV555" s="501"/>
      <c r="IW555" s="501"/>
      <c r="IX555" s="501"/>
      <c r="IY555" s="501"/>
      <c r="IZ555" s="501"/>
      <c r="JA555" s="501"/>
      <c r="JB555" s="501"/>
      <c r="JC555" s="501"/>
      <c r="JD555" s="501"/>
      <c r="JE555" s="501"/>
      <c r="JF555" s="501"/>
      <c r="JG555" s="501"/>
      <c r="JH555" s="501"/>
      <c r="JI555" s="501"/>
      <c r="JJ555" s="501"/>
      <c r="JK555" s="501"/>
      <c r="JL555" s="501"/>
      <c r="JM555" s="501"/>
      <c r="JN555" s="501"/>
    </row>
    <row r="556" spans="183:274" ht="13.5" x14ac:dyDescent="0.25">
      <c r="GA556" s="501"/>
      <c r="GB556" s="501"/>
      <c r="GC556" s="501"/>
      <c r="GD556" s="501"/>
      <c r="GE556" s="501"/>
      <c r="GF556" s="501"/>
      <c r="GG556" s="501"/>
      <c r="GH556" s="501"/>
      <c r="GI556" s="501"/>
      <c r="GJ556" s="501"/>
      <c r="GK556" s="501"/>
      <c r="GL556" s="501"/>
      <c r="GM556" s="501"/>
      <c r="GN556" s="501"/>
      <c r="GO556" s="501"/>
      <c r="GP556" s="501"/>
      <c r="GQ556" s="501"/>
      <c r="GR556" s="501"/>
      <c r="GS556" s="501"/>
      <c r="GT556" s="501"/>
      <c r="GU556" s="501"/>
      <c r="GV556" s="501"/>
      <c r="GW556" s="501"/>
      <c r="GX556" s="501"/>
      <c r="GY556" s="501"/>
      <c r="GZ556" s="501"/>
      <c r="HA556" s="501"/>
      <c r="HB556" s="501"/>
      <c r="HC556" s="501"/>
      <c r="HD556" s="501"/>
      <c r="HE556" s="501"/>
      <c r="HF556" s="501"/>
      <c r="HG556" s="501"/>
      <c r="HH556" s="501"/>
      <c r="HI556" s="501"/>
      <c r="HJ556" s="501"/>
      <c r="HK556" s="501"/>
      <c r="HL556" s="501"/>
      <c r="HM556" s="501"/>
      <c r="HN556" s="501"/>
      <c r="HO556" s="501"/>
      <c r="HP556" s="501"/>
      <c r="HQ556" s="501"/>
      <c r="HR556" s="501"/>
      <c r="HS556" s="501"/>
      <c r="HT556" s="501"/>
      <c r="HU556" s="501"/>
      <c r="HV556" s="501"/>
      <c r="HW556" s="501"/>
      <c r="HX556" s="501"/>
      <c r="HY556" s="501"/>
      <c r="HZ556" s="501"/>
      <c r="IA556" s="501"/>
      <c r="IB556" s="501"/>
      <c r="IC556" s="501"/>
      <c r="ID556" s="501"/>
      <c r="IE556" s="501"/>
      <c r="IF556" s="501"/>
      <c r="IG556" s="501"/>
      <c r="IH556" s="501"/>
      <c r="II556" s="501"/>
      <c r="IJ556" s="501"/>
      <c r="IK556" s="501"/>
      <c r="IL556" s="501"/>
      <c r="IM556" s="501"/>
      <c r="IN556" s="501"/>
      <c r="IO556" s="501"/>
      <c r="IP556" s="501"/>
      <c r="IQ556" s="501"/>
      <c r="IR556" s="501"/>
      <c r="IS556" s="501"/>
      <c r="IT556" s="501"/>
      <c r="IU556" s="501"/>
      <c r="IV556" s="501"/>
      <c r="IW556" s="501"/>
      <c r="IX556" s="501"/>
      <c r="IY556" s="501"/>
      <c r="IZ556" s="501"/>
      <c r="JA556" s="501"/>
      <c r="JB556" s="501"/>
      <c r="JC556" s="501"/>
      <c r="JD556" s="501"/>
      <c r="JE556" s="501"/>
      <c r="JF556" s="501"/>
      <c r="JG556" s="501"/>
      <c r="JH556" s="501"/>
      <c r="JI556" s="501"/>
      <c r="JJ556" s="501"/>
      <c r="JK556" s="501"/>
      <c r="JL556" s="501"/>
      <c r="JM556" s="501"/>
      <c r="JN556" s="501"/>
    </row>
    <row r="557" spans="183:274" ht="13.5" x14ac:dyDescent="0.25">
      <c r="GA557" s="501"/>
      <c r="GB557" s="501"/>
      <c r="GC557" s="501"/>
      <c r="GD557" s="501"/>
      <c r="GE557" s="501"/>
      <c r="GF557" s="501"/>
      <c r="GG557" s="501"/>
      <c r="GH557" s="501"/>
      <c r="GI557" s="501"/>
      <c r="GJ557" s="501"/>
      <c r="GK557" s="501"/>
      <c r="GL557" s="501"/>
      <c r="GM557" s="501"/>
      <c r="GN557" s="501"/>
      <c r="GO557" s="501"/>
      <c r="GP557" s="501"/>
      <c r="GQ557" s="501"/>
      <c r="GR557" s="501"/>
      <c r="GS557" s="501"/>
      <c r="GT557" s="501"/>
      <c r="GU557" s="501"/>
      <c r="GV557" s="501"/>
      <c r="GW557" s="501"/>
      <c r="GX557" s="501"/>
      <c r="GY557" s="501"/>
      <c r="GZ557" s="501"/>
      <c r="HA557" s="501"/>
      <c r="HB557" s="501"/>
      <c r="HC557" s="501"/>
      <c r="HD557" s="501"/>
      <c r="HE557" s="501"/>
      <c r="HF557" s="501"/>
      <c r="HG557" s="501"/>
      <c r="HH557" s="501"/>
      <c r="HI557" s="501"/>
      <c r="HJ557" s="501"/>
      <c r="HK557" s="501"/>
      <c r="HL557" s="501"/>
      <c r="HM557" s="501"/>
      <c r="HN557" s="501"/>
      <c r="HO557" s="501"/>
      <c r="HP557" s="501"/>
      <c r="HQ557" s="501"/>
      <c r="HR557" s="501"/>
      <c r="HS557" s="501"/>
      <c r="HT557" s="501"/>
      <c r="HU557" s="501"/>
      <c r="HV557" s="501"/>
      <c r="HW557" s="501"/>
      <c r="HX557" s="501"/>
      <c r="HY557" s="501"/>
      <c r="HZ557" s="501"/>
      <c r="IA557" s="501"/>
      <c r="IB557" s="501"/>
      <c r="IC557" s="501"/>
      <c r="ID557" s="501"/>
      <c r="IE557" s="501"/>
      <c r="IF557" s="501"/>
      <c r="IG557" s="501"/>
      <c r="IH557" s="501"/>
      <c r="II557" s="501"/>
      <c r="IJ557" s="501"/>
      <c r="IK557" s="501"/>
      <c r="IL557" s="501"/>
      <c r="IM557" s="501"/>
      <c r="IN557" s="501"/>
      <c r="IO557" s="501"/>
      <c r="IP557" s="501"/>
      <c r="IQ557" s="501"/>
      <c r="IR557" s="501"/>
      <c r="IS557" s="501"/>
      <c r="IT557" s="501"/>
      <c r="IU557" s="501"/>
      <c r="IV557" s="501"/>
      <c r="IW557" s="501"/>
      <c r="IX557" s="501"/>
      <c r="IY557" s="501"/>
      <c r="IZ557" s="501"/>
      <c r="JA557" s="501"/>
      <c r="JB557" s="501"/>
      <c r="JC557" s="501"/>
      <c r="JD557" s="501"/>
      <c r="JE557" s="501"/>
      <c r="JF557" s="501"/>
      <c r="JG557" s="501"/>
      <c r="JH557" s="501"/>
      <c r="JI557" s="501"/>
      <c r="JJ557" s="501"/>
      <c r="JK557" s="501"/>
      <c r="JL557" s="501"/>
      <c r="JM557" s="501"/>
      <c r="JN557" s="501"/>
    </row>
    <row r="558" spans="183:274" ht="13.5" x14ac:dyDescent="0.25">
      <c r="GA558" s="501"/>
      <c r="GB558" s="501"/>
      <c r="GC558" s="501"/>
      <c r="GD558" s="501"/>
      <c r="GE558" s="501"/>
      <c r="GF558" s="501"/>
      <c r="GG558" s="501"/>
      <c r="GH558" s="501"/>
      <c r="GI558" s="501"/>
      <c r="GJ558" s="501"/>
      <c r="GK558" s="501"/>
      <c r="GL558" s="501"/>
      <c r="GM558" s="501"/>
      <c r="GN558" s="501"/>
      <c r="GO558" s="501"/>
      <c r="GP558" s="501"/>
      <c r="GQ558" s="501"/>
      <c r="GR558" s="501"/>
      <c r="GS558" s="501"/>
      <c r="GT558" s="501"/>
      <c r="GU558" s="501"/>
      <c r="GV558" s="501"/>
      <c r="GW558" s="501"/>
      <c r="GX558" s="501"/>
      <c r="GY558" s="501"/>
      <c r="GZ558" s="501"/>
      <c r="HA558" s="501"/>
      <c r="HB558" s="501"/>
      <c r="HC558" s="501"/>
      <c r="HD558" s="501"/>
      <c r="HE558" s="501"/>
      <c r="HF558" s="501"/>
      <c r="HG558" s="501"/>
      <c r="HH558" s="501"/>
      <c r="HI558" s="501"/>
      <c r="HJ558" s="501"/>
      <c r="HK558" s="501"/>
      <c r="HL558" s="501"/>
      <c r="HM558" s="501"/>
      <c r="HN558" s="501"/>
      <c r="HO558" s="501"/>
      <c r="HP558" s="501"/>
      <c r="HQ558" s="501"/>
      <c r="HR558" s="501"/>
      <c r="HS558" s="501"/>
      <c r="HT558" s="501"/>
      <c r="HU558" s="501"/>
      <c r="HV558" s="501"/>
      <c r="HW558" s="501"/>
      <c r="HX558" s="501"/>
      <c r="HY558" s="501"/>
      <c r="HZ558" s="501"/>
      <c r="IA558" s="501"/>
      <c r="IB558" s="501"/>
      <c r="IC558" s="501"/>
      <c r="ID558" s="501"/>
      <c r="IE558" s="501"/>
      <c r="IF558" s="501"/>
      <c r="IG558" s="501"/>
      <c r="IH558" s="501"/>
      <c r="II558" s="501"/>
      <c r="IJ558" s="501"/>
      <c r="IK558" s="501"/>
      <c r="IL558" s="501"/>
      <c r="IM558" s="501"/>
      <c r="IN558" s="501"/>
      <c r="IO558" s="501"/>
      <c r="IP558" s="501"/>
      <c r="IQ558" s="501"/>
      <c r="IR558" s="501"/>
      <c r="IS558" s="501"/>
      <c r="IT558" s="501"/>
      <c r="IU558" s="501"/>
      <c r="IV558" s="501"/>
      <c r="IW558" s="501"/>
      <c r="IX558" s="501"/>
      <c r="IY558" s="501"/>
      <c r="IZ558" s="501"/>
      <c r="JA558" s="501"/>
      <c r="JB558" s="501"/>
      <c r="JC558" s="501"/>
      <c r="JD558" s="501"/>
      <c r="JE558" s="501"/>
      <c r="JF558" s="501"/>
      <c r="JG558" s="501"/>
      <c r="JH558" s="501"/>
      <c r="JI558" s="501"/>
      <c r="JJ558" s="501"/>
      <c r="JK558" s="501"/>
      <c r="JL558" s="501"/>
      <c r="JM558" s="501"/>
      <c r="JN558" s="501"/>
    </row>
    <row r="559" spans="183:274" ht="13.5" x14ac:dyDescent="0.25">
      <c r="GA559" s="501"/>
      <c r="GB559" s="501"/>
      <c r="GC559" s="501"/>
      <c r="GD559" s="501"/>
      <c r="GE559" s="501"/>
      <c r="GF559" s="501"/>
      <c r="GG559" s="501"/>
      <c r="GH559" s="501"/>
      <c r="GI559" s="501"/>
      <c r="GJ559" s="501"/>
      <c r="GK559" s="501"/>
      <c r="GL559" s="501"/>
      <c r="GM559" s="501"/>
      <c r="GN559" s="501"/>
      <c r="GO559" s="501"/>
      <c r="GP559" s="501"/>
      <c r="GQ559" s="501"/>
      <c r="GR559" s="501"/>
      <c r="GS559" s="501"/>
      <c r="GT559" s="501"/>
      <c r="GU559" s="501"/>
      <c r="GV559" s="501"/>
      <c r="GW559" s="501"/>
      <c r="GX559" s="501"/>
      <c r="GY559" s="501"/>
      <c r="GZ559" s="501"/>
      <c r="HA559" s="501"/>
      <c r="HB559" s="501"/>
      <c r="HC559" s="501"/>
      <c r="HD559" s="501"/>
      <c r="HE559" s="501"/>
      <c r="HF559" s="501"/>
      <c r="HG559" s="501"/>
      <c r="HH559" s="501"/>
      <c r="HI559" s="501"/>
      <c r="HJ559" s="501"/>
      <c r="HK559" s="501"/>
      <c r="HL559" s="501"/>
      <c r="HM559" s="501"/>
      <c r="HN559" s="501"/>
      <c r="HO559" s="501"/>
      <c r="HP559" s="501"/>
      <c r="HQ559" s="501"/>
      <c r="HR559" s="501"/>
      <c r="HS559" s="501"/>
      <c r="HT559" s="501"/>
      <c r="HU559" s="501"/>
      <c r="HV559" s="501"/>
      <c r="HW559" s="501"/>
      <c r="HX559" s="501"/>
      <c r="HY559" s="501"/>
      <c r="HZ559" s="501"/>
      <c r="IA559" s="501"/>
      <c r="IB559" s="501"/>
      <c r="IC559" s="501"/>
      <c r="ID559" s="501"/>
      <c r="IE559" s="501"/>
      <c r="IF559" s="501"/>
      <c r="IG559" s="501"/>
      <c r="IH559" s="501"/>
      <c r="II559" s="501"/>
      <c r="IJ559" s="501"/>
      <c r="IK559" s="501"/>
      <c r="IL559" s="501"/>
      <c r="IM559" s="501"/>
      <c r="IN559" s="501"/>
      <c r="IO559" s="501"/>
      <c r="IP559" s="501"/>
      <c r="IQ559" s="501"/>
      <c r="IR559" s="501"/>
      <c r="IS559" s="501"/>
      <c r="IT559" s="501"/>
      <c r="IU559" s="501"/>
      <c r="IV559" s="501"/>
      <c r="IW559" s="501"/>
      <c r="IX559" s="501"/>
      <c r="IY559" s="501"/>
      <c r="IZ559" s="501"/>
      <c r="JA559" s="501"/>
      <c r="JB559" s="501"/>
      <c r="JC559" s="501"/>
      <c r="JD559" s="501"/>
      <c r="JE559" s="501"/>
      <c r="JF559" s="501"/>
      <c r="JG559" s="501"/>
      <c r="JH559" s="501"/>
      <c r="JI559" s="501"/>
      <c r="JJ559" s="501"/>
      <c r="JK559" s="501"/>
      <c r="JL559" s="501"/>
      <c r="JM559" s="501"/>
      <c r="JN559" s="501"/>
    </row>
    <row r="560" spans="183:274" ht="13.5" x14ac:dyDescent="0.25">
      <c r="GA560" s="501"/>
      <c r="GB560" s="501"/>
      <c r="GC560" s="501"/>
      <c r="GD560" s="501"/>
      <c r="GE560" s="501"/>
      <c r="GF560" s="501"/>
      <c r="GG560" s="501"/>
      <c r="GH560" s="501"/>
      <c r="GI560" s="501"/>
      <c r="GJ560" s="501"/>
      <c r="GK560" s="501"/>
      <c r="GL560" s="501"/>
      <c r="GM560" s="501"/>
      <c r="GN560" s="501"/>
      <c r="GO560" s="501"/>
      <c r="GP560" s="501"/>
      <c r="GQ560" s="501"/>
      <c r="GR560" s="501"/>
      <c r="GS560" s="501"/>
      <c r="GT560" s="501"/>
      <c r="GU560" s="501"/>
      <c r="GV560" s="501"/>
      <c r="GW560" s="501"/>
      <c r="GX560" s="501"/>
      <c r="GY560" s="501"/>
      <c r="GZ560" s="501"/>
      <c r="HA560" s="501"/>
      <c r="HB560" s="501"/>
      <c r="HC560" s="501"/>
      <c r="HD560" s="501"/>
      <c r="HE560" s="501"/>
      <c r="HF560" s="501"/>
      <c r="HG560" s="501"/>
      <c r="HH560" s="501"/>
      <c r="HI560" s="501"/>
      <c r="HJ560" s="501"/>
      <c r="HK560" s="501"/>
      <c r="HL560" s="501"/>
      <c r="HM560" s="501"/>
      <c r="HN560" s="501"/>
      <c r="HO560" s="501"/>
      <c r="HP560" s="501"/>
      <c r="HQ560" s="501"/>
      <c r="HR560" s="501"/>
      <c r="HS560" s="501"/>
      <c r="HT560" s="501"/>
      <c r="HU560" s="501"/>
      <c r="HV560" s="501"/>
      <c r="HW560" s="501"/>
      <c r="HX560" s="501"/>
      <c r="HY560" s="501"/>
      <c r="HZ560" s="501"/>
      <c r="IA560" s="501"/>
      <c r="IB560" s="501"/>
      <c r="IC560" s="501"/>
      <c r="ID560" s="501"/>
      <c r="IE560" s="501"/>
      <c r="IF560" s="501"/>
      <c r="IG560" s="501"/>
      <c r="IH560" s="501"/>
      <c r="II560" s="501"/>
      <c r="IJ560" s="501"/>
      <c r="IK560" s="501"/>
      <c r="IL560" s="501"/>
      <c r="IM560" s="501"/>
      <c r="IN560" s="501"/>
      <c r="IO560" s="501"/>
      <c r="IP560" s="501"/>
      <c r="IQ560" s="501"/>
      <c r="IR560" s="501"/>
      <c r="IS560" s="501"/>
      <c r="IT560" s="501"/>
      <c r="IU560" s="501"/>
      <c r="IV560" s="501"/>
      <c r="IW560" s="501"/>
      <c r="IX560" s="501"/>
      <c r="IY560" s="501"/>
      <c r="IZ560" s="501"/>
      <c r="JA560" s="501"/>
      <c r="JB560" s="501"/>
      <c r="JC560" s="501"/>
      <c r="JD560" s="501"/>
      <c r="JE560" s="501"/>
      <c r="JF560" s="501"/>
      <c r="JG560" s="501"/>
      <c r="JH560" s="501"/>
      <c r="JI560" s="501"/>
      <c r="JJ560" s="501"/>
      <c r="JK560" s="501"/>
      <c r="JL560" s="501"/>
      <c r="JM560" s="501"/>
      <c r="JN560" s="501"/>
    </row>
    <row r="561" spans="183:274" ht="13.5" x14ac:dyDescent="0.25">
      <c r="GA561" s="501"/>
      <c r="GB561" s="501"/>
      <c r="GC561" s="501"/>
      <c r="GD561" s="501"/>
      <c r="GE561" s="501"/>
      <c r="GF561" s="501"/>
      <c r="GG561" s="501"/>
      <c r="GH561" s="501"/>
      <c r="GI561" s="501"/>
      <c r="GJ561" s="501"/>
      <c r="GK561" s="501"/>
      <c r="GL561" s="501"/>
      <c r="GM561" s="501"/>
      <c r="GN561" s="501"/>
      <c r="GO561" s="501"/>
      <c r="GP561" s="501"/>
      <c r="GQ561" s="501"/>
      <c r="GR561" s="501"/>
      <c r="GS561" s="501"/>
      <c r="GT561" s="501"/>
      <c r="GU561" s="501"/>
      <c r="GV561" s="501"/>
      <c r="GW561" s="501"/>
      <c r="GX561" s="501"/>
      <c r="GY561" s="501"/>
      <c r="GZ561" s="501"/>
      <c r="HA561" s="501"/>
      <c r="HB561" s="501"/>
      <c r="HC561" s="501"/>
      <c r="HD561" s="501"/>
      <c r="HE561" s="501"/>
      <c r="HF561" s="501"/>
      <c r="HG561" s="501"/>
      <c r="HH561" s="501"/>
      <c r="HI561" s="501"/>
      <c r="HJ561" s="501"/>
      <c r="HK561" s="501"/>
      <c r="HL561" s="501"/>
      <c r="HM561" s="501"/>
      <c r="HN561" s="501"/>
      <c r="HO561" s="501"/>
      <c r="HP561" s="501"/>
      <c r="HQ561" s="501"/>
      <c r="HR561" s="501"/>
      <c r="HS561" s="501"/>
      <c r="HT561" s="501"/>
      <c r="HU561" s="501"/>
      <c r="HV561" s="501"/>
      <c r="HW561" s="501"/>
      <c r="HX561" s="501"/>
      <c r="HY561" s="501"/>
      <c r="HZ561" s="501"/>
      <c r="IA561" s="501"/>
      <c r="IB561" s="501"/>
      <c r="IC561" s="501"/>
      <c r="ID561" s="501"/>
      <c r="IE561" s="501"/>
      <c r="IF561" s="501"/>
      <c r="IG561" s="501"/>
      <c r="IH561" s="501"/>
      <c r="II561" s="501"/>
      <c r="IJ561" s="501"/>
      <c r="IK561" s="501"/>
      <c r="IL561" s="501"/>
      <c r="IM561" s="501"/>
      <c r="IN561" s="501"/>
      <c r="IO561" s="501"/>
      <c r="IP561" s="501"/>
      <c r="IQ561" s="501"/>
      <c r="IR561" s="501"/>
      <c r="IS561" s="501"/>
      <c r="IT561" s="501"/>
      <c r="IU561" s="501"/>
      <c r="IV561" s="501"/>
      <c r="IW561" s="501"/>
      <c r="IX561" s="501"/>
      <c r="IY561" s="501"/>
      <c r="IZ561" s="501"/>
      <c r="JA561" s="501"/>
      <c r="JB561" s="501"/>
      <c r="JC561" s="501"/>
      <c r="JD561" s="501"/>
      <c r="JE561" s="501"/>
      <c r="JF561" s="501"/>
      <c r="JG561" s="501"/>
      <c r="JH561" s="501"/>
      <c r="JI561" s="501"/>
      <c r="JJ561" s="501"/>
      <c r="JK561" s="501"/>
      <c r="JL561" s="501"/>
      <c r="JM561" s="501"/>
      <c r="JN561" s="501"/>
    </row>
    <row r="562" spans="183:274" ht="13.5" x14ac:dyDescent="0.25">
      <c r="GA562" s="501"/>
      <c r="GB562" s="501"/>
      <c r="GC562" s="501"/>
      <c r="GD562" s="501"/>
      <c r="GE562" s="501"/>
      <c r="GF562" s="501"/>
      <c r="GG562" s="501"/>
      <c r="GH562" s="501"/>
      <c r="GI562" s="501"/>
      <c r="GJ562" s="501"/>
      <c r="GK562" s="501"/>
      <c r="GL562" s="501"/>
      <c r="GM562" s="501"/>
      <c r="GN562" s="501"/>
      <c r="GO562" s="501"/>
      <c r="GP562" s="501"/>
      <c r="GQ562" s="501"/>
      <c r="GR562" s="501"/>
      <c r="GS562" s="501"/>
      <c r="GT562" s="501"/>
      <c r="GU562" s="501"/>
      <c r="GV562" s="501"/>
      <c r="GW562" s="501"/>
      <c r="GX562" s="501"/>
      <c r="GY562" s="501"/>
      <c r="GZ562" s="501"/>
      <c r="HA562" s="501"/>
      <c r="HB562" s="501"/>
      <c r="HC562" s="501"/>
      <c r="HD562" s="501"/>
      <c r="HE562" s="501"/>
      <c r="HF562" s="501"/>
      <c r="HG562" s="501"/>
      <c r="HH562" s="501"/>
      <c r="HI562" s="501"/>
      <c r="HJ562" s="501"/>
      <c r="HK562" s="501"/>
      <c r="HL562" s="501"/>
      <c r="HM562" s="501"/>
      <c r="HN562" s="501"/>
      <c r="HO562" s="501"/>
      <c r="HP562" s="501"/>
      <c r="HQ562" s="501"/>
      <c r="HR562" s="501"/>
      <c r="HS562" s="501"/>
      <c r="HT562" s="501"/>
      <c r="HU562" s="501"/>
      <c r="HV562" s="501"/>
      <c r="HW562" s="501"/>
      <c r="HX562" s="501"/>
      <c r="HY562" s="501"/>
      <c r="HZ562" s="501"/>
      <c r="IA562" s="501"/>
      <c r="IB562" s="501"/>
      <c r="IC562" s="501"/>
      <c r="ID562" s="501"/>
      <c r="IE562" s="501"/>
      <c r="IF562" s="501"/>
      <c r="IG562" s="501"/>
      <c r="IH562" s="501"/>
      <c r="II562" s="501"/>
      <c r="IJ562" s="501"/>
      <c r="IK562" s="501"/>
      <c r="IL562" s="501"/>
      <c r="IM562" s="501"/>
      <c r="IN562" s="501"/>
      <c r="IO562" s="501"/>
      <c r="IP562" s="501"/>
      <c r="IQ562" s="501"/>
      <c r="IR562" s="501"/>
      <c r="IS562" s="501"/>
      <c r="IT562" s="501"/>
      <c r="IU562" s="501"/>
      <c r="IV562" s="501"/>
      <c r="IW562" s="501"/>
      <c r="IX562" s="501"/>
      <c r="IY562" s="501"/>
      <c r="IZ562" s="501"/>
      <c r="JA562" s="501"/>
      <c r="JB562" s="501"/>
      <c r="JC562" s="501"/>
      <c r="JD562" s="501"/>
      <c r="JE562" s="501"/>
      <c r="JF562" s="501"/>
      <c r="JG562" s="501"/>
      <c r="JH562" s="501"/>
      <c r="JI562" s="501"/>
      <c r="JJ562" s="501"/>
      <c r="JK562" s="501"/>
      <c r="JL562" s="501"/>
      <c r="JM562" s="501"/>
      <c r="JN562" s="501"/>
    </row>
    <row r="563" spans="183:274" ht="13.5" x14ac:dyDescent="0.25">
      <c r="GA563" s="501"/>
      <c r="GB563" s="501"/>
      <c r="GC563" s="501"/>
      <c r="GD563" s="501"/>
      <c r="GE563" s="501"/>
      <c r="GF563" s="501"/>
      <c r="GG563" s="501"/>
      <c r="GH563" s="501"/>
      <c r="GI563" s="501"/>
      <c r="GJ563" s="501"/>
      <c r="GK563" s="501"/>
      <c r="GL563" s="501"/>
      <c r="GM563" s="501"/>
      <c r="GN563" s="501"/>
      <c r="GO563" s="501"/>
      <c r="GP563" s="501"/>
      <c r="GQ563" s="501"/>
      <c r="GR563" s="501"/>
      <c r="GS563" s="501"/>
      <c r="GT563" s="501"/>
      <c r="GU563" s="501"/>
      <c r="GV563" s="501"/>
      <c r="GW563" s="501"/>
      <c r="GX563" s="501"/>
      <c r="GY563" s="501"/>
      <c r="GZ563" s="501"/>
      <c r="HA563" s="501"/>
      <c r="HB563" s="501"/>
      <c r="HC563" s="501"/>
      <c r="HD563" s="501"/>
      <c r="HE563" s="501"/>
      <c r="HF563" s="501"/>
      <c r="HG563" s="501"/>
      <c r="HH563" s="501"/>
      <c r="HI563" s="501"/>
      <c r="HJ563" s="501"/>
      <c r="HK563" s="501"/>
      <c r="HL563" s="501"/>
      <c r="HM563" s="501"/>
      <c r="HN563" s="501"/>
      <c r="HO563" s="501"/>
      <c r="HP563" s="501"/>
      <c r="HQ563" s="501"/>
      <c r="HR563" s="501"/>
      <c r="HS563" s="501"/>
      <c r="HT563" s="501"/>
      <c r="HU563" s="501"/>
      <c r="HV563" s="501"/>
      <c r="HW563" s="501"/>
      <c r="HX563" s="501"/>
      <c r="HY563" s="501"/>
      <c r="HZ563" s="501"/>
      <c r="IA563" s="501"/>
      <c r="IB563" s="501"/>
      <c r="IC563" s="501"/>
      <c r="ID563" s="501"/>
      <c r="IE563" s="501"/>
      <c r="IF563" s="501"/>
      <c r="IG563" s="501"/>
      <c r="IH563" s="501"/>
      <c r="II563" s="501"/>
      <c r="IJ563" s="501"/>
      <c r="IK563" s="501"/>
      <c r="IL563" s="501"/>
      <c r="IM563" s="501"/>
      <c r="IN563" s="501"/>
      <c r="IO563" s="501"/>
      <c r="IP563" s="501"/>
      <c r="IQ563" s="501"/>
      <c r="IR563" s="501"/>
      <c r="IS563" s="501"/>
      <c r="IT563" s="501"/>
      <c r="IU563" s="501"/>
      <c r="IV563" s="501"/>
      <c r="IW563" s="501"/>
      <c r="IX563" s="501"/>
      <c r="IY563" s="501"/>
      <c r="IZ563" s="501"/>
      <c r="JA563" s="501"/>
      <c r="JB563" s="501"/>
      <c r="JC563" s="501"/>
      <c r="JD563" s="501"/>
      <c r="JE563" s="501"/>
      <c r="JF563" s="501"/>
      <c r="JG563" s="501"/>
      <c r="JH563" s="501"/>
      <c r="JI563" s="501"/>
      <c r="JJ563" s="501"/>
      <c r="JK563" s="501"/>
      <c r="JL563" s="501"/>
      <c r="JM563" s="501"/>
      <c r="JN563" s="501"/>
    </row>
    <row r="564" spans="183:274" ht="13.5" x14ac:dyDescent="0.25">
      <c r="GA564" s="501"/>
      <c r="GB564" s="501"/>
      <c r="GC564" s="501"/>
      <c r="GD564" s="501"/>
      <c r="GE564" s="501"/>
      <c r="GF564" s="501"/>
      <c r="GG564" s="501"/>
      <c r="GH564" s="501"/>
      <c r="GI564" s="501"/>
      <c r="GJ564" s="501"/>
      <c r="GK564" s="501"/>
      <c r="GL564" s="501"/>
      <c r="GM564" s="501"/>
      <c r="GN564" s="501"/>
      <c r="GO564" s="501"/>
      <c r="GP564" s="501"/>
      <c r="GQ564" s="501"/>
      <c r="GR564" s="501"/>
      <c r="GS564" s="501"/>
      <c r="GT564" s="501"/>
      <c r="GU564" s="501"/>
      <c r="GV564" s="501"/>
      <c r="GW564" s="501"/>
      <c r="GX564" s="501"/>
      <c r="GY564" s="501"/>
      <c r="GZ564" s="501"/>
      <c r="HA564" s="501"/>
      <c r="HB564" s="501"/>
      <c r="HC564" s="501"/>
      <c r="HD564" s="501"/>
      <c r="HE564" s="501"/>
      <c r="HF564" s="501"/>
      <c r="HG564" s="501"/>
      <c r="HH564" s="501"/>
      <c r="HI564" s="501"/>
      <c r="HJ564" s="501"/>
      <c r="HK564" s="501"/>
      <c r="HL564" s="501"/>
      <c r="HM564" s="501"/>
      <c r="HN564" s="501"/>
      <c r="HO564" s="501"/>
      <c r="HP564" s="501"/>
      <c r="HQ564" s="501"/>
      <c r="HR564" s="501"/>
      <c r="HS564" s="501"/>
      <c r="HT564" s="501"/>
      <c r="HU564" s="501"/>
      <c r="HV564" s="501"/>
      <c r="HW564" s="501"/>
      <c r="HX564" s="501"/>
      <c r="HY564" s="501"/>
      <c r="HZ564" s="501"/>
      <c r="IA564" s="501"/>
      <c r="IB564" s="501"/>
      <c r="IC564" s="501"/>
      <c r="ID564" s="501"/>
      <c r="IE564" s="501"/>
      <c r="IF564" s="501"/>
      <c r="IG564" s="501"/>
      <c r="IH564" s="501"/>
      <c r="II564" s="501"/>
      <c r="IJ564" s="501"/>
      <c r="IK564" s="501"/>
      <c r="IL564" s="501"/>
      <c r="IM564" s="501"/>
      <c r="IN564" s="501"/>
      <c r="IO564" s="501"/>
      <c r="IP564" s="501"/>
      <c r="IQ564" s="501"/>
      <c r="IR564" s="501"/>
      <c r="IS564" s="501"/>
      <c r="IT564" s="501"/>
      <c r="IU564" s="501"/>
      <c r="IV564" s="501"/>
      <c r="IW564" s="501"/>
      <c r="IX564" s="501"/>
      <c r="IY564" s="501"/>
      <c r="IZ564" s="501"/>
      <c r="JA564" s="501"/>
      <c r="JB564" s="501"/>
      <c r="JC564" s="501"/>
      <c r="JD564" s="501"/>
      <c r="JE564" s="501"/>
      <c r="JF564" s="501"/>
      <c r="JG564" s="501"/>
      <c r="JH564" s="501"/>
      <c r="JI564" s="501"/>
      <c r="JJ564" s="501"/>
      <c r="JK564" s="501"/>
      <c r="JL564" s="501"/>
      <c r="JM564" s="501"/>
      <c r="JN564" s="501"/>
    </row>
    <row r="565" spans="183:274" ht="13.5" x14ac:dyDescent="0.25">
      <c r="GA565" s="501"/>
      <c r="GB565" s="501"/>
      <c r="GC565" s="501"/>
      <c r="GD565" s="501"/>
      <c r="GE565" s="501"/>
      <c r="GF565" s="501"/>
      <c r="GG565" s="501"/>
      <c r="GH565" s="501"/>
      <c r="GI565" s="501"/>
      <c r="GJ565" s="501"/>
      <c r="GK565" s="501"/>
      <c r="GL565" s="501"/>
      <c r="GM565" s="501"/>
      <c r="GN565" s="501"/>
      <c r="GO565" s="501"/>
      <c r="GP565" s="501"/>
      <c r="GQ565" s="501"/>
      <c r="GR565" s="501"/>
      <c r="GS565" s="501"/>
      <c r="GT565" s="501"/>
      <c r="GU565" s="501"/>
      <c r="GV565" s="501"/>
      <c r="GW565" s="501"/>
      <c r="GX565" s="501"/>
      <c r="GY565" s="501"/>
      <c r="GZ565" s="501"/>
      <c r="HA565" s="501"/>
      <c r="HB565" s="501"/>
      <c r="HC565" s="501"/>
      <c r="HD565" s="501"/>
      <c r="HE565" s="501"/>
      <c r="HF565" s="501"/>
      <c r="HG565" s="501"/>
      <c r="HH565" s="501"/>
      <c r="HI565" s="501"/>
      <c r="HJ565" s="501"/>
      <c r="HK565" s="501"/>
      <c r="HL565" s="501"/>
      <c r="HM565" s="501"/>
      <c r="HN565" s="501"/>
      <c r="HO565" s="501"/>
      <c r="HP565" s="501"/>
      <c r="HQ565" s="501"/>
      <c r="HR565" s="501"/>
      <c r="HS565" s="501"/>
      <c r="HT565" s="501"/>
      <c r="HU565" s="501"/>
      <c r="HV565" s="501"/>
      <c r="HW565" s="501"/>
      <c r="HX565" s="501"/>
      <c r="HY565" s="501"/>
      <c r="HZ565" s="501"/>
      <c r="IA565" s="501"/>
      <c r="IB565" s="501"/>
      <c r="IC565" s="501"/>
      <c r="ID565" s="501"/>
      <c r="IE565" s="501"/>
      <c r="IF565" s="501"/>
      <c r="IG565" s="501"/>
      <c r="IH565" s="501"/>
      <c r="II565" s="501"/>
      <c r="IJ565" s="501"/>
      <c r="IK565" s="501"/>
      <c r="IL565" s="501"/>
      <c r="IM565" s="501"/>
      <c r="IN565" s="501"/>
      <c r="IO565" s="501"/>
      <c r="IP565" s="501"/>
      <c r="IQ565" s="501"/>
      <c r="IR565" s="501"/>
      <c r="IS565" s="501"/>
      <c r="IT565" s="501"/>
      <c r="IU565" s="501"/>
      <c r="IV565" s="501"/>
      <c r="IW565" s="501"/>
      <c r="IX565" s="501"/>
      <c r="IY565" s="501"/>
      <c r="IZ565" s="501"/>
      <c r="JA565" s="501"/>
      <c r="JB565" s="501"/>
      <c r="JC565" s="501"/>
      <c r="JD565" s="501"/>
      <c r="JE565" s="501"/>
      <c r="JF565" s="501"/>
      <c r="JG565" s="501"/>
      <c r="JH565" s="501"/>
      <c r="JI565" s="501"/>
      <c r="JJ565" s="501"/>
      <c r="JK565" s="501"/>
      <c r="JL565" s="501"/>
      <c r="JM565" s="501"/>
      <c r="JN565" s="501"/>
    </row>
    <row r="566" spans="183:274" ht="13.5" x14ac:dyDescent="0.25">
      <c r="GA566" s="501"/>
      <c r="GB566" s="501"/>
      <c r="GC566" s="501"/>
      <c r="GD566" s="501"/>
      <c r="GE566" s="501"/>
      <c r="GF566" s="501"/>
      <c r="GG566" s="501"/>
      <c r="GH566" s="501"/>
      <c r="GI566" s="501"/>
      <c r="GJ566" s="501"/>
      <c r="GK566" s="501"/>
      <c r="GL566" s="501"/>
      <c r="GM566" s="501"/>
      <c r="GN566" s="501"/>
      <c r="GO566" s="501"/>
      <c r="GP566" s="501"/>
      <c r="GQ566" s="501"/>
      <c r="GR566" s="501"/>
      <c r="GS566" s="501"/>
      <c r="GT566" s="501"/>
      <c r="GU566" s="501"/>
      <c r="GV566" s="501"/>
      <c r="GW566" s="501"/>
      <c r="GX566" s="501"/>
      <c r="GY566" s="501"/>
      <c r="GZ566" s="501"/>
      <c r="HA566" s="501"/>
      <c r="HB566" s="501"/>
      <c r="HC566" s="501"/>
      <c r="HD566" s="501"/>
      <c r="HE566" s="501"/>
      <c r="HF566" s="501"/>
      <c r="HG566" s="501"/>
      <c r="HH566" s="501"/>
      <c r="HI566" s="501"/>
      <c r="HJ566" s="501"/>
      <c r="HK566" s="501"/>
      <c r="HL566" s="501"/>
      <c r="HM566" s="501"/>
      <c r="HN566" s="501"/>
      <c r="HO566" s="501"/>
      <c r="HP566" s="501"/>
      <c r="HQ566" s="501"/>
      <c r="HR566" s="501"/>
      <c r="HS566" s="501"/>
      <c r="HT566" s="501"/>
      <c r="HU566" s="501"/>
      <c r="HV566" s="501"/>
      <c r="HW566" s="501"/>
      <c r="HX566" s="501"/>
      <c r="HY566" s="501"/>
      <c r="HZ566" s="501"/>
      <c r="IA566" s="501"/>
      <c r="IB566" s="501"/>
      <c r="IC566" s="501"/>
      <c r="ID566" s="501"/>
      <c r="IE566" s="501"/>
      <c r="IF566" s="501"/>
      <c r="IG566" s="501"/>
      <c r="IH566" s="501"/>
      <c r="II566" s="501"/>
      <c r="IJ566" s="501"/>
      <c r="IK566" s="501"/>
      <c r="IL566" s="501"/>
      <c r="IM566" s="501"/>
      <c r="IN566" s="501"/>
      <c r="IO566" s="501"/>
      <c r="IP566" s="501"/>
      <c r="IQ566" s="501"/>
      <c r="IR566" s="501"/>
      <c r="IS566" s="501"/>
      <c r="IT566" s="501"/>
      <c r="IU566" s="501"/>
      <c r="IV566" s="501"/>
      <c r="IW566" s="501"/>
      <c r="IX566" s="501"/>
      <c r="IY566" s="501"/>
      <c r="IZ566" s="501"/>
      <c r="JA566" s="501"/>
      <c r="JB566" s="501"/>
      <c r="JC566" s="501"/>
      <c r="JD566" s="501"/>
      <c r="JE566" s="501"/>
      <c r="JF566" s="501"/>
      <c r="JG566" s="501"/>
      <c r="JH566" s="501"/>
      <c r="JI566" s="501"/>
      <c r="JJ566" s="501"/>
      <c r="JK566" s="501"/>
      <c r="JL566" s="501"/>
      <c r="JM566" s="501"/>
      <c r="JN566" s="501"/>
    </row>
    <row r="567" spans="183:274" ht="13.5" x14ac:dyDescent="0.25">
      <c r="GA567" s="501"/>
      <c r="GB567" s="501"/>
      <c r="GC567" s="501"/>
      <c r="GD567" s="501"/>
      <c r="GE567" s="501"/>
      <c r="GF567" s="501"/>
      <c r="GG567" s="501"/>
      <c r="GH567" s="501"/>
      <c r="GI567" s="501"/>
      <c r="GJ567" s="501"/>
      <c r="GK567" s="501"/>
      <c r="GL567" s="501"/>
      <c r="GM567" s="501"/>
      <c r="GN567" s="501"/>
      <c r="GO567" s="501"/>
      <c r="GP567" s="501"/>
      <c r="GQ567" s="501"/>
      <c r="GR567" s="501"/>
      <c r="GS567" s="501"/>
      <c r="GT567" s="501"/>
      <c r="GU567" s="501"/>
      <c r="GV567" s="501"/>
      <c r="GW567" s="501"/>
      <c r="GX567" s="501"/>
      <c r="GY567" s="501"/>
      <c r="GZ567" s="501"/>
      <c r="HA567" s="501"/>
      <c r="HB567" s="501"/>
      <c r="HC567" s="501"/>
      <c r="HD567" s="501"/>
      <c r="HE567" s="501"/>
      <c r="HF567" s="501"/>
      <c r="HG567" s="501"/>
      <c r="HH567" s="501"/>
      <c r="HI567" s="501"/>
      <c r="HJ567" s="501"/>
      <c r="HK567" s="501"/>
      <c r="HL567" s="501"/>
      <c r="HM567" s="501"/>
      <c r="HN567" s="501"/>
      <c r="HO567" s="501"/>
      <c r="HP567" s="501"/>
      <c r="HQ567" s="501"/>
      <c r="HR567" s="501"/>
      <c r="HS567" s="501"/>
      <c r="HT567" s="501"/>
      <c r="HU567" s="501"/>
      <c r="HV567" s="501"/>
      <c r="HW567" s="501"/>
      <c r="HX567" s="501"/>
      <c r="HY567" s="501"/>
      <c r="HZ567" s="501"/>
      <c r="IA567" s="501"/>
      <c r="IB567" s="501"/>
      <c r="IC567" s="501"/>
      <c r="ID567" s="501"/>
      <c r="IE567" s="501"/>
      <c r="IF567" s="501"/>
      <c r="IG567" s="501"/>
      <c r="IH567" s="501"/>
      <c r="II567" s="501"/>
      <c r="IJ567" s="501"/>
      <c r="IK567" s="501"/>
      <c r="IL567" s="501"/>
      <c r="IM567" s="501"/>
      <c r="IN567" s="501"/>
      <c r="IO567" s="501"/>
      <c r="IP567" s="501"/>
      <c r="IQ567" s="501"/>
      <c r="IR567" s="501"/>
      <c r="IS567" s="501"/>
      <c r="IT567" s="501"/>
      <c r="IU567" s="501"/>
      <c r="IV567" s="501"/>
      <c r="IW567" s="501"/>
      <c r="IX567" s="501"/>
      <c r="IY567" s="501"/>
      <c r="IZ567" s="501"/>
      <c r="JA567" s="501"/>
      <c r="JB567" s="501"/>
      <c r="JC567" s="501"/>
      <c r="JD567" s="501"/>
      <c r="JE567" s="501"/>
      <c r="JF567" s="501"/>
      <c r="JG567" s="501"/>
      <c r="JH567" s="501"/>
      <c r="JI567" s="501"/>
      <c r="JJ567" s="501"/>
      <c r="JK567" s="501"/>
      <c r="JL567" s="501"/>
      <c r="JM567" s="501"/>
      <c r="JN567" s="501"/>
    </row>
    <row r="568" spans="183:274" ht="13.5" x14ac:dyDescent="0.25">
      <c r="GA568" s="501"/>
      <c r="GB568" s="501"/>
      <c r="GC568" s="501"/>
      <c r="GD568" s="501"/>
      <c r="GE568" s="501"/>
      <c r="GF568" s="501"/>
      <c r="GG568" s="501"/>
      <c r="GH568" s="501"/>
      <c r="GI568" s="501"/>
      <c r="GJ568" s="501"/>
      <c r="GK568" s="501"/>
      <c r="GL568" s="501"/>
      <c r="GM568" s="501"/>
      <c r="GN568" s="501"/>
      <c r="GO568" s="501"/>
      <c r="GP568" s="501"/>
      <c r="GQ568" s="501"/>
      <c r="GR568" s="501"/>
      <c r="GS568" s="501"/>
      <c r="GT568" s="501"/>
      <c r="GU568" s="501"/>
      <c r="GV568" s="501"/>
      <c r="GW568" s="501"/>
      <c r="GX568" s="501"/>
      <c r="GY568" s="501"/>
      <c r="GZ568" s="501"/>
      <c r="HA568" s="501"/>
      <c r="HB568" s="501"/>
      <c r="HC568" s="501"/>
      <c r="HD568" s="501"/>
      <c r="HE568" s="501"/>
      <c r="HF568" s="501"/>
      <c r="HG568" s="501"/>
      <c r="HH568" s="501"/>
      <c r="HI568" s="501"/>
      <c r="HJ568" s="501"/>
      <c r="HK568" s="501"/>
      <c r="HL568" s="501"/>
      <c r="HM568" s="501"/>
      <c r="HN568" s="501"/>
      <c r="HO568" s="501"/>
      <c r="HP568" s="501"/>
      <c r="HQ568" s="501"/>
      <c r="HR568" s="501"/>
      <c r="HS568" s="501"/>
      <c r="HT568" s="501"/>
      <c r="HU568" s="501"/>
      <c r="HV568" s="501"/>
      <c r="HW568" s="501"/>
      <c r="HX568" s="501"/>
      <c r="HY568" s="501"/>
      <c r="HZ568" s="501"/>
      <c r="IA568" s="501"/>
      <c r="IB568" s="501"/>
      <c r="IC568" s="501"/>
      <c r="ID568" s="501"/>
      <c r="IE568" s="501"/>
      <c r="IF568" s="501"/>
      <c r="IG568" s="501"/>
      <c r="IH568" s="501"/>
      <c r="II568" s="501"/>
      <c r="IJ568" s="501"/>
      <c r="IK568" s="501"/>
      <c r="IL568" s="501"/>
      <c r="IM568" s="501"/>
      <c r="IN568" s="501"/>
      <c r="IO568" s="501"/>
      <c r="IP568" s="501"/>
      <c r="IQ568" s="501"/>
      <c r="IR568" s="501"/>
      <c r="IS568" s="501"/>
      <c r="IT568" s="501"/>
      <c r="IU568" s="501"/>
      <c r="IV568" s="501"/>
      <c r="IW568" s="501"/>
      <c r="IX568" s="501"/>
      <c r="IY568" s="501"/>
      <c r="IZ568" s="501"/>
      <c r="JA568" s="501"/>
      <c r="JB568" s="501"/>
      <c r="JC568" s="501"/>
      <c r="JD568" s="501"/>
      <c r="JE568" s="501"/>
      <c r="JF568" s="501"/>
      <c r="JG568" s="501"/>
      <c r="JH568" s="501"/>
      <c r="JI568" s="501"/>
      <c r="JJ568" s="501"/>
      <c r="JK568" s="501"/>
      <c r="JL568" s="501"/>
      <c r="JM568" s="501"/>
      <c r="JN568" s="501"/>
    </row>
    <row r="569" spans="183:274" ht="13.5" x14ac:dyDescent="0.25">
      <c r="GA569" s="501"/>
      <c r="GB569" s="501"/>
      <c r="GC569" s="501"/>
      <c r="GD569" s="501"/>
      <c r="GE569" s="501"/>
      <c r="GF569" s="501"/>
      <c r="GG569" s="501"/>
      <c r="GH569" s="501"/>
      <c r="GI569" s="501"/>
      <c r="GJ569" s="501"/>
      <c r="GK569" s="501"/>
      <c r="GL569" s="501"/>
      <c r="GM569" s="501"/>
      <c r="GN569" s="501"/>
      <c r="GO569" s="501"/>
      <c r="GP569" s="501"/>
      <c r="GQ569" s="501"/>
      <c r="GR569" s="501"/>
      <c r="GS569" s="501"/>
      <c r="GT569" s="501"/>
      <c r="GU569" s="501"/>
      <c r="GV569" s="501"/>
      <c r="GW569" s="501"/>
      <c r="GX569" s="501"/>
      <c r="GY569" s="501"/>
      <c r="GZ569" s="501"/>
      <c r="HA569" s="501"/>
      <c r="HB569" s="501"/>
      <c r="HC569" s="501"/>
      <c r="HD569" s="501"/>
      <c r="HE569" s="501"/>
      <c r="HF569" s="501"/>
      <c r="HG569" s="501"/>
      <c r="HH569" s="501"/>
      <c r="HI569" s="501"/>
      <c r="HJ569" s="501"/>
      <c r="HK569" s="501"/>
      <c r="HL569" s="501"/>
      <c r="HM569" s="501"/>
      <c r="HN569" s="501"/>
      <c r="HO569" s="501"/>
      <c r="HP569" s="501"/>
      <c r="HQ569" s="501"/>
      <c r="HR569" s="501"/>
      <c r="HS569" s="501"/>
      <c r="HT569" s="501"/>
      <c r="HU569" s="501"/>
      <c r="HV569" s="501"/>
      <c r="HW569" s="501"/>
      <c r="HX569" s="501"/>
      <c r="HY569" s="501"/>
      <c r="HZ569" s="501"/>
      <c r="IA569" s="501"/>
      <c r="IB569" s="501"/>
      <c r="IC569" s="501"/>
      <c r="ID569" s="501"/>
      <c r="IE569" s="501"/>
      <c r="IF569" s="501"/>
      <c r="IG569" s="501"/>
      <c r="IH569" s="501"/>
      <c r="II569" s="501"/>
      <c r="IJ569" s="501"/>
      <c r="IK569" s="501"/>
      <c r="IL569" s="501"/>
      <c r="IM569" s="501"/>
      <c r="IN569" s="501"/>
      <c r="IO569" s="501"/>
      <c r="IP569" s="501"/>
      <c r="IQ569" s="501"/>
      <c r="IR569" s="501"/>
      <c r="IS569" s="501"/>
      <c r="IT569" s="501"/>
      <c r="IU569" s="501"/>
      <c r="IV569" s="501"/>
      <c r="IW569" s="501"/>
      <c r="IX569" s="501"/>
      <c r="IY569" s="501"/>
      <c r="IZ569" s="501"/>
      <c r="JA569" s="501"/>
      <c r="JB569" s="501"/>
      <c r="JC569" s="501"/>
      <c r="JD569" s="501"/>
      <c r="JE569" s="501"/>
      <c r="JF569" s="501"/>
      <c r="JG569" s="501"/>
      <c r="JH569" s="501"/>
      <c r="JI569" s="501"/>
      <c r="JJ569" s="501"/>
      <c r="JK569" s="501"/>
      <c r="JL569" s="501"/>
      <c r="JM569" s="501"/>
      <c r="JN569" s="501"/>
    </row>
    <row r="570" spans="183:274" ht="13.5" x14ac:dyDescent="0.25">
      <c r="GA570" s="501"/>
      <c r="GB570" s="501"/>
      <c r="GC570" s="501"/>
      <c r="GD570" s="501"/>
      <c r="GE570" s="501"/>
      <c r="GF570" s="501"/>
      <c r="GG570" s="501"/>
      <c r="GH570" s="501"/>
      <c r="GI570" s="501"/>
      <c r="GJ570" s="501"/>
      <c r="GK570" s="501"/>
      <c r="GL570" s="501"/>
      <c r="GM570" s="501"/>
      <c r="GN570" s="501"/>
      <c r="GO570" s="501"/>
      <c r="GP570" s="501"/>
      <c r="GQ570" s="501"/>
      <c r="GR570" s="501"/>
      <c r="GS570" s="501"/>
      <c r="GT570" s="501"/>
      <c r="GU570" s="501"/>
      <c r="GV570" s="501"/>
      <c r="GW570" s="501"/>
      <c r="GX570" s="501"/>
      <c r="GY570" s="501"/>
      <c r="GZ570" s="501"/>
      <c r="HA570" s="501"/>
      <c r="HB570" s="501"/>
      <c r="HC570" s="501"/>
      <c r="HD570" s="501"/>
      <c r="HE570" s="501"/>
      <c r="HF570" s="501"/>
      <c r="HG570" s="501"/>
      <c r="HH570" s="501"/>
      <c r="HI570" s="501"/>
      <c r="HJ570" s="501"/>
      <c r="HK570" s="501"/>
      <c r="HL570" s="501"/>
      <c r="HM570" s="501"/>
      <c r="HN570" s="501"/>
      <c r="HO570" s="501"/>
      <c r="HP570" s="501"/>
      <c r="HQ570" s="501"/>
      <c r="HR570" s="501"/>
      <c r="HS570" s="501"/>
      <c r="HT570" s="501"/>
      <c r="HU570" s="501"/>
      <c r="HV570" s="501"/>
      <c r="HW570" s="501"/>
      <c r="HX570" s="501"/>
      <c r="HY570" s="501"/>
      <c r="HZ570" s="501"/>
      <c r="IA570" s="501"/>
      <c r="IB570" s="501"/>
      <c r="IC570" s="501"/>
      <c r="ID570" s="501"/>
      <c r="IE570" s="501"/>
      <c r="IF570" s="501"/>
      <c r="IG570" s="501"/>
      <c r="IH570" s="501"/>
      <c r="II570" s="501"/>
      <c r="IJ570" s="501"/>
      <c r="IK570" s="501"/>
      <c r="IL570" s="501"/>
      <c r="IM570" s="501"/>
      <c r="IN570" s="501"/>
      <c r="IO570" s="501"/>
      <c r="IP570" s="501"/>
      <c r="IQ570" s="501"/>
      <c r="IR570" s="501"/>
      <c r="IS570" s="501"/>
      <c r="IT570" s="501"/>
      <c r="IU570" s="501"/>
      <c r="IV570" s="501"/>
      <c r="IW570" s="501"/>
      <c r="IX570" s="501"/>
      <c r="IY570" s="501"/>
      <c r="IZ570" s="501"/>
      <c r="JA570" s="501"/>
      <c r="JB570" s="501"/>
      <c r="JC570" s="501"/>
      <c r="JD570" s="501"/>
      <c r="JE570" s="501"/>
      <c r="JF570" s="501"/>
      <c r="JG570" s="501"/>
      <c r="JH570" s="501"/>
      <c r="JI570" s="501"/>
      <c r="JJ570" s="501"/>
      <c r="JK570" s="501"/>
      <c r="JL570" s="501"/>
      <c r="JM570" s="501"/>
      <c r="JN570" s="501"/>
    </row>
    <row r="571" spans="183:274" ht="13.5" x14ac:dyDescent="0.25">
      <c r="GA571" s="501"/>
      <c r="GB571" s="501"/>
      <c r="GC571" s="501"/>
      <c r="GD571" s="501"/>
      <c r="GE571" s="501"/>
      <c r="GF571" s="501"/>
      <c r="GG571" s="501"/>
      <c r="GH571" s="501"/>
      <c r="GI571" s="501"/>
      <c r="GJ571" s="501"/>
      <c r="GK571" s="501"/>
      <c r="GL571" s="501"/>
      <c r="GM571" s="501"/>
      <c r="GN571" s="501"/>
      <c r="GO571" s="501"/>
      <c r="GP571" s="501"/>
      <c r="GQ571" s="501"/>
      <c r="GR571" s="501"/>
      <c r="GS571" s="501"/>
      <c r="GT571" s="501"/>
      <c r="GU571" s="501"/>
      <c r="GV571" s="501"/>
      <c r="GW571" s="501"/>
      <c r="GX571" s="501"/>
      <c r="GY571" s="501"/>
      <c r="GZ571" s="501"/>
      <c r="HA571" s="501"/>
      <c r="HB571" s="501"/>
      <c r="HC571" s="501"/>
      <c r="HD571" s="501"/>
      <c r="HE571" s="501"/>
      <c r="HF571" s="501"/>
      <c r="HG571" s="501"/>
      <c r="HH571" s="501"/>
      <c r="HI571" s="501"/>
      <c r="HJ571" s="501"/>
      <c r="HK571" s="501"/>
      <c r="HL571" s="501"/>
      <c r="HM571" s="501"/>
      <c r="HN571" s="501"/>
      <c r="HO571" s="501"/>
      <c r="HP571" s="501"/>
      <c r="HQ571" s="501"/>
      <c r="HR571" s="501"/>
      <c r="HS571" s="501"/>
      <c r="HT571" s="501"/>
      <c r="HU571" s="501"/>
      <c r="HV571" s="501"/>
      <c r="HW571" s="501"/>
      <c r="HX571" s="501"/>
      <c r="HY571" s="501"/>
      <c r="HZ571" s="501"/>
      <c r="IA571" s="501"/>
      <c r="IB571" s="501"/>
      <c r="IC571" s="501"/>
      <c r="ID571" s="501"/>
      <c r="IE571" s="501"/>
      <c r="IF571" s="501"/>
      <c r="IG571" s="501"/>
      <c r="IH571" s="501"/>
      <c r="II571" s="501"/>
      <c r="IJ571" s="501"/>
      <c r="IK571" s="501"/>
      <c r="IL571" s="501"/>
      <c r="IM571" s="501"/>
      <c r="IN571" s="501"/>
      <c r="IO571" s="501"/>
      <c r="IP571" s="501"/>
      <c r="IQ571" s="501"/>
      <c r="IR571" s="501"/>
      <c r="IS571" s="501"/>
      <c r="IT571" s="501"/>
      <c r="IU571" s="501"/>
      <c r="IV571" s="501"/>
      <c r="IW571" s="501"/>
      <c r="IX571" s="501"/>
      <c r="IY571" s="501"/>
      <c r="IZ571" s="501"/>
      <c r="JA571" s="501"/>
      <c r="JB571" s="501"/>
      <c r="JC571" s="501"/>
      <c r="JD571" s="501"/>
      <c r="JE571" s="501"/>
      <c r="JF571" s="501"/>
      <c r="JG571" s="501"/>
      <c r="JH571" s="501"/>
      <c r="JI571" s="501"/>
      <c r="JJ571" s="501"/>
      <c r="JK571" s="501"/>
      <c r="JL571" s="501"/>
      <c r="JM571" s="501"/>
      <c r="JN571" s="501"/>
    </row>
    <row r="572" spans="183:274" ht="13.5" x14ac:dyDescent="0.25">
      <c r="GA572" s="501"/>
      <c r="GB572" s="501"/>
      <c r="GC572" s="501"/>
      <c r="GD572" s="501"/>
      <c r="GE572" s="501"/>
      <c r="GF572" s="501"/>
      <c r="GG572" s="501"/>
      <c r="GH572" s="501"/>
      <c r="GI572" s="501"/>
      <c r="GJ572" s="501"/>
      <c r="GK572" s="501"/>
      <c r="GL572" s="501"/>
      <c r="GM572" s="501"/>
      <c r="GN572" s="501"/>
      <c r="GO572" s="501"/>
      <c r="GP572" s="501"/>
      <c r="GQ572" s="501"/>
      <c r="GR572" s="501"/>
      <c r="GS572" s="501"/>
      <c r="GT572" s="501"/>
      <c r="GU572" s="501"/>
      <c r="GV572" s="501"/>
      <c r="GW572" s="501"/>
      <c r="GX572" s="501"/>
      <c r="GY572" s="501"/>
      <c r="GZ572" s="501"/>
      <c r="HA572" s="501"/>
      <c r="HB572" s="501"/>
      <c r="HC572" s="501"/>
      <c r="HD572" s="501"/>
      <c r="HE572" s="501"/>
      <c r="HF572" s="501"/>
      <c r="HG572" s="501"/>
      <c r="HH572" s="501"/>
      <c r="HI572" s="501"/>
      <c r="HJ572" s="501"/>
      <c r="HK572" s="501"/>
      <c r="HL572" s="501"/>
      <c r="HM572" s="501"/>
      <c r="HN572" s="501"/>
      <c r="HO572" s="501"/>
      <c r="HP572" s="501"/>
      <c r="HQ572" s="501"/>
      <c r="HR572" s="501"/>
      <c r="HS572" s="501"/>
      <c r="HT572" s="501"/>
      <c r="HU572" s="501"/>
      <c r="HV572" s="501"/>
      <c r="HW572" s="501"/>
      <c r="HX572" s="501"/>
      <c r="HY572" s="501"/>
      <c r="HZ572" s="501"/>
      <c r="IA572" s="501"/>
      <c r="IB572" s="501"/>
      <c r="IC572" s="501"/>
      <c r="ID572" s="501"/>
      <c r="IE572" s="501"/>
      <c r="IF572" s="501"/>
      <c r="IG572" s="501"/>
      <c r="IH572" s="501"/>
      <c r="II572" s="501"/>
      <c r="IJ572" s="501"/>
      <c r="IK572" s="501"/>
      <c r="IL572" s="501"/>
      <c r="IM572" s="501"/>
      <c r="IN572" s="501"/>
      <c r="IO572" s="501"/>
      <c r="IP572" s="501"/>
      <c r="IQ572" s="501"/>
      <c r="IR572" s="501"/>
      <c r="IS572" s="501"/>
      <c r="IT572" s="501"/>
      <c r="IU572" s="501"/>
      <c r="IV572" s="501"/>
      <c r="IW572" s="501"/>
      <c r="IX572" s="501"/>
      <c r="IY572" s="501"/>
      <c r="IZ572" s="501"/>
      <c r="JA572" s="501"/>
      <c r="JB572" s="501"/>
      <c r="JC572" s="501"/>
      <c r="JD572" s="501"/>
      <c r="JE572" s="501"/>
      <c r="JF572" s="501"/>
      <c r="JG572" s="501"/>
      <c r="JH572" s="501"/>
      <c r="JI572" s="501"/>
      <c r="JJ572" s="501"/>
      <c r="JK572" s="501"/>
      <c r="JL572" s="501"/>
      <c r="JM572" s="501"/>
      <c r="JN572" s="501"/>
    </row>
    <row r="573" spans="183:274" ht="13.5" x14ac:dyDescent="0.25">
      <c r="GA573" s="501"/>
      <c r="GB573" s="501"/>
      <c r="GC573" s="501"/>
      <c r="GD573" s="501"/>
      <c r="GE573" s="501"/>
      <c r="GF573" s="501"/>
      <c r="GG573" s="501"/>
      <c r="GH573" s="501"/>
      <c r="GI573" s="501"/>
      <c r="GJ573" s="501"/>
      <c r="GK573" s="501"/>
      <c r="GL573" s="501"/>
      <c r="GM573" s="501"/>
      <c r="GN573" s="501"/>
      <c r="GO573" s="501"/>
      <c r="GP573" s="501"/>
      <c r="GQ573" s="501"/>
      <c r="GR573" s="501"/>
      <c r="GS573" s="501"/>
      <c r="GT573" s="501"/>
      <c r="GU573" s="501"/>
      <c r="GV573" s="501"/>
      <c r="GW573" s="501"/>
      <c r="GX573" s="501"/>
      <c r="GY573" s="501"/>
      <c r="GZ573" s="501"/>
      <c r="HA573" s="501"/>
      <c r="HB573" s="501"/>
      <c r="HC573" s="501"/>
      <c r="HD573" s="501"/>
      <c r="HE573" s="501"/>
      <c r="HF573" s="501"/>
      <c r="HG573" s="501"/>
      <c r="HH573" s="501"/>
      <c r="HI573" s="501"/>
      <c r="HJ573" s="501"/>
      <c r="HK573" s="501"/>
      <c r="HL573" s="501"/>
      <c r="HM573" s="501"/>
      <c r="HN573" s="501"/>
      <c r="HO573" s="501"/>
      <c r="HP573" s="501"/>
      <c r="HQ573" s="501"/>
      <c r="HR573" s="501"/>
      <c r="HS573" s="501"/>
      <c r="HT573" s="501"/>
      <c r="HU573" s="501"/>
      <c r="HV573" s="501"/>
      <c r="HW573" s="501"/>
      <c r="HX573" s="501"/>
      <c r="HY573" s="501"/>
      <c r="HZ573" s="501"/>
      <c r="IA573" s="501"/>
      <c r="IB573" s="501"/>
      <c r="IC573" s="501"/>
      <c r="ID573" s="501"/>
      <c r="IE573" s="501"/>
      <c r="IF573" s="501"/>
      <c r="IG573" s="501"/>
      <c r="IH573" s="501"/>
      <c r="II573" s="501"/>
      <c r="IJ573" s="501"/>
      <c r="IK573" s="501"/>
      <c r="IL573" s="501"/>
      <c r="IM573" s="501"/>
      <c r="IN573" s="501"/>
      <c r="IO573" s="501"/>
      <c r="IP573" s="501"/>
      <c r="IQ573" s="501"/>
      <c r="IR573" s="501"/>
      <c r="IS573" s="501"/>
      <c r="IT573" s="501"/>
      <c r="IU573" s="501"/>
      <c r="IV573" s="501"/>
      <c r="IW573" s="501"/>
      <c r="IX573" s="501"/>
      <c r="IY573" s="501"/>
      <c r="IZ573" s="501"/>
      <c r="JA573" s="501"/>
      <c r="JB573" s="501"/>
      <c r="JC573" s="501"/>
      <c r="JD573" s="501"/>
      <c r="JE573" s="501"/>
      <c r="JF573" s="501"/>
      <c r="JG573" s="501"/>
      <c r="JH573" s="501"/>
      <c r="JI573" s="501"/>
      <c r="JJ573" s="501"/>
      <c r="JK573" s="501"/>
      <c r="JL573" s="501"/>
      <c r="JM573" s="501"/>
      <c r="JN573" s="501"/>
    </row>
    <row r="574" spans="183:274" ht="13.5" x14ac:dyDescent="0.25">
      <c r="GA574" s="501"/>
      <c r="GB574" s="501"/>
      <c r="GC574" s="501"/>
      <c r="GD574" s="501"/>
      <c r="GE574" s="501"/>
      <c r="GF574" s="501"/>
      <c r="GG574" s="501"/>
      <c r="GH574" s="501"/>
      <c r="GI574" s="501"/>
      <c r="GJ574" s="501"/>
      <c r="GK574" s="501"/>
      <c r="GL574" s="501"/>
      <c r="GM574" s="501"/>
      <c r="GN574" s="501"/>
      <c r="GO574" s="501"/>
      <c r="GP574" s="501"/>
      <c r="GQ574" s="501"/>
      <c r="GR574" s="501"/>
      <c r="GS574" s="501"/>
      <c r="GT574" s="501"/>
      <c r="GU574" s="501"/>
      <c r="GV574" s="501"/>
      <c r="GW574" s="501"/>
      <c r="GX574" s="501"/>
      <c r="GY574" s="501"/>
      <c r="GZ574" s="501"/>
      <c r="HA574" s="501"/>
      <c r="HB574" s="501"/>
      <c r="HC574" s="501"/>
      <c r="HD574" s="501"/>
      <c r="HE574" s="501"/>
      <c r="HF574" s="501"/>
      <c r="HG574" s="501"/>
      <c r="HH574" s="501"/>
      <c r="HI574" s="501"/>
      <c r="HJ574" s="501"/>
      <c r="HK574" s="501"/>
      <c r="HL574" s="501"/>
      <c r="HM574" s="501"/>
      <c r="HN574" s="501"/>
      <c r="HO574" s="501"/>
      <c r="HP574" s="501"/>
      <c r="HQ574" s="501"/>
      <c r="HR574" s="501"/>
      <c r="HS574" s="501"/>
      <c r="HT574" s="501"/>
      <c r="HU574" s="501"/>
      <c r="HV574" s="501"/>
      <c r="HW574" s="501"/>
      <c r="HX574" s="501"/>
      <c r="HY574" s="501"/>
      <c r="HZ574" s="501"/>
      <c r="IA574" s="501"/>
      <c r="IB574" s="501"/>
      <c r="IC574" s="501"/>
      <c r="ID574" s="501"/>
      <c r="IE574" s="501"/>
      <c r="IF574" s="501"/>
      <c r="IG574" s="501"/>
      <c r="IH574" s="501"/>
      <c r="II574" s="501"/>
      <c r="IJ574" s="501"/>
      <c r="IK574" s="501"/>
      <c r="IL574" s="501"/>
      <c r="IM574" s="501"/>
      <c r="IN574" s="501"/>
      <c r="IO574" s="501"/>
      <c r="IP574" s="501"/>
      <c r="IQ574" s="501"/>
      <c r="IR574" s="501"/>
      <c r="IS574" s="501"/>
      <c r="IT574" s="501"/>
      <c r="IU574" s="501"/>
      <c r="IV574" s="501"/>
      <c r="IW574" s="501"/>
      <c r="IX574" s="501"/>
      <c r="IY574" s="501"/>
      <c r="IZ574" s="501"/>
      <c r="JA574" s="501"/>
      <c r="JB574" s="501"/>
      <c r="JC574" s="501"/>
      <c r="JD574" s="501"/>
      <c r="JE574" s="501"/>
      <c r="JF574" s="501"/>
      <c r="JG574" s="501"/>
      <c r="JH574" s="501"/>
      <c r="JI574" s="501"/>
      <c r="JJ574" s="501"/>
      <c r="JK574" s="501"/>
      <c r="JL574" s="501"/>
      <c r="JM574" s="501"/>
      <c r="JN574" s="501"/>
    </row>
    <row r="575" spans="183:274" ht="13.5" x14ac:dyDescent="0.25">
      <c r="GA575" s="501"/>
      <c r="GB575" s="501"/>
      <c r="GC575" s="501"/>
      <c r="GD575" s="501"/>
      <c r="GE575" s="501"/>
      <c r="GF575" s="501"/>
      <c r="GG575" s="501"/>
      <c r="GH575" s="501"/>
      <c r="GI575" s="501"/>
      <c r="GJ575" s="501"/>
      <c r="GK575" s="501"/>
      <c r="GL575" s="501"/>
      <c r="GM575" s="501"/>
      <c r="GN575" s="501"/>
      <c r="GO575" s="501"/>
      <c r="GP575" s="501"/>
      <c r="GQ575" s="501"/>
      <c r="GR575" s="501"/>
      <c r="GS575" s="501"/>
      <c r="GT575" s="501"/>
      <c r="GU575" s="501"/>
      <c r="GV575" s="501"/>
      <c r="GW575" s="501"/>
      <c r="GX575" s="501"/>
      <c r="GY575" s="501"/>
      <c r="GZ575" s="501"/>
      <c r="HA575" s="501"/>
      <c r="HB575" s="501"/>
      <c r="HC575" s="501"/>
      <c r="HD575" s="501"/>
      <c r="HE575" s="501"/>
      <c r="HF575" s="501"/>
      <c r="HG575" s="501"/>
      <c r="HH575" s="501"/>
      <c r="HI575" s="501"/>
      <c r="HJ575" s="501"/>
      <c r="HK575" s="501"/>
      <c r="HL575" s="501"/>
      <c r="HM575" s="501"/>
      <c r="HN575" s="501"/>
      <c r="HO575" s="501"/>
      <c r="HP575" s="501"/>
      <c r="HQ575" s="501"/>
      <c r="HR575" s="501"/>
      <c r="HS575" s="501"/>
      <c r="HT575" s="501"/>
      <c r="HU575" s="501"/>
      <c r="HV575" s="501"/>
      <c r="HW575" s="501"/>
      <c r="HX575" s="501"/>
      <c r="HY575" s="501"/>
      <c r="HZ575" s="501"/>
      <c r="IA575" s="501"/>
      <c r="IB575" s="501"/>
      <c r="IC575" s="501"/>
      <c r="ID575" s="501"/>
      <c r="IE575" s="501"/>
      <c r="IF575" s="501"/>
      <c r="IG575" s="501"/>
      <c r="IH575" s="501"/>
      <c r="II575" s="501"/>
      <c r="IJ575" s="501"/>
      <c r="IK575" s="501"/>
      <c r="IL575" s="501"/>
      <c r="IM575" s="501"/>
      <c r="IN575" s="501"/>
      <c r="IO575" s="501"/>
      <c r="IP575" s="501"/>
      <c r="IQ575" s="501"/>
      <c r="IR575" s="501"/>
      <c r="IS575" s="501"/>
      <c r="IT575" s="501"/>
      <c r="IU575" s="501"/>
      <c r="IV575" s="501"/>
      <c r="IW575" s="501"/>
      <c r="IX575" s="501"/>
      <c r="IY575" s="501"/>
      <c r="IZ575" s="501"/>
      <c r="JA575" s="501"/>
      <c r="JB575" s="501"/>
      <c r="JC575" s="501"/>
      <c r="JD575" s="501"/>
      <c r="JE575" s="501"/>
      <c r="JF575" s="501"/>
      <c r="JG575" s="501"/>
      <c r="JH575" s="501"/>
      <c r="JI575" s="501"/>
      <c r="JJ575" s="501"/>
      <c r="JK575" s="501"/>
      <c r="JL575" s="501"/>
      <c r="JM575" s="501"/>
      <c r="JN575" s="501"/>
    </row>
    <row r="576" spans="183:274" ht="13.5" x14ac:dyDescent="0.25">
      <c r="GA576" s="501"/>
      <c r="GB576" s="501"/>
      <c r="GC576" s="501"/>
      <c r="GD576" s="501"/>
      <c r="GE576" s="501"/>
      <c r="GF576" s="501"/>
      <c r="GG576" s="501"/>
      <c r="GH576" s="501"/>
      <c r="GI576" s="501"/>
      <c r="GJ576" s="501"/>
      <c r="GK576" s="501"/>
      <c r="GL576" s="501"/>
      <c r="GM576" s="501"/>
      <c r="GN576" s="501"/>
      <c r="GO576" s="501"/>
      <c r="GP576" s="501"/>
      <c r="GQ576" s="501"/>
      <c r="GR576" s="501"/>
      <c r="GS576" s="501"/>
      <c r="GT576" s="501"/>
      <c r="GU576" s="501"/>
      <c r="GV576" s="501"/>
      <c r="GW576" s="501"/>
      <c r="GX576" s="501"/>
      <c r="GY576" s="501"/>
      <c r="GZ576" s="501"/>
      <c r="HA576" s="501"/>
      <c r="HB576" s="501"/>
      <c r="HC576" s="501"/>
      <c r="HD576" s="501"/>
      <c r="HE576" s="501"/>
      <c r="HF576" s="501"/>
      <c r="HG576" s="501"/>
      <c r="HH576" s="501"/>
      <c r="HI576" s="501"/>
      <c r="HJ576" s="501"/>
      <c r="HK576" s="501"/>
      <c r="HL576" s="501"/>
      <c r="HM576" s="501"/>
      <c r="HN576" s="501"/>
      <c r="HO576" s="501"/>
      <c r="HP576" s="501"/>
      <c r="HQ576" s="501"/>
      <c r="HR576" s="501"/>
      <c r="HS576" s="501"/>
      <c r="HT576" s="501"/>
      <c r="HU576" s="501"/>
      <c r="HV576" s="501"/>
      <c r="HW576" s="501"/>
      <c r="HX576" s="501"/>
      <c r="HY576" s="501"/>
      <c r="HZ576" s="501"/>
      <c r="IA576" s="501"/>
      <c r="IB576" s="501"/>
      <c r="IC576" s="501"/>
      <c r="ID576" s="501"/>
      <c r="IE576" s="501"/>
      <c r="IF576" s="501"/>
      <c r="IG576" s="501"/>
      <c r="IH576" s="501"/>
      <c r="II576" s="501"/>
      <c r="IJ576" s="501"/>
      <c r="IK576" s="501"/>
      <c r="IL576" s="501"/>
      <c r="IM576" s="501"/>
      <c r="IN576" s="501"/>
      <c r="IO576" s="501"/>
      <c r="IP576" s="501"/>
      <c r="IQ576" s="501"/>
      <c r="IR576" s="501"/>
      <c r="IS576" s="501"/>
      <c r="IT576" s="501"/>
      <c r="IU576" s="501"/>
      <c r="IV576" s="501"/>
      <c r="IW576" s="501"/>
      <c r="IX576" s="501"/>
      <c r="IY576" s="501"/>
      <c r="IZ576" s="501"/>
      <c r="JA576" s="501"/>
      <c r="JB576" s="501"/>
      <c r="JC576" s="501"/>
      <c r="JD576" s="501"/>
      <c r="JE576" s="501"/>
      <c r="JF576" s="501"/>
      <c r="JG576" s="501"/>
      <c r="JH576" s="501"/>
      <c r="JI576" s="501"/>
      <c r="JJ576" s="501"/>
      <c r="JK576" s="501"/>
      <c r="JL576" s="501"/>
      <c r="JM576" s="501"/>
      <c r="JN576" s="501"/>
    </row>
    <row r="577" spans="183:274" ht="13.5" x14ac:dyDescent="0.25">
      <c r="GA577" s="501"/>
      <c r="GB577" s="501"/>
      <c r="GC577" s="501"/>
      <c r="GD577" s="501"/>
      <c r="GE577" s="501"/>
      <c r="GF577" s="501"/>
      <c r="GG577" s="501"/>
      <c r="GH577" s="501"/>
      <c r="GI577" s="501"/>
      <c r="GJ577" s="501"/>
      <c r="GK577" s="501"/>
      <c r="GL577" s="501"/>
      <c r="GM577" s="501"/>
      <c r="GN577" s="501"/>
      <c r="GO577" s="501"/>
      <c r="GP577" s="501"/>
      <c r="GQ577" s="501"/>
      <c r="GR577" s="501"/>
      <c r="GS577" s="501"/>
      <c r="GT577" s="501"/>
      <c r="GU577" s="501"/>
      <c r="GV577" s="501"/>
      <c r="GW577" s="501"/>
      <c r="GX577" s="501"/>
      <c r="GY577" s="501"/>
      <c r="GZ577" s="501"/>
      <c r="HA577" s="501"/>
      <c r="HB577" s="501"/>
      <c r="HC577" s="501"/>
      <c r="HD577" s="501"/>
      <c r="HE577" s="501"/>
      <c r="HF577" s="501"/>
      <c r="HG577" s="501"/>
      <c r="HH577" s="501"/>
      <c r="HI577" s="501"/>
      <c r="HJ577" s="501"/>
      <c r="HK577" s="501"/>
      <c r="HL577" s="501"/>
      <c r="HM577" s="501"/>
      <c r="HN577" s="501"/>
      <c r="HO577" s="501"/>
      <c r="HP577" s="501"/>
      <c r="HQ577" s="501"/>
      <c r="HR577" s="501"/>
      <c r="HS577" s="501"/>
      <c r="HT577" s="501"/>
      <c r="HU577" s="501"/>
      <c r="HV577" s="501"/>
      <c r="HW577" s="501"/>
      <c r="HX577" s="501"/>
      <c r="HY577" s="501"/>
      <c r="HZ577" s="501"/>
      <c r="IA577" s="501"/>
      <c r="IB577" s="501"/>
      <c r="IC577" s="501"/>
      <c r="ID577" s="501"/>
      <c r="IE577" s="501"/>
      <c r="IF577" s="501"/>
      <c r="IG577" s="501"/>
      <c r="IH577" s="501"/>
      <c r="II577" s="501"/>
      <c r="IJ577" s="501"/>
      <c r="IK577" s="501"/>
      <c r="IL577" s="501"/>
      <c r="IM577" s="501"/>
      <c r="IN577" s="501"/>
      <c r="IO577" s="501"/>
      <c r="IP577" s="501"/>
      <c r="IQ577" s="501"/>
      <c r="IR577" s="501"/>
      <c r="IS577" s="501"/>
      <c r="IT577" s="501"/>
      <c r="IU577" s="501"/>
      <c r="IV577" s="501"/>
      <c r="IW577" s="501"/>
      <c r="IX577" s="501"/>
      <c r="IY577" s="501"/>
      <c r="IZ577" s="501"/>
      <c r="JA577" s="501"/>
      <c r="JB577" s="501"/>
      <c r="JC577" s="501"/>
      <c r="JD577" s="501"/>
      <c r="JE577" s="501"/>
      <c r="JF577" s="501"/>
      <c r="JG577" s="501"/>
      <c r="JH577" s="501"/>
      <c r="JI577" s="501"/>
      <c r="JJ577" s="501"/>
      <c r="JK577" s="501"/>
      <c r="JL577" s="501"/>
      <c r="JM577" s="501"/>
      <c r="JN577" s="501"/>
    </row>
    <row r="578" spans="183:274" ht="13.5" x14ac:dyDescent="0.25">
      <c r="GA578" s="501"/>
      <c r="GB578" s="501"/>
      <c r="GC578" s="501"/>
      <c r="GD578" s="501"/>
      <c r="GE578" s="501"/>
      <c r="GF578" s="501"/>
      <c r="GG578" s="501"/>
      <c r="GH578" s="501"/>
      <c r="GI578" s="501"/>
      <c r="GJ578" s="501"/>
      <c r="GK578" s="501"/>
      <c r="GL578" s="501"/>
      <c r="GM578" s="501"/>
      <c r="GN578" s="501"/>
      <c r="GO578" s="501"/>
      <c r="GP578" s="501"/>
      <c r="GQ578" s="501"/>
      <c r="GR578" s="501"/>
      <c r="GS578" s="501"/>
      <c r="GT578" s="501"/>
      <c r="GU578" s="501"/>
      <c r="GV578" s="501"/>
      <c r="GW578" s="501"/>
      <c r="GX578" s="501"/>
      <c r="GY578" s="501"/>
      <c r="GZ578" s="501"/>
      <c r="HA578" s="501"/>
      <c r="HB578" s="501"/>
      <c r="HC578" s="501"/>
      <c r="HD578" s="501"/>
      <c r="HE578" s="501"/>
      <c r="HF578" s="501"/>
      <c r="HG578" s="501"/>
      <c r="HH578" s="501"/>
      <c r="HI578" s="501"/>
      <c r="HJ578" s="501"/>
      <c r="HK578" s="501"/>
      <c r="HL578" s="501"/>
      <c r="HM578" s="501"/>
      <c r="HN578" s="501"/>
      <c r="HO578" s="501"/>
      <c r="HP578" s="501"/>
      <c r="HQ578" s="501"/>
      <c r="HR578" s="501"/>
      <c r="HS578" s="501"/>
      <c r="HT578" s="501"/>
      <c r="HU578" s="501"/>
      <c r="HV578" s="501"/>
      <c r="HW578" s="501"/>
      <c r="HX578" s="501"/>
      <c r="HY578" s="501"/>
      <c r="HZ578" s="501"/>
      <c r="IA578" s="501"/>
      <c r="IB578" s="501"/>
      <c r="IC578" s="501"/>
      <c r="ID578" s="501"/>
      <c r="IE578" s="501"/>
      <c r="IF578" s="501"/>
      <c r="IG578" s="501"/>
      <c r="IH578" s="501"/>
      <c r="II578" s="501"/>
      <c r="IJ578" s="501"/>
      <c r="IK578" s="501"/>
      <c r="IL578" s="501"/>
      <c r="IM578" s="501"/>
      <c r="IN578" s="501"/>
      <c r="IO578" s="501"/>
      <c r="IP578" s="501"/>
      <c r="IQ578" s="501"/>
      <c r="IR578" s="501"/>
      <c r="IS578" s="501"/>
      <c r="IT578" s="501"/>
      <c r="IU578" s="501"/>
      <c r="IV578" s="501"/>
      <c r="IW578" s="501"/>
      <c r="IX578" s="501"/>
      <c r="IY578" s="501"/>
      <c r="IZ578" s="501"/>
      <c r="JA578" s="501"/>
      <c r="JB578" s="501"/>
      <c r="JC578" s="501"/>
      <c r="JD578" s="501"/>
      <c r="JE578" s="501"/>
      <c r="JF578" s="501"/>
      <c r="JG578" s="501"/>
      <c r="JH578" s="501"/>
      <c r="JI578" s="501"/>
      <c r="JJ578" s="501"/>
      <c r="JK578" s="501"/>
      <c r="JL578" s="501"/>
      <c r="JM578" s="501"/>
      <c r="JN578" s="501"/>
    </row>
    <row r="579" spans="183:274" ht="13.5" x14ac:dyDescent="0.25">
      <c r="GA579" s="501"/>
      <c r="GB579" s="501"/>
      <c r="GC579" s="501"/>
      <c r="GD579" s="501"/>
      <c r="GE579" s="501"/>
      <c r="GF579" s="501"/>
      <c r="GG579" s="501"/>
      <c r="GH579" s="501"/>
      <c r="GI579" s="501"/>
      <c r="GJ579" s="501"/>
      <c r="GK579" s="501"/>
      <c r="GL579" s="501"/>
      <c r="GM579" s="501"/>
      <c r="GN579" s="501"/>
      <c r="GO579" s="501"/>
      <c r="GP579" s="501"/>
      <c r="GQ579" s="501"/>
      <c r="GR579" s="501"/>
      <c r="GS579" s="501"/>
      <c r="GT579" s="501"/>
      <c r="GU579" s="501"/>
      <c r="GV579" s="501"/>
      <c r="GW579" s="501"/>
      <c r="GX579" s="501"/>
      <c r="GY579" s="501"/>
      <c r="GZ579" s="501"/>
      <c r="HA579" s="501"/>
      <c r="HB579" s="501"/>
      <c r="HC579" s="501"/>
      <c r="HD579" s="501"/>
      <c r="HE579" s="501"/>
      <c r="HF579" s="501"/>
      <c r="HG579" s="501"/>
      <c r="HH579" s="501"/>
      <c r="HI579" s="501"/>
      <c r="HJ579" s="501"/>
      <c r="HK579" s="501"/>
      <c r="HL579" s="501"/>
      <c r="HM579" s="501"/>
      <c r="HN579" s="501"/>
      <c r="HO579" s="501"/>
      <c r="HP579" s="501"/>
      <c r="HQ579" s="501"/>
      <c r="HR579" s="501"/>
      <c r="HS579" s="501"/>
      <c r="HT579" s="501"/>
      <c r="HU579" s="501"/>
      <c r="HV579" s="501"/>
      <c r="HW579" s="501"/>
      <c r="HX579" s="501"/>
      <c r="HY579" s="501"/>
      <c r="HZ579" s="501"/>
      <c r="IA579" s="501"/>
      <c r="IB579" s="501"/>
      <c r="IC579" s="501"/>
      <c r="ID579" s="501"/>
      <c r="IE579" s="501"/>
      <c r="IF579" s="501"/>
      <c r="IG579" s="501"/>
      <c r="IH579" s="501"/>
      <c r="II579" s="501"/>
      <c r="IJ579" s="501"/>
      <c r="IK579" s="501"/>
      <c r="IL579" s="501"/>
      <c r="IM579" s="501"/>
      <c r="IN579" s="501"/>
      <c r="IO579" s="501"/>
      <c r="IP579" s="501"/>
      <c r="IQ579" s="501"/>
      <c r="IR579" s="501"/>
      <c r="IS579" s="501"/>
      <c r="IT579" s="501"/>
      <c r="IU579" s="501"/>
      <c r="IV579" s="501"/>
      <c r="IW579" s="501"/>
      <c r="IX579" s="501"/>
      <c r="IY579" s="501"/>
      <c r="IZ579" s="501"/>
      <c r="JA579" s="501"/>
      <c r="JB579" s="501"/>
      <c r="JC579" s="501"/>
      <c r="JD579" s="501"/>
      <c r="JE579" s="501"/>
      <c r="JF579" s="501"/>
      <c r="JG579" s="501"/>
      <c r="JH579" s="501"/>
      <c r="JI579" s="501"/>
      <c r="JJ579" s="501"/>
      <c r="JK579" s="501"/>
      <c r="JL579" s="501"/>
      <c r="JM579" s="501"/>
      <c r="JN579" s="501"/>
    </row>
    <row r="580" spans="183:274" ht="13.5" x14ac:dyDescent="0.25">
      <c r="GA580" s="501"/>
      <c r="GB580" s="501"/>
      <c r="GC580" s="501"/>
      <c r="GD580" s="501"/>
      <c r="GE580" s="501"/>
      <c r="GF580" s="501"/>
      <c r="GG580" s="501"/>
      <c r="GH580" s="501"/>
      <c r="GI580" s="501"/>
      <c r="GJ580" s="501"/>
      <c r="GK580" s="501"/>
      <c r="GL580" s="501"/>
      <c r="GM580" s="501"/>
      <c r="GN580" s="501"/>
      <c r="GO580" s="501"/>
      <c r="GP580" s="501"/>
      <c r="GQ580" s="501"/>
      <c r="GR580" s="501"/>
      <c r="GS580" s="501"/>
      <c r="GT580" s="501"/>
      <c r="GU580" s="501"/>
      <c r="GV580" s="501"/>
      <c r="GW580" s="501"/>
      <c r="GX580" s="501"/>
      <c r="GY580" s="501"/>
      <c r="GZ580" s="501"/>
      <c r="HA580" s="501"/>
      <c r="HB580" s="501"/>
      <c r="HC580" s="501"/>
      <c r="HD580" s="501"/>
      <c r="HE580" s="501"/>
      <c r="HF580" s="501"/>
      <c r="HG580" s="501"/>
      <c r="HH580" s="501"/>
      <c r="HI580" s="501"/>
      <c r="HJ580" s="501"/>
      <c r="HK580" s="501"/>
      <c r="HL580" s="501"/>
      <c r="HM580" s="501"/>
      <c r="HN580" s="501"/>
      <c r="HO580" s="501"/>
      <c r="HP580" s="501"/>
      <c r="HQ580" s="501"/>
      <c r="HR580" s="501"/>
      <c r="HS580" s="501"/>
      <c r="HT580" s="501"/>
      <c r="HU580" s="501"/>
      <c r="HV580" s="501"/>
      <c r="HW580" s="501"/>
      <c r="HX580" s="501"/>
      <c r="HY580" s="501"/>
      <c r="HZ580" s="501"/>
      <c r="IA580" s="501"/>
      <c r="IB580" s="501"/>
      <c r="IC580" s="501"/>
      <c r="ID580" s="501"/>
      <c r="IE580" s="501"/>
      <c r="IF580" s="501"/>
      <c r="IG580" s="501"/>
      <c r="IH580" s="501"/>
      <c r="II580" s="501"/>
      <c r="IJ580" s="501"/>
      <c r="IK580" s="501"/>
      <c r="IL580" s="501"/>
      <c r="IM580" s="501"/>
      <c r="IN580" s="501"/>
      <c r="IO580" s="501"/>
      <c r="IP580" s="501"/>
      <c r="IQ580" s="501"/>
      <c r="IR580" s="501"/>
      <c r="IS580" s="501"/>
      <c r="IT580" s="501"/>
      <c r="IU580" s="501"/>
      <c r="IV580" s="501"/>
      <c r="IW580" s="501"/>
      <c r="IX580" s="501"/>
      <c r="IY580" s="501"/>
      <c r="IZ580" s="501"/>
      <c r="JA580" s="501"/>
      <c r="JB580" s="501"/>
      <c r="JC580" s="501"/>
      <c r="JD580" s="501"/>
      <c r="JE580" s="501"/>
      <c r="JF580" s="501"/>
      <c r="JG580" s="501"/>
      <c r="JH580" s="501"/>
      <c r="JI580" s="501"/>
      <c r="JJ580" s="501"/>
      <c r="JK580" s="501"/>
      <c r="JL580" s="501"/>
      <c r="JM580" s="501"/>
      <c r="JN580" s="501"/>
    </row>
    <row r="581" spans="183:274" ht="13.5" x14ac:dyDescent="0.25">
      <c r="GA581" s="501"/>
      <c r="GB581" s="501"/>
      <c r="GC581" s="501"/>
      <c r="GD581" s="501"/>
      <c r="GE581" s="501"/>
      <c r="GF581" s="501"/>
      <c r="GG581" s="501"/>
      <c r="GH581" s="501"/>
      <c r="GI581" s="501"/>
      <c r="GJ581" s="501"/>
      <c r="GK581" s="501"/>
      <c r="GL581" s="501"/>
      <c r="GM581" s="501"/>
      <c r="GN581" s="501"/>
      <c r="GO581" s="501"/>
      <c r="GP581" s="501"/>
      <c r="GQ581" s="501"/>
      <c r="GR581" s="501"/>
      <c r="GS581" s="501"/>
      <c r="GT581" s="501"/>
      <c r="GU581" s="501"/>
      <c r="GV581" s="501"/>
      <c r="GW581" s="501"/>
      <c r="GX581" s="501"/>
      <c r="GY581" s="501"/>
      <c r="GZ581" s="501"/>
      <c r="HA581" s="501"/>
      <c r="HB581" s="501"/>
      <c r="HC581" s="501"/>
      <c r="HD581" s="501"/>
      <c r="HE581" s="501"/>
      <c r="HF581" s="501"/>
      <c r="HG581" s="501"/>
      <c r="HH581" s="501"/>
      <c r="HI581" s="501"/>
      <c r="HJ581" s="501"/>
      <c r="HK581" s="501"/>
      <c r="HL581" s="501"/>
      <c r="HM581" s="501"/>
      <c r="HN581" s="501"/>
      <c r="HO581" s="501"/>
      <c r="HP581" s="501"/>
      <c r="HQ581" s="501"/>
      <c r="HR581" s="501"/>
      <c r="HS581" s="501"/>
      <c r="HT581" s="501"/>
      <c r="HU581" s="501"/>
      <c r="HV581" s="501"/>
      <c r="HW581" s="501"/>
      <c r="HX581" s="501"/>
      <c r="HY581" s="501"/>
      <c r="HZ581" s="501"/>
      <c r="IA581" s="501"/>
      <c r="IB581" s="501"/>
      <c r="IC581" s="501"/>
      <c r="ID581" s="501"/>
      <c r="IE581" s="501"/>
      <c r="IF581" s="501"/>
      <c r="IG581" s="501"/>
      <c r="IH581" s="501"/>
      <c r="II581" s="501"/>
      <c r="IJ581" s="501"/>
      <c r="IK581" s="501"/>
      <c r="IL581" s="501"/>
      <c r="IM581" s="501"/>
      <c r="IN581" s="501"/>
      <c r="IO581" s="501"/>
      <c r="IP581" s="501"/>
      <c r="IQ581" s="501"/>
      <c r="IR581" s="501"/>
      <c r="IS581" s="501"/>
      <c r="IT581" s="501"/>
      <c r="IU581" s="501"/>
      <c r="IV581" s="501"/>
      <c r="IW581" s="501"/>
      <c r="IX581" s="501"/>
      <c r="IY581" s="501"/>
      <c r="IZ581" s="501"/>
      <c r="JA581" s="501"/>
      <c r="JB581" s="501"/>
      <c r="JC581" s="501"/>
      <c r="JD581" s="501"/>
      <c r="JE581" s="501"/>
      <c r="JF581" s="501"/>
      <c r="JG581" s="501"/>
      <c r="JH581" s="501"/>
      <c r="JI581" s="501"/>
      <c r="JJ581" s="501"/>
      <c r="JK581" s="501"/>
      <c r="JL581" s="501"/>
      <c r="JM581" s="501"/>
      <c r="JN581" s="501"/>
    </row>
    <row r="582" spans="183:274" ht="13.5" x14ac:dyDescent="0.25">
      <c r="GA582" s="501"/>
      <c r="GB582" s="501"/>
      <c r="GC582" s="501"/>
      <c r="GD582" s="501"/>
      <c r="GE582" s="501"/>
      <c r="GF582" s="501"/>
      <c r="GG582" s="501"/>
      <c r="GH582" s="501"/>
      <c r="GI582" s="501"/>
      <c r="GJ582" s="501"/>
      <c r="GK582" s="501"/>
      <c r="GL582" s="501"/>
      <c r="GM582" s="501"/>
      <c r="GN582" s="501"/>
      <c r="GO582" s="501"/>
      <c r="GP582" s="501"/>
      <c r="GQ582" s="501"/>
      <c r="GR582" s="501"/>
      <c r="GS582" s="501"/>
      <c r="GT582" s="501"/>
      <c r="GU582" s="501"/>
      <c r="GV582" s="501"/>
      <c r="GW582" s="501"/>
      <c r="GX582" s="501"/>
      <c r="GY582" s="501"/>
      <c r="GZ582" s="501"/>
      <c r="HA582" s="501"/>
      <c r="HB582" s="501"/>
      <c r="HC582" s="501"/>
      <c r="HD582" s="501"/>
      <c r="HE582" s="501"/>
      <c r="HF582" s="501"/>
      <c r="HG582" s="501"/>
      <c r="HH582" s="501"/>
      <c r="HI582" s="501"/>
      <c r="HJ582" s="501"/>
      <c r="HK582" s="501"/>
      <c r="HL582" s="501"/>
      <c r="HM582" s="501"/>
      <c r="HN582" s="501"/>
      <c r="HO582" s="501"/>
      <c r="HP582" s="501"/>
      <c r="HQ582" s="501"/>
      <c r="HR582" s="501"/>
      <c r="HS582" s="501"/>
      <c r="HT582" s="501"/>
      <c r="HU582" s="501"/>
      <c r="HV582" s="501"/>
      <c r="HW582" s="501"/>
      <c r="HX582" s="501"/>
      <c r="HY582" s="501"/>
      <c r="HZ582" s="501"/>
      <c r="IA582" s="501"/>
      <c r="IB582" s="501"/>
      <c r="IC582" s="501"/>
      <c r="ID582" s="501"/>
      <c r="IE582" s="501"/>
      <c r="IF582" s="501"/>
      <c r="IG582" s="501"/>
      <c r="IH582" s="501"/>
      <c r="II582" s="501"/>
      <c r="IJ582" s="501"/>
      <c r="IK582" s="501"/>
      <c r="IL582" s="501"/>
      <c r="IM582" s="501"/>
      <c r="IN582" s="501"/>
      <c r="IO582" s="501"/>
      <c r="IP582" s="501"/>
      <c r="IQ582" s="501"/>
      <c r="IR582" s="501"/>
      <c r="IS582" s="501"/>
      <c r="IT582" s="501"/>
      <c r="IU582" s="501"/>
      <c r="IV582" s="501"/>
      <c r="IW582" s="501"/>
      <c r="IX582" s="501"/>
      <c r="IY582" s="501"/>
      <c r="IZ582" s="501"/>
      <c r="JA582" s="501"/>
      <c r="JB582" s="501"/>
      <c r="JC582" s="501"/>
      <c r="JD582" s="501"/>
      <c r="JE582" s="501"/>
      <c r="JF582" s="501"/>
      <c r="JG582" s="501"/>
      <c r="JH582" s="501"/>
      <c r="JI582" s="501"/>
      <c r="JJ582" s="501"/>
      <c r="JK582" s="501"/>
      <c r="JL582" s="501"/>
      <c r="JM582" s="501"/>
      <c r="JN582" s="501"/>
    </row>
    <row r="583" spans="183:274" ht="13.5" x14ac:dyDescent="0.25">
      <c r="GA583" s="501"/>
      <c r="GB583" s="501"/>
      <c r="GC583" s="501"/>
      <c r="GD583" s="501"/>
      <c r="GE583" s="501"/>
      <c r="GF583" s="501"/>
      <c r="GG583" s="501"/>
      <c r="GH583" s="501"/>
      <c r="GI583" s="501"/>
      <c r="GJ583" s="501"/>
      <c r="GK583" s="501"/>
      <c r="GL583" s="501"/>
      <c r="GM583" s="501"/>
      <c r="GN583" s="501"/>
      <c r="GO583" s="501"/>
      <c r="GP583" s="501"/>
      <c r="GQ583" s="501"/>
      <c r="GR583" s="501"/>
      <c r="GS583" s="501"/>
      <c r="GT583" s="501"/>
      <c r="GU583" s="501"/>
      <c r="GV583" s="501"/>
      <c r="GW583" s="501"/>
      <c r="GX583" s="501"/>
      <c r="GY583" s="501"/>
      <c r="GZ583" s="501"/>
      <c r="HA583" s="501"/>
      <c r="HB583" s="501"/>
      <c r="HC583" s="501"/>
      <c r="HD583" s="501"/>
      <c r="HE583" s="501"/>
      <c r="HF583" s="501"/>
      <c r="HG583" s="501"/>
      <c r="HH583" s="501"/>
      <c r="HI583" s="501"/>
      <c r="HJ583" s="501"/>
      <c r="HK583" s="501"/>
      <c r="HL583" s="501"/>
      <c r="HM583" s="501"/>
      <c r="HN583" s="501"/>
      <c r="HO583" s="501"/>
      <c r="HP583" s="501"/>
      <c r="HQ583" s="501"/>
      <c r="HR583" s="501"/>
      <c r="HS583" s="501"/>
      <c r="HT583" s="501"/>
      <c r="HU583" s="501"/>
      <c r="HV583" s="501"/>
      <c r="HW583" s="501"/>
      <c r="HX583" s="501"/>
      <c r="HY583" s="501"/>
      <c r="HZ583" s="501"/>
      <c r="IA583" s="501"/>
      <c r="IB583" s="501"/>
      <c r="IC583" s="501"/>
      <c r="ID583" s="501"/>
      <c r="IE583" s="501"/>
      <c r="IF583" s="501"/>
      <c r="IG583" s="501"/>
      <c r="IH583" s="501"/>
      <c r="II583" s="501"/>
      <c r="IJ583" s="501"/>
      <c r="IK583" s="501"/>
      <c r="IL583" s="501"/>
      <c r="IM583" s="501"/>
      <c r="IN583" s="501"/>
      <c r="IO583" s="501"/>
      <c r="IP583" s="501"/>
      <c r="IQ583" s="501"/>
      <c r="IR583" s="501"/>
      <c r="IS583" s="501"/>
      <c r="IT583" s="501"/>
      <c r="IU583" s="501"/>
      <c r="IV583" s="501"/>
      <c r="IW583" s="501"/>
      <c r="IX583" s="501"/>
      <c r="IY583" s="501"/>
      <c r="IZ583" s="501"/>
      <c r="JA583" s="501"/>
      <c r="JB583" s="501"/>
      <c r="JC583" s="501"/>
      <c r="JD583" s="501"/>
      <c r="JE583" s="501"/>
      <c r="JF583" s="501"/>
      <c r="JG583" s="501"/>
      <c r="JH583" s="501"/>
      <c r="JI583" s="501"/>
      <c r="JJ583" s="501"/>
      <c r="JK583" s="501"/>
      <c r="JL583" s="501"/>
      <c r="JM583" s="501"/>
      <c r="JN583" s="501"/>
    </row>
    <row r="584" spans="183:274" ht="13.5" x14ac:dyDescent="0.25">
      <c r="GA584" s="501"/>
      <c r="GB584" s="501"/>
      <c r="GC584" s="501"/>
      <c r="GD584" s="501"/>
      <c r="GE584" s="501"/>
      <c r="GF584" s="501"/>
      <c r="GG584" s="501"/>
      <c r="GH584" s="501"/>
      <c r="GI584" s="501"/>
      <c r="GJ584" s="501"/>
      <c r="GK584" s="501"/>
      <c r="GL584" s="501"/>
      <c r="GM584" s="501"/>
      <c r="GN584" s="501"/>
      <c r="GO584" s="501"/>
      <c r="GP584" s="501"/>
      <c r="GQ584" s="501"/>
      <c r="GR584" s="501"/>
      <c r="GS584" s="501"/>
      <c r="GT584" s="501"/>
      <c r="GU584" s="501"/>
      <c r="GV584" s="501"/>
      <c r="GW584" s="501"/>
      <c r="GX584" s="501"/>
      <c r="GY584" s="501"/>
      <c r="GZ584" s="501"/>
      <c r="HA584" s="501"/>
      <c r="HB584" s="501"/>
      <c r="HC584" s="501"/>
      <c r="HD584" s="501"/>
      <c r="HE584" s="501"/>
      <c r="HF584" s="501"/>
      <c r="HG584" s="501"/>
      <c r="HH584" s="501"/>
      <c r="HI584" s="501"/>
      <c r="HJ584" s="501"/>
      <c r="HK584" s="501"/>
      <c r="HL584" s="501"/>
      <c r="HM584" s="501"/>
      <c r="HN584" s="501"/>
      <c r="HO584" s="501"/>
      <c r="HP584" s="501"/>
      <c r="HQ584" s="501"/>
      <c r="HR584" s="501"/>
      <c r="HS584" s="501"/>
      <c r="HT584" s="501"/>
      <c r="HU584" s="501"/>
      <c r="HV584" s="501"/>
      <c r="HW584" s="501"/>
      <c r="HX584" s="501"/>
      <c r="HY584" s="501"/>
      <c r="HZ584" s="501"/>
      <c r="IA584" s="501"/>
      <c r="IB584" s="501"/>
      <c r="IC584" s="501"/>
      <c r="ID584" s="501"/>
      <c r="IE584" s="501"/>
      <c r="IF584" s="501"/>
      <c r="IG584" s="501"/>
      <c r="IH584" s="501"/>
      <c r="II584" s="501"/>
      <c r="IJ584" s="501"/>
      <c r="IK584" s="501"/>
      <c r="IL584" s="501"/>
      <c r="IM584" s="501"/>
      <c r="IN584" s="501"/>
      <c r="IO584" s="501"/>
      <c r="IP584" s="501"/>
      <c r="IQ584" s="501"/>
      <c r="IR584" s="501"/>
      <c r="IS584" s="501"/>
      <c r="IT584" s="501"/>
      <c r="IU584" s="501"/>
      <c r="IV584" s="501"/>
      <c r="IW584" s="501"/>
      <c r="IX584" s="501"/>
      <c r="IY584" s="501"/>
      <c r="IZ584" s="501"/>
      <c r="JA584" s="501"/>
      <c r="JB584" s="501"/>
      <c r="JC584" s="501"/>
      <c r="JD584" s="501"/>
      <c r="JE584" s="501"/>
      <c r="JF584" s="501"/>
      <c r="JG584" s="501"/>
      <c r="JH584" s="501"/>
      <c r="JI584" s="501"/>
      <c r="JJ584" s="501"/>
      <c r="JK584" s="501"/>
      <c r="JL584" s="501"/>
      <c r="JM584" s="501"/>
      <c r="JN584" s="501"/>
    </row>
    <row r="585" spans="183:274" ht="13.5" x14ac:dyDescent="0.25">
      <c r="GA585" s="501"/>
      <c r="GB585" s="501"/>
      <c r="GC585" s="501"/>
      <c r="GD585" s="501"/>
      <c r="GE585" s="501"/>
      <c r="GF585" s="501"/>
      <c r="GG585" s="501"/>
      <c r="GH585" s="501"/>
      <c r="GI585" s="501"/>
      <c r="GJ585" s="501"/>
      <c r="GK585" s="501"/>
      <c r="GL585" s="501"/>
      <c r="GM585" s="501"/>
      <c r="GN585" s="501"/>
      <c r="GO585" s="501"/>
      <c r="GP585" s="501"/>
      <c r="GQ585" s="501"/>
      <c r="GR585" s="501"/>
      <c r="GS585" s="501"/>
      <c r="GT585" s="501"/>
      <c r="GU585" s="501"/>
      <c r="GV585" s="501"/>
      <c r="GW585" s="501"/>
      <c r="GX585" s="501"/>
      <c r="GY585" s="501"/>
      <c r="GZ585" s="501"/>
      <c r="HA585" s="501"/>
      <c r="HB585" s="501"/>
      <c r="HC585" s="501"/>
      <c r="HD585" s="501"/>
      <c r="HE585" s="501"/>
      <c r="HF585" s="501"/>
      <c r="HG585" s="501"/>
      <c r="HH585" s="501"/>
      <c r="HI585" s="501"/>
      <c r="HJ585" s="501"/>
      <c r="HK585" s="501"/>
      <c r="HL585" s="501"/>
      <c r="HM585" s="501"/>
      <c r="HN585" s="501"/>
      <c r="HO585" s="501"/>
      <c r="HP585" s="501"/>
      <c r="HQ585" s="501"/>
      <c r="HR585" s="501"/>
      <c r="HS585" s="501"/>
      <c r="HT585" s="501"/>
      <c r="HU585" s="501"/>
      <c r="HV585" s="501"/>
      <c r="HW585" s="501"/>
      <c r="HX585" s="501"/>
      <c r="HY585" s="501"/>
      <c r="HZ585" s="501"/>
      <c r="IA585" s="501"/>
      <c r="IB585" s="501"/>
      <c r="IC585" s="501"/>
      <c r="ID585" s="501"/>
      <c r="IE585" s="501"/>
      <c r="IF585" s="501"/>
      <c r="IG585" s="501"/>
      <c r="IH585" s="501"/>
      <c r="II585" s="501"/>
      <c r="IJ585" s="501"/>
      <c r="IK585" s="501"/>
      <c r="IL585" s="501"/>
      <c r="IM585" s="501"/>
      <c r="IN585" s="501"/>
      <c r="IO585" s="501"/>
      <c r="IP585" s="501"/>
      <c r="IQ585" s="501"/>
      <c r="IR585" s="501"/>
      <c r="IS585" s="501"/>
      <c r="IT585" s="501"/>
      <c r="IU585" s="501"/>
      <c r="IV585" s="501"/>
      <c r="IW585" s="501"/>
      <c r="IX585" s="501"/>
      <c r="IY585" s="501"/>
      <c r="IZ585" s="501"/>
      <c r="JA585" s="501"/>
      <c r="JB585" s="501"/>
      <c r="JC585" s="501"/>
      <c r="JD585" s="501"/>
      <c r="JE585" s="501"/>
      <c r="JF585" s="501"/>
      <c r="JG585" s="501"/>
      <c r="JH585" s="501"/>
      <c r="JI585" s="501"/>
      <c r="JJ585" s="501"/>
      <c r="JK585" s="501"/>
      <c r="JL585" s="501"/>
      <c r="JM585" s="501"/>
      <c r="JN585" s="501"/>
    </row>
    <row r="586" spans="183:274" ht="13.5" x14ac:dyDescent="0.25">
      <c r="GA586" s="501"/>
      <c r="GB586" s="501"/>
      <c r="GC586" s="501"/>
      <c r="GD586" s="501"/>
      <c r="GE586" s="501"/>
      <c r="GF586" s="501"/>
      <c r="GG586" s="501"/>
      <c r="GH586" s="501"/>
      <c r="GI586" s="501"/>
      <c r="GJ586" s="501"/>
      <c r="GK586" s="501"/>
      <c r="GL586" s="501"/>
      <c r="GM586" s="501"/>
      <c r="GN586" s="501"/>
      <c r="GO586" s="501"/>
      <c r="GP586" s="501"/>
      <c r="GQ586" s="501"/>
      <c r="GR586" s="501"/>
      <c r="GS586" s="501"/>
      <c r="GT586" s="501"/>
      <c r="GU586" s="501"/>
      <c r="GV586" s="501"/>
      <c r="GW586" s="501"/>
      <c r="GX586" s="501"/>
      <c r="GY586" s="501"/>
      <c r="GZ586" s="501"/>
      <c r="HA586" s="501"/>
      <c r="HB586" s="501"/>
      <c r="HC586" s="501"/>
      <c r="HD586" s="501"/>
      <c r="HE586" s="501"/>
      <c r="HF586" s="501"/>
      <c r="HG586" s="501"/>
      <c r="HH586" s="501"/>
      <c r="HI586" s="501"/>
      <c r="HJ586" s="501"/>
      <c r="HK586" s="501"/>
      <c r="HL586" s="501"/>
      <c r="HM586" s="501"/>
      <c r="HN586" s="501"/>
      <c r="HO586" s="501"/>
      <c r="HP586" s="501"/>
      <c r="HQ586" s="501"/>
      <c r="HR586" s="501"/>
      <c r="HS586" s="501"/>
      <c r="HT586" s="501"/>
      <c r="HU586" s="501"/>
      <c r="HV586" s="501"/>
      <c r="HW586" s="501"/>
      <c r="HX586" s="501"/>
      <c r="HY586" s="501"/>
      <c r="HZ586" s="501"/>
      <c r="IA586" s="501"/>
      <c r="IB586" s="501"/>
      <c r="IC586" s="501"/>
      <c r="ID586" s="501"/>
      <c r="IE586" s="501"/>
      <c r="IF586" s="501"/>
      <c r="IG586" s="501"/>
      <c r="IH586" s="501"/>
      <c r="II586" s="501"/>
      <c r="IJ586" s="501"/>
      <c r="IK586" s="501"/>
      <c r="IL586" s="501"/>
      <c r="IM586" s="501"/>
      <c r="IN586" s="501"/>
      <c r="IO586" s="501"/>
      <c r="IP586" s="501"/>
      <c r="IQ586" s="501"/>
      <c r="IR586" s="501"/>
      <c r="IS586" s="501"/>
      <c r="IT586" s="501"/>
      <c r="IU586" s="501"/>
      <c r="IV586" s="501"/>
      <c r="IW586" s="501"/>
      <c r="IX586" s="501"/>
      <c r="IY586" s="501"/>
      <c r="IZ586" s="501"/>
      <c r="JA586" s="501"/>
      <c r="JB586" s="501"/>
      <c r="JC586" s="501"/>
      <c r="JD586" s="501"/>
      <c r="JE586" s="501"/>
      <c r="JF586" s="501"/>
      <c r="JG586" s="501"/>
      <c r="JH586" s="501"/>
      <c r="JI586" s="501"/>
      <c r="JJ586" s="501"/>
      <c r="JK586" s="501"/>
      <c r="JL586" s="501"/>
      <c r="JM586" s="501"/>
      <c r="JN586" s="501"/>
    </row>
    <row r="587" spans="183:274" ht="13.5" x14ac:dyDescent="0.25">
      <c r="GA587" s="501"/>
      <c r="GB587" s="501"/>
      <c r="GC587" s="501"/>
      <c r="GD587" s="501"/>
      <c r="GE587" s="501"/>
      <c r="GF587" s="501"/>
      <c r="GG587" s="501"/>
      <c r="GH587" s="501"/>
      <c r="GI587" s="501"/>
      <c r="GJ587" s="501"/>
      <c r="GK587" s="501"/>
      <c r="GL587" s="501"/>
      <c r="GM587" s="501"/>
      <c r="GN587" s="501"/>
      <c r="GO587" s="501"/>
      <c r="GP587" s="501"/>
      <c r="GQ587" s="501"/>
      <c r="GR587" s="501"/>
      <c r="GS587" s="501"/>
      <c r="GT587" s="501"/>
      <c r="GU587" s="501"/>
      <c r="GV587" s="501"/>
      <c r="GW587" s="501"/>
      <c r="GX587" s="501"/>
      <c r="GY587" s="501"/>
      <c r="GZ587" s="501"/>
      <c r="HA587" s="501"/>
      <c r="HB587" s="501"/>
      <c r="HC587" s="501"/>
      <c r="HD587" s="501"/>
      <c r="HE587" s="501"/>
      <c r="HF587" s="501"/>
      <c r="HG587" s="501"/>
      <c r="HH587" s="501"/>
      <c r="HI587" s="501"/>
      <c r="HJ587" s="501"/>
      <c r="HK587" s="501"/>
      <c r="HL587" s="501"/>
      <c r="HM587" s="501"/>
      <c r="HN587" s="501"/>
      <c r="HO587" s="501"/>
      <c r="HP587" s="501"/>
      <c r="HQ587" s="501"/>
      <c r="HR587" s="501"/>
      <c r="HS587" s="501"/>
      <c r="HT587" s="501"/>
      <c r="HU587" s="501"/>
      <c r="HV587" s="501"/>
      <c r="HW587" s="501"/>
      <c r="HX587" s="501"/>
      <c r="HY587" s="501"/>
      <c r="HZ587" s="501"/>
      <c r="IA587" s="501"/>
      <c r="IB587" s="501"/>
      <c r="IC587" s="501"/>
      <c r="ID587" s="501"/>
      <c r="IE587" s="501"/>
      <c r="IF587" s="501"/>
      <c r="IG587" s="501"/>
      <c r="IH587" s="501"/>
      <c r="II587" s="501"/>
      <c r="IJ587" s="501"/>
      <c r="IK587" s="501"/>
      <c r="IL587" s="501"/>
      <c r="IM587" s="501"/>
      <c r="IN587" s="501"/>
      <c r="IO587" s="501"/>
      <c r="IP587" s="501"/>
      <c r="IQ587" s="501"/>
      <c r="IR587" s="501"/>
      <c r="IS587" s="501"/>
      <c r="IT587" s="501"/>
      <c r="IU587" s="501"/>
      <c r="IV587" s="501"/>
      <c r="IW587" s="501"/>
      <c r="IX587" s="501"/>
      <c r="IY587" s="501"/>
      <c r="IZ587" s="501"/>
      <c r="JA587" s="501"/>
      <c r="JB587" s="501"/>
      <c r="JC587" s="501"/>
      <c r="JD587" s="501"/>
      <c r="JE587" s="501"/>
      <c r="JF587" s="501"/>
      <c r="JG587" s="501"/>
      <c r="JH587" s="501"/>
      <c r="JI587" s="501"/>
      <c r="JJ587" s="501"/>
      <c r="JK587" s="501"/>
      <c r="JL587" s="501"/>
      <c r="JM587" s="501"/>
      <c r="JN587" s="501"/>
    </row>
    <row r="588" spans="183:274" ht="13.5" x14ac:dyDescent="0.25">
      <c r="GA588" s="501"/>
      <c r="GB588" s="501"/>
      <c r="GC588" s="501"/>
      <c r="GD588" s="501"/>
      <c r="GE588" s="501"/>
      <c r="GF588" s="501"/>
      <c r="GG588" s="501"/>
      <c r="GH588" s="501"/>
      <c r="GI588" s="501"/>
      <c r="GJ588" s="501"/>
      <c r="GK588" s="501"/>
      <c r="GL588" s="501"/>
      <c r="GM588" s="501"/>
      <c r="GN588" s="501"/>
      <c r="GO588" s="501"/>
      <c r="GP588" s="501"/>
      <c r="GQ588" s="501"/>
      <c r="GR588" s="501"/>
      <c r="GS588" s="501"/>
      <c r="GT588" s="501"/>
      <c r="GU588" s="501"/>
      <c r="GV588" s="501"/>
      <c r="GW588" s="501"/>
      <c r="GX588" s="501"/>
      <c r="GY588" s="501"/>
      <c r="GZ588" s="501"/>
      <c r="HA588" s="501"/>
      <c r="HB588" s="501"/>
      <c r="HC588" s="501"/>
      <c r="HD588" s="501"/>
      <c r="HE588" s="501"/>
      <c r="HF588" s="501"/>
      <c r="HG588" s="501"/>
      <c r="HH588" s="501"/>
      <c r="HI588" s="501"/>
      <c r="HJ588" s="501"/>
      <c r="HK588" s="501"/>
      <c r="HL588" s="501"/>
      <c r="HM588" s="501"/>
      <c r="HN588" s="501"/>
      <c r="HO588" s="501"/>
      <c r="HP588" s="501"/>
      <c r="HQ588" s="501"/>
      <c r="HR588" s="501"/>
      <c r="HS588" s="501"/>
      <c r="HT588" s="501"/>
      <c r="HU588" s="501"/>
      <c r="HV588" s="501"/>
      <c r="HW588" s="501"/>
      <c r="HX588" s="501"/>
      <c r="HY588" s="501"/>
      <c r="HZ588" s="501"/>
      <c r="IA588" s="501"/>
      <c r="IB588" s="501"/>
      <c r="IC588" s="501"/>
      <c r="ID588" s="501"/>
      <c r="IE588" s="501"/>
      <c r="IF588" s="501"/>
      <c r="IG588" s="501"/>
      <c r="IH588" s="501"/>
      <c r="II588" s="501"/>
      <c r="IJ588" s="501"/>
      <c r="IK588" s="501"/>
      <c r="IL588" s="501"/>
      <c r="IM588" s="501"/>
      <c r="IN588" s="501"/>
      <c r="IO588" s="501"/>
      <c r="IP588" s="501"/>
      <c r="IQ588" s="501"/>
      <c r="IR588" s="501"/>
      <c r="IS588" s="501"/>
      <c r="IT588" s="501"/>
      <c r="IU588" s="501"/>
      <c r="IV588" s="501"/>
      <c r="IW588" s="501"/>
      <c r="IX588" s="501"/>
      <c r="IY588" s="501"/>
      <c r="IZ588" s="501"/>
      <c r="JA588" s="501"/>
      <c r="JB588" s="501"/>
      <c r="JC588" s="501"/>
      <c r="JD588" s="501"/>
      <c r="JE588" s="501"/>
      <c r="JF588" s="501"/>
      <c r="JG588" s="501"/>
      <c r="JH588" s="501"/>
      <c r="JI588" s="501"/>
      <c r="JJ588" s="501"/>
      <c r="JK588" s="501"/>
      <c r="JL588" s="501"/>
      <c r="JM588" s="501"/>
      <c r="JN588" s="501"/>
    </row>
    <row r="589" spans="183:274" ht="13.5" x14ac:dyDescent="0.25">
      <c r="GA589" s="501"/>
      <c r="GB589" s="501"/>
      <c r="GC589" s="501"/>
      <c r="GD589" s="501"/>
      <c r="GE589" s="501"/>
      <c r="GF589" s="501"/>
      <c r="GG589" s="501"/>
      <c r="GH589" s="501"/>
      <c r="GI589" s="501"/>
      <c r="GJ589" s="501"/>
      <c r="GK589" s="501"/>
      <c r="GL589" s="501"/>
      <c r="GM589" s="501"/>
      <c r="GN589" s="501"/>
      <c r="GO589" s="501"/>
      <c r="GP589" s="501"/>
      <c r="GQ589" s="501"/>
      <c r="GR589" s="501"/>
      <c r="GS589" s="501"/>
      <c r="GT589" s="501"/>
      <c r="GU589" s="501"/>
      <c r="GV589" s="501"/>
      <c r="GW589" s="501"/>
      <c r="GX589" s="501"/>
      <c r="GY589" s="501"/>
      <c r="GZ589" s="501"/>
      <c r="HA589" s="501"/>
      <c r="HB589" s="501"/>
      <c r="HC589" s="501"/>
      <c r="HD589" s="501"/>
      <c r="HE589" s="501"/>
      <c r="HF589" s="501"/>
      <c r="HG589" s="501"/>
      <c r="HH589" s="501"/>
      <c r="HI589" s="501"/>
      <c r="HJ589" s="501"/>
      <c r="HK589" s="501"/>
      <c r="HL589" s="501"/>
      <c r="HM589" s="501"/>
      <c r="HN589" s="501"/>
      <c r="HO589" s="501"/>
      <c r="HP589" s="501"/>
      <c r="HQ589" s="501"/>
      <c r="HR589" s="501"/>
      <c r="HS589" s="501"/>
      <c r="HT589" s="501"/>
      <c r="HU589" s="501"/>
      <c r="HV589" s="501"/>
      <c r="HW589" s="501"/>
      <c r="HX589" s="501"/>
      <c r="HY589" s="501"/>
      <c r="HZ589" s="501"/>
      <c r="IA589" s="501"/>
      <c r="IB589" s="501"/>
      <c r="IC589" s="501"/>
      <c r="ID589" s="501"/>
      <c r="IE589" s="501"/>
      <c r="IF589" s="501"/>
      <c r="IG589" s="501"/>
      <c r="IH589" s="501"/>
      <c r="II589" s="501"/>
      <c r="IJ589" s="501"/>
      <c r="IK589" s="501"/>
      <c r="IL589" s="501"/>
      <c r="IM589" s="501"/>
      <c r="IN589" s="501"/>
      <c r="IO589" s="501"/>
      <c r="IP589" s="501"/>
      <c r="IQ589" s="501"/>
      <c r="IR589" s="501"/>
      <c r="IS589" s="501"/>
      <c r="IT589" s="501"/>
      <c r="IU589" s="501"/>
      <c r="IV589" s="501"/>
      <c r="IW589" s="501"/>
      <c r="IX589" s="501"/>
      <c r="IY589" s="501"/>
      <c r="IZ589" s="501"/>
      <c r="JA589" s="501"/>
      <c r="JB589" s="501"/>
      <c r="JC589" s="501"/>
      <c r="JD589" s="501"/>
      <c r="JE589" s="501"/>
      <c r="JF589" s="501"/>
      <c r="JG589" s="501"/>
      <c r="JH589" s="501"/>
      <c r="JI589" s="501"/>
      <c r="JJ589" s="501"/>
      <c r="JK589" s="501"/>
      <c r="JL589" s="501"/>
      <c r="JM589" s="501"/>
      <c r="JN589" s="501"/>
    </row>
    <row r="590" spans="183:274" ht="13.5" x14ac:dyDescent="0.25">
      <c r="GA590" s="501"/>
      <c r="GB590" s="501"/>
      <c r="GC590" s="501"/>
      <c r="GD590" s="501"/>
      <c r="GE590" s="501"/>
      <c r="GF590" s="501"/>
      <c r="GG590" s="501"/>
      <c r="GH590" s="501"/>
      <c r="GI590" s="501"/>
      <c r="GJ590" s="501"/>
      <c r="GK590" s="501"/>
      <c r="GL590" s="501"/>
      <c r="GM590" s="501"/>
      <c r="GN590" s="501"/>
      <c r="GO590" s="501"/>
      <c r="GP590" s="501"/>
      <c r="GQ590" s="501"/>
      <c r="GR590" s="501"/>
      <c r="GS590" s="501"/>
      <c r="GT590" s="501"/>
      <c r="GU590" s="501"/>
      <c r="GV590" s="501"/>
      <c r="GW590" s="501"/>
      <c r="GX590" s="501"/>
      <c r="GY590" s="501"/>
      <c r="GZ590" s="501"/>
      <c r="HA590" s="501"/>
      <c r="HB590" s="501"/>
      <c r="HC590" s="501"/>
      <c r="HD590" s="501"/>
      <c r="HE590" s="501"/>
      <c r="HF590" s="501"/>
      <c r="HG590" s="501"/>
      <c r="HH590" s="501"/>
      <c r="HI590" s="501"/>
      <c r="HJ590" s="501"/>
      <c r="HK590" s="501"/>
      <c r="HL590" s="501"/>
      <c r="HM590" s="501"/>
      <c r="HN590" s="501"/>
      <c r="HO590" s="501"/>
      <c r="HP590" s="501"/>
      <c r="HQ590" s="501"/>
      <c r="HR590" s="501"/>
      <c r="HS590" s="501"/>
      <c r="HT590" s="501"/>
      <c r="HU590" s="501"/>
      <c r="HV590" s="501"/>
      <c r="HW590" s="501"/>
      <c r="HX590" s="501"/>
      <c r="HY590" s="501"/>
      <c r="HZ590" s="501"/>
      <c r="IA590" s="501"/>
      <c r="IB590" s="501"/>
      <c r="IC590" s="501"/>
      <c r="ID590" s="501"/>
      <c r="IE590" s="501"/>
      <c r="IF590" s="501"/>
      <c r="IG590" s="501"/>
      <c r="IH590" s="501"/>
      <c r="II590" s="501"/>
      <c r="IJ590" s="501"/>
      <c r="IK590" s="501"/>
      <c r="IL590" s="501"/>
      <c r="IM590" s="501"/>
      <c r="IN590" s="501"/>
      <c r="IO590" s="501"/>
      <c r="IP590" s="501"/>
      <c r="IQ590" s="501"/>
      <c r="IR590" s="501"/>
      <c r="IS590" s="501"/>
      <c r="IT590" s="501"/>
      <c r="IU590" s="501"/>
      <c r="IV590" s="501"/>
      <c r="IW590" s="501"/>
      <c r="IX590" s="501"/>
      <c r="IY590" s="501"/>
      <c r="IZ590" s="501"/>
      <c r="JA590" s="501"/>
      <c r="JB590" s="501"/>
      <c r="JC590" s="501"/>
      <c r="JD590" s="501"/>
      <c r="JE590" s="501"/>
      <c r="JF590" s="501"/>
      <c r="JG590" s="501"/>
      <c r="JH590" s="501"/>
      <c r="JI590" s="501"/>
      <c r="JJ590" s="501"/>
      <c r="JK590" s="501"/>
      <c r="JL590" s="501"/>
      <c r="JM590" s="501"/>
      <c r="JN590" s="501"/>
    </row>
    <row r="591" spans="183:274" ht="13.5" x14ac:dyDescent="0.25">
      <c r="GA591" s="501"/>
      <c r="GB591" s="501"/>
      <c r="GC591" s="501"/>
      <c r="GD591" s="501"/>
      <c r="GE591" s="501"/>
      <c r="GF591" s="501"/>
      <c r="GG591" s="501"/>
      <c r="GH591" s="501"/>
      <c r="GI591" s="501"/>
      <c r="GJ591" s="501"/>
      <c r="GK591" s="501"/>
      <c r="GL591" s="501"/>
      <c r="GM591" s="501"/>
      <c r="GN591" s="501"/>
      <c r="GO591" s="501"/>
      <c r="GP591" s="501"/>
      <c r="GQ591" s="501"/>
      <c r="GR591" s="501"/>
      <c r="GS591" s="501"/>
      <c r="GT591" s="501"/>
      <c r="GU591" s="501"/>
      <c r="GV591" s="501"/>
      <c r="GW591" s="501"/>
      <c r="GX591" s="501"/>
      <c r="GY591" s="501"/>
      <c r="GZ591" s="501"/>
      <c r="HA591" s="501"/>
      <c r="HB591" s="501"/>
      <c r="HC591" s="501"/>
      <c r="HD591" s="501"/>
      <c r="HE591" s="501"/>
      <c r="HF591" s="501"/>
      <c r="HG591" s="501"/>
      <c r="HH591" s="501"/>
      <c r="HI591" s="501"/>
      <c r="HJ591" s="501"/>
      <c r="HK591" s="501"/>
      <c r="HL591" s="501"/>
      <c r="HM591" s="501"/>
      <c r="HN591" s="501"/>
      <c r="HO591" s="501"/>
      <c r="HP591" s="501"/>
      <c r="HQ591" s="501"/>
      <c r="HR591" s="501"/>
      <c r="HS591" s="501"/>
      <c r="HT591" s="501"/>
      <c r="HU591" s="501"/>
      <c r="HV591" s="501"/>
      <c r="HW591" s="501"/>
      <c r="HX591" s="501"/>
      <c r="HY591" s="501"/>
      <c r="HZ591" s="501"/>
      <c r="IA591" s="501"/>
      <c r="IB591" s="501"/>
      <c r="IC591" s="501"/>
      <c r="ID591" s="501"/>
      <c r="IE591" s="501"/>
      <c r="IF591" s="501"/>
      <c r="IG591" s="501"/>
      <c r="IH591" s="501"/>
      <c r="II591" s="501"/>
      <c r="IJ591" s="501"/>
      <c r="IK591" s="501"/>
      <c r="IL591" s="501"/>
      <c r="IM591" s="501"/>
      <c r="IN591" s="501"/>
      <c r="IO591" s="501"/>
      <c r="IP591" s="501"/>
      <c r="IQ591" s="501"/>
      <c r="IR591" s="501"/>
      <c r="IS591" s="501"/>
      <c r="IT591" s="501"/>
      <c r="IU591" s="501"/>
      <c r="IV591" s="501"/>
      <c r="IW591" s="501"/>
      <c r="IX591" s="501"/>
      <c r="IY591" s="501"/>
      <c r="IZ591" s="501"/>
      <c r="JA591" s="501"/>
      <c r="JB591" s="501"/>
      <c r="JC591" s="501"/>
      <c r="JD591" s="501"/>
      <c r="JE591" s="501"/>
      <c r="JF591" s="501"/>
      <c r="JG591" s="501"/>
      <c r="JH591" s="501"/>
      <c r="JI591" s="501"/>
      <c r="JJ591" s="501"/>
      <c r="JK591" s="501"/>
      <c r="JL591" s="501"/>
      <c r="JM591" s="501"/>
      <c r="JN591" s="501"/>
    </row>
    <row r="592" spans="183:274" ht="13.5" x14ac:dyDescent="0.25">
      <c r="GA592" s="501"/>
      <c r="GB592" s="501"/>
      <c r="GC592" s="501"/>
      <c r="GD592" s="501"/>
      <c r="GE592" s="501"/>
      <c r="GF592" s="501"/>
      <c r="GG592" s="501"/>
      <c r="GH592" s="501"/>
      <c r="GI592" s="501"/>
      <c r="GJ592" s="501"/>
      <c r="GK592" s="501"/>
      <c r="GL592" s="501"/>
      <c r="GM592" s="501"/>
      <c r="GN592" s="501"/>
      <c r="GO592" s="501"/>
      <c r="GP592" s="501"/>
      <c r="GQ592" s="501"/>
      <c r="GR592" s="501"/>
      <c r="GS592" s="501"/>
      <c r="GT592" s="501"/>
      <c r="GU592" s="501"/>
      <c r="GV592" s="501"/>
      <c r="GW592" s="501"/>
      <c r="GX592" s="501"/>
      <c r="GY592" s="501"/>
      <c r="GZ592" s="501"/>
      <c r="HA592" s="501"/>
      <c r="HB592" s="501"/>
      <c r="HC592" s="501"/>
      <c r="HD592" s="501"/>
      <c r="HE592" s="501"/>
      <c r="HF592" s="501"/>
      <c r="HG592" s="501"/>
      <c r="HH592" s="501"/>
      <c r="HI592" s="501"/>
      <c r="HJ592" s="501"/>
      <c r="HK592" s="501"/>
      <c r="HL592" s="501"/>
      <c r="HM592" s="501"/>
      <c r="HN592" s="501"/>
      <c r="HO592" s="501"/>
      <c r="HP592" s="501"/>
      <c r="HQ592" s="501"/>
      <c r="HR592" s="501"/>
      <c r="HS592" s="501"/>
      <c r="HT592" s="501"/>
      <c r="HU592" s="501"/>
      <c r="HV592" s="501"/>
      <c r="HW592" s="501"/>
      <c r="HX592" s="501"/>
      <c r="HY592" s="501"/>
      <c r="HZ592" s="501"/>
      <c r="IA592" s="501"/>
      <c r="IB592" s="501"/>
      <c r="IC592" s="501"/>
      <c r="ID592" s="501"/>
      <c r="IE592" s="501"/>
      <c r="IF592" s="501"/>
      <c r="IG592" s="501"/>
      <c r="IH592" s="501"/>
      <c r="II592" s="501"/>
      <c r="IJ592" s="501"/>
      <c r="IK592" s="501"/>
      <c r="IL592" s="501"/>
      <c r="IM592" s="501"/>
      <c r="IN592" s="501"/>
      <c r="IO592" s="501"/>
      <c r="IP592" s="501"/>
      <c r="IQ592" s="501"/>
      <c r="IR592" s="501"/>
      <c r="IS592" s="501"/>
      <c r="IT592" s="501"/>
      <c r="IU592" s="501"/>
      <c r="IV592" s="501"/>
      <c r="IW592" s="501"/>
      <c r="IX592" s="501"/>
      <c r="IY592" s="501"/>
      <c r="IZ592" s="501"/>
      <c r="JA592" s="501"/>
      <c r="JB592" s="501"/>
      <c r="JC592" s="501"/>
      <c r="JD592" s="501"/>
      <c r="JE592" s="501"/>
      <c r="JF592" s="501"/>
      <c r="JG592" s="501"/>
      <c r="JH592" s="501"/>
      <c r="JI592" s="501"/>
      <c r="JJ592" s="501"/>
      <c r="JK592" s="501"/>
      <c r="JL592" s="501"/>
      <c r="JM592" s="501"/>
      <c r="JN592" s="501"/>
    </row>
    <row r="593" spans="183:274" ht="13.5" x14ac:dyDescent="0.25">
      <c r="GA593" s="501"/>
      <c r="GB593" s="501"/>
      <c r="GC593" s="501"/>
      <c r="GD593" s="501"/>
      <c r="GE593" s="501"/>
      <c r="GF593" s="501"/>
      <c r="GG593" s="501"/>
      <c r="GH593" s="501"/>
      <c r="GI593" s="501"/>
      <c r="GJ593" s="501"/>
      <c r="GK593" s="501"/>
      <c r="GL593" s="501"/>
      <c r="GM593" s="501"/>
      <c r="GN593" s="501"/>
      <c r="GO593" s="501"/>
      <c r="GP593" s="501"/>
      <c r="GQ593" s="501"/>
      <c r="GR593" s="501"/>
      <c r="GS593" s="501"/>
      <c r="GT593" s="501"/>
      <c r="GU593" s="501"/>
      <c r="GV593" s="501"/>
      <c r="GW593" s="501"/>
      <c r="GX593" s="501"/>
      <c r="GY593" s="501"/>
      <c r="GZ593" s="501"/>
      <c r="HA593" s="501"/>
      <c r="HB593" s="501"/>
      <c r="HC593" s="501"/>
      <c r="HD593" s="501"/>
      <c r="HE593" s="501"/>
      <c r="HF593" s="501"/>
      <c r="HG593" s="501"/>
      <c r="HH593" s="501"/>
      <c r="HI593" s="501"/>
      <c r="HJ593" s="501"/>
      <c r="HK593" s="501"/>
      <c r="HL593" s="501"/>
      <c r="HM593" s="501"/>
      <c r="HN593" s="501"/>
      <c r="HO593" s="501"/>
      <c r="HP593" s="501"/>
      <c r="HQ593" s="501"/>
      <c r="HR593" s="501"/>
      <c r="HS593" s="501"/>
      <c r="HT593" s="501"/>
      <c r="HU593" s="501"/>
      <c r="HV593" s="501"/>
      <c r="HW593" s="501"/>
      <c r="HX593" s="501"/>
      <c r="HY593" s="501"/>
      <c r="HZ593" s="501"/>
      <c r="IA593" s="501"/>
      <c r="IB593" s="501"/>
      <c r="IC593" s="501"/>
      <c r="ID593" s="501"/>
      <c r="IE593" s="501"/>
      <c r="IF593" s="501"/>
      <c r="IG593" s="501"/>
      <c r="IH593" s="501"/>
      <c r="II593" s="501"/>
      <c r="IJ593" s="501"/>
      <c r="IK593" s="501"/>
      <c r="IL593" s="501"/>
      <c r="IM593" s="501"/>
      <c r="IN593" s="501"/>
      <c r="IO593" s="501"/>
      <c r="IP593" s="501"/>
      <c r="IQ593" s="501"/>
      <c r="IR593" s="501"/>
      <c r="IS593" s="501"/>
      <c r="IT593" s="501"/>
      <c r="IU593" s="501"/>
      <c r="IV593" s="501"/>
      <c r="IW593" s="501"/>
      <c r="IX593" s="501"/>
      <c r="IY593" s="501"/>
      <c r="IZ593" s="501"/>
      <c r="JA593" s="501"/>
      <c r="JB593" s="501"/>
      <c r="JC593" s="501"/>
      <c r="JD593" s="501"/>
      <c r="JE593" s="501"/>
      <c r="JF593" s="501"/>
      <c r="JG593" s="501"/>
      <c r="JH593" s="501"/>
      <c r="JI593" s="501"/>
      <c r="JJ593" s="501"/>
      <c r="JK593" s="501"/>
      <c r="JL593" s="501"/>
      <c r="JM593" s="501"/>
      <c r="JN593" s="501"/>
    </row>
    <row r="594" spans="183:274" ht="13.5" x14ac:dyDescent="0.25">
      <c r="GA594" s="501"/>
      <c r="GB594" s="501"/>
      <c r="GC594" s="501"/>
      <c r="GD594" s="501"/>
      <c r="GE594" s="501"/>
      <c r="GF594" s="501"/>
      <c r="GG594" s="501"/>
      <c r="GH594" s="501"/>
      <c r="GI594" s="501"/>
      <c r="GJ594" s="501"/>
      <c r="GK594" s="501"/>
      <c r="GL594" s="501"/>
      <c r="GM594" s="501"/>
      <c r="GN594" s="501"/>
      <c r="GO594" s="501"/>
      <c r="GP594" s="501"/>
      <c r="GQ594" s="501"/>
      <c r="GR594" s="501"/>
      <c r="GS594" s="501"/>
      <c r="GT594" s="501"/>
      <c r="GU594" s="501"/>
      <c r="GV594" s="501"/>
      <c r="GW594" s="501"/>
      <c r="GX594" s="501"/>
      <c r="GY594" s="501"/>
      <c r="GZ594" s="501"/>
      <c r="HA594" s="501"/>
      <c r="HB594" s="501"/>
      <c r="HC594" s="501"/>
      <c r="HD594" s="501"/>
      <c r="HE594" s="501"/>
      <c r="HF594" s="501"/>
      <c r="HG594" s="501"/>
      <c r="HH594" s="501"/>
      <c r="HI594" s="501"/>
      <c r="HJ594" s="501"/>
      <c r="HK594" s="501"/>
      <c r="HL594" s="501"/>
      <c r="HM594" s="501"/>
      <c r="HN594" s="501"/>
      <c r="HO594" s="501"/>
      <c r="HP594" s="501"/>
      <c r="HQ594" s="501"/>
      <c r="HR594" s="501"/>
      <c r="HS594" s="501"/>
      <c r="HT594" s="501"/>
      <c r="HU594" s="501"/>
      <c r="HV594" s="501"/>
      <c r="HW594" s="501"/>
      <c r="HX594" s="501"/>
      <c r="HY594" s="501"/>
      <c r="HZ594" s="501"/>
      <c r="IA594" s="501"/>
      <c r="IB594" s="501"/>
      <c r="IC594" s="501"/>
      <c r="ID594" s="501"/>
      <c r="IE594" s="501"/>
      <c r="IF594" s="501"/>
      <c r="IG594" s="501"/>
      <c r="IH594" s="501"/>
      <c r="II594" s="501"/>
      <c r="IJ594" s="501"/>
      <c r="IK594" s="501"/>
      <c r="IL594" s="501"/>
      <c r="IM594" s="501"/>
      <c r="IN594" s="501"/>
      <c r="IO594" s="501"/>
      <c r="IP594" s="501"/>
      <c r="IQ594" s="501"/>
      <c r="IR594" s="501"/>
      <c r="IS594" s="501"/>
      <c r="IT594" s="501"/>
      <c r="IU594" s="501"/>
      <c r="IV594" s="501"/>
      <c r="IW594" s="501"/>
      <c r="IX594" s="501"/>
      <c r="IY594" s="501"/>
      <c r="IZ594" s="501"/>
      <c r="JA594" s="501"/>
      <c r="JB594" s="501"/>
      <c r="JC594" s="501"/>
      <c r="JD594" s="501"/>
      <c r="JE594" s="501"/>
      <c r="JF594" s="501"/>
      <c r="JG594" s="501"/>
      <c r="JH594" s="501"/>
      <c r="JI594" s="501"/>
      <c r="JJ594" s="501"/>
      <c r="JK594" s="501"/>
      <c r="JL594" s="501"/>
      <c r="JM594" s="501"/>
      <c r="JN594" s="501"/>
    </row>
    <row r="595" spans="183:274" ht="13.5" x14ac:dyDescent="0.25">
      <c r="GA595" s="501"/>
      <c r="GB595" s="501"/>
      <c r="GC595" s="501"/>
      <c r="GD595" s="501"/>
      <c r="GE595" s="501"/>
      <c r="GF595" s="501"/>
      <c r="GG595" s="501"/>
      <c r="GH595" s="501"/>
      <c r="GI595" s="501"/>
      <c r="GJ595" s="501"/>
      <c r="GK595" s="501"/>
      <c r="GL595" s="501"/>
      <c r="GM595" s="501"/>
      <c r="GN595" s="501"/>
      <c r="GO595" s="501"/>
      <c r="GP595" s="501"/>
      <c r="GQ595" s="501"/>
      <c r="GR595" s="501"/>
      <c r="GS595" s="501"/>
      <c r="GT595" s="501"/>
      <c r="GU595" s="501"/>
      <c r="GV595" s="501"/>
      <c r="GW595" s="501"/>
      <c r="GX595" s="501"/>
      <c r="GY595" s="501"/>
      <c r="GZ595" s="501"/>
      <c r="HA595" s="501"/>
      <c r="HB595" s="501"/>
      <c r="HC595" s="501"/>
      <c r="HD595" s="501"/>
      <c r="HE595" s="501"/>
      <c r="HF595" s="501"/>
      <c r="HG595" s="501"/>
      <c r="HH595" s="501"/>
      <c r="HI595" s="501"/>
      <c r="HJ595" s="501"/>
      <c r="HK595" s="501"/>
      <c r="HL595" s="501"/>
      <c r="HM595" s="501"/>
      <c r="HN595" s="501"/>
      <c r="HO595" s="501"/>
      <c r="HP595" s="501"/>
      <c r="HQ595" s="501"/>
      <c r="HR595" s="501"/>
      <c r="HS595" s="501"/>
      <c r="HT595" s="501"/>
      <c r="HU595" s="501"/>
      <c r="HV595" s="501"/>
      <c r="HW595" s="501"/>
      <c r="HX595" s="501"/>
      <c r="HY595" s="501"/>
      <c r="HZ595" s="501"/>
      <c r="IA595" s="501"/>
      <c r="IB595" s="501"/>
      <c r="IC595" s="501"/>
      <c r="ID595" s="501"/>
      <c r="IE595" s="501"/>
      <c r="IF595" s="501"/>
      <c r="IG595" s="501"/>
      <c r="IH595" s="501"/>
      <c r="II595" s="501"/>
      <c r="IJ595" s="501"/>
      <c r="IK595" s="501"/>
      <c r="IL595" s="501"/>
      <c r="IM595" s="501"/>
      <c r="IN595" s="501"/>
      <c r="IO595" s="501"/>
      <c r="IP595" s="501"/>
      <c r="IQ595" s="501"/>
      <c r="IR595" s="501"/>
      <c r="IS595" s="501"/>
      <c r="IT595" s="501"/>
      <c r="IU595" s="501"/>
      <c r="IV595" s="501"/>
      <c r="IW595" s="501"/>
      <c r="IX595" s="501"/>
      <c r="IY595" s="501"/>
      <c r="IZ595" s="501"/>
      <c r="JA595" s="501"/>
      <c r="JB595" s="501"/>
      <c r="JC595" s="501"/>
      <c r="JD595" s="501"/>
      <c r="JE595" s="501"/>
      <c r="JF595" s="501"/>
      <c r="JG595" s="501"/>
      <c r="JH595" s="501"/>
      <c r="JI595" s="501"/>
      <c r="JJ595" s="501"/>
      <c r="JK595" s="501"/>
      <c r="JL595" s="501"/>
      <c r="JM595" s="501"/>
      <c r="JN595" s="501"/>
    </row>
    <row r="596" spans="183:274" ht="13.5" x14ac:dyDescent="0.25">
      <c r="GA596" s="501"/>
      <c r="GB596" s="501"/>
      <c r="GC596" s="501"/>
      <c r="GD596" s="501"/>
      <c r="GE596" s="501"/>
      <c r="GF596" s="501"/>
      <c r="GG596" s="501"/>
      <c r="GH596" s="501"/>
      <c r="GI596" s="501"/>
      <c r="GJ596" s="501"/>
      <c r="GK596" s="501"/>
      <c r="GL596" s="501"/>
      <c r="GM596" s="501"/>
      <c r="GN596" s="501"/>
      <c r="GO596" s="501"/>
      <c r="GP596" s="501"/>
      <c r="GQ596" s="501"/>
      <c r="GR596" s="501"/>
      <c r="GS596" s="501"/>
      <c r="GT596" s="501"/>
      <c r="GU596" s="501"/>
      <c r="GV596" s="501"/>
      <c r="GW596" s="501"/>
      <c r="GX596" s="501"/>
      <c r="GY596" s="501"/>
      <c r="GZ596" s="501"/>
      <c r="HA596" s="501"/>
      <c r="HB596" s="501"/>
      <c r="HC596" s="501"/>
      <c r="HD596" s="501"/>
      <c r="HE596" s="501"/>
      <c r="HF596" s="501"/>
      <c r="HG596" s="501"/>
      <c r="HH596" s="501"/>
      <c r="HI596" s="501"/>
      <c r="HJ596" s="501"/>
      <c r="HK596" s="501"/>
      <c r="HL596" s="501"/>
      <c r="HM596" s="501"/>
      <c r="HN596" s="501"/>
      <c r="HO596" s="501"/>
      <c r="HP596" s="501"/>
      <c r="HQ596" s="501"/>
      <c r="HR596" s="501"/>
      <c r="HS596" s="501"/>
      <c r="HT596" s="501"/>
      <c r="HU596" s="501"/>
      <c r="HV596" s="501"/>
      <c r="HW596" s="501"/>
      <c r="HX596" s="501"/>
      <c r="HY596" s="501"/>
      <c r="HZ596" s="501"/>
      <c r="IA596" s="501"/>
      <c r="IB596" s="501"/>
      <c r="IC596" s="501"/>
      <c r="ID596" s="501"/>
      <c r="IE596" s="501"/>
      <c r="IF596" s="501"/>
      <c r="IG596" s="501"/>
      <c r="IH596" s="501"/>
      <c r="II596" s="501"/>
      <c r="IJ596" s="501"/>
      <c r="IK596" s="501"/>
      <c r="IL596" s="501"/>
      <c r="IM596" s="501"/>
      <c r="IN596" s="501"/>
      <c r="IO596" s="501"/>
      <c r="IP596" s="501"/>
      <c r="IQ596" s="501"/>
      <c r="IR596" s="501"/>
      <c r="IS596" s="501"/>
      <c r="IT596" s="501"/>
      <c r="IU596" s="501"/>
      <c r="IV596" s="501"/>
      <c r="IW596" s="501"/>
      <c r="IX596" s="501"/>
      <c r="IY596" s="501"/>
      <c r="IZ596" s="501"/>
      <c r="JA596" s="501"/>
      <c r="JB596" s="501"/>
      <c r="JC596" s="501"/>
      <c r="JD596" s="501"/>
      <c r="JE596" s="501"/>
      <c r="JF596" s="501"/>
      <c r="JG596" s="501"/>
      <c r="JH596" s="501"/>
      <c r="JI596" s="501"/>
      <c r="JJ596" s="501"/>
      <c r="JK596" s="501"/>
      <c r="JL596" s="501"/>
      <c r="JM596" s="501"/>
      <c r="JN596" s="501"/>
    </row>
    <row r="597" spans="183:274" ht="13.5" x14ac:dyDescent="0.25">
      <c r="GA597" s="501"/>
      <c r="GB597" s="501"/>
      <c r="GC597" s="501"/>
      <c r="GD597" s="501"/>
      <c r="GE597" s="501"/>
      <c r="GF597" s="501"/>
      <c r="GG597" s="501"/>
      <c r="GH597" s="501"/>
      <c r="GI597" s="501"/>
      <c r="GJ597" s="501"/>
      <c r="GK597" s="501"/>
      <c r="GL597" s="501"/>
      <c r="GM597" s="501"/>
      <c r="GN597" s="501"/>
      <c r="GO597" s="501"/>
      <c r="GP597" s="501"/>
      <c r="GQ597" s="501"/>
      <c r="GR597" s="501"/>
      <c r="GS597" s="501"/>
      <c r="GT597" s="501"/>
      <c r="GU597" s="501"/>
      <c r="GV597" s="501"/>
      <c r="GW597" s="501"/>
      <c r="GX597" s="501"/>
      <c r="GY597" s="501"/>
      <c r="GZ597" s="501"/>
      <c r="HA597" s="501"/>
      <c r="HB597" s="501"/>
      <c r="HC597" s="501"/>
      <c r="HD597" s="501"/>
      <c r="HE597" s="501"/>
      <c r="HF597" s="501"/>
      <c r="HG597" s="501"/>
      <c r="HH597" s="501"/>
      <c r="HI597" s="501"/>
      <c r="HJ597" s="501"/>
      <c r="HK597" s="501"/>
      <c r="HL597" s="501"/>
      <c r="HM597" s="501"/>
      <c r="HN597" s="501"/>
      <c r="HO597" s="501"/>
      <c r="HP597" s="501"/>
      <c r="HQ597" s="501"/>
      <c r="HR597" s="501"/>
      <c r="HS597" s="501"/>
      <c r="HT597" s="501"/>
      <c r="HU597" s="501"/>
      <c r="HV597" s="501"/>
      <c r="HW597" s="501"/>
      <c r="HX597" s="501"/>
      <c r="HY597" s="501"/>
      <c r="HZ597" s="501"/>
      <c r="IA597" s="501"/>
      <c r="IB597" s="501"/>
      <c r="IC597" s="501"/>
      <c r="ID597" s="501"/>
      <c r="IE597" s="501"/>
      <c r="IF597" s="501"/>
      <c r="IG597" s="501"/>
      <c r="IH597" s="501"/>
      <c r="II597" s="501"/>
      <c r="IJ597" s="501"/>
      <c r="IK597" s="501"/>
      <c r="IL597" s="501"/>
      <c r="IM597" s="501"/>
      <c r="IN597" s="501"/>
      <c r="IO597" s="501"/>
      <c r="IP597" s="501"/>
      <c r="IQ597" s="501"/>
      <c r="IR597" s="501"/>
      <c r="IS597" s="501"/>
      <c r="IT597" s="501"/>
      <c r="IU597" s="501"/>
      <c r="IV597" s="501"/>
      <c r="IW597" s="501"/>
      <c r="IX597" s="501"/>
      <c r="IY597" s="501"/>
      <c r="IZ597" s="501"/>
      <c r="JA597" s="501"/>
      <c r="JB597" s="501"/>
      <c r="JC597" s="501"/>
      <c r="JD597" s="501"/>
      <c r="JE597" s="501"/>
      <c r="JF597" s="501"/>
      <c r="JG597" s="501"/>
      <c r="JH597" s="501"/>
      <c r="JI597" s="501"/>
      <c r="JJ597" s="501"/>
      <c r="JK597" s="501"/>
      <c r="JL597" s="501"/>
      <c r="JM597" s="501"/>
      <c r="JN597" s="501"/>
    </row>
    <row r="598" spans="183:274" ht="13.5" x14ac:dyDescent="0.25">
      <c r="GA598" s="501"/>
      <c r="GB598" s="501"/>
      <c r="GC598" s="501"/>
      <c r="GD598" s="501"/>
      <c r="GE598" s="501"/>
      <c r="GF598" s="501"/>
      <c r="GG598" s="501"/>
      <c r="GH598" s="501"/>
      <c r="GI598" s="501"/>
      <c r="GJ598" s="501"/>
      <c r="GK598" s="501"/>
      <c r="GL598" s="501"/>
      <c r="GM598" s="501"/>
      <c r="GN598" s="501"/>
      <c r="GO598" s="501"/>
      <c r="GP598" s="501"/>
      <c r="GQ598" s="501"/>
      <c r="GR598" s="501"/>
      <c r="GS598" s="501"/>
      <c r="GT598" s="501"/>
      <c r="GU598" s="501"/>
      <c r="GV598" s="501"/>
      <c r="GW598" s="501"/>
      <c r="GX598" s="501"/>
      <c r="GY598" s="501"/>
      <c r="GZ598" s="501"/>
      <c r="HA598" s="501"/>
      <c r="HB598" s="501"/>
      <c r="HC598" s="501"/>
      <c r="HD598" s="501"/>
      <c r="HE598" s="501"/>
      <c r="HF598" s="501"/>
      <c r="HG598" s="501"/>
      <c r="HH598" s="501"/>
      <c r="HI598" s="501"/>
      <c r="HJ598" s="501"/>
      <c r="HK598" s="501"/>
      <c r="HL598" s="501"/>
      <c r="HM598" s="501"/>
      <c r="HN598" s="501"/>
      <c r="HO598" s="501"/>
      <c r="HP598" s="501"/>
      <c r="HQ598" s="501"/>
      <c r="HR598" s="501"/>
      <c r="HS598" s="501"/>
      <c r="HT598" s="501"/>
      <c r="HU598" s="501"/>
      <c r="HV598" s="501"/>
      <c r="HW598" s="501"/>
      <c r="HX598" s="501"/>
      <c r="HY598" s="501"/>
      <c r="HZ598" s="501"/>
      <c r="IA598" s="501"/>
      <c r="IB598" s="501"/>
      <c r="IC598" s="501"/>
      <c r="ID598" s="501"/>
      <c r="IE598" s="501"/>
      <c r="IF598" s="501"/>
      <c r="IG598" s="501"/>
      <c r="IH598" s="501"/>
      <c r="II598" s="501"/>
      <c r="IJ598" s="501"/>
      <c r="IK598" s="501"/>
      <c r="IL598" s="501"/>
      <c r="IM598" s="501"/>
      <c r="IN598" s="501"/>
      <c r="IO598" s="501"/>
      <c r="IP598" s="501"/>
      <c r="IQ598" s="501"/>
      <c r="IR598" s="501"/>
      <c r="IS598" s="501"/>
      <c r="IT598" s="501"/>
      <c r="IU598" s="501"/>
      <c r="IV598" s="501"/>
      <c r="IW598" s="501"/>
      <c r="IX598" s="501"/>
      <c r="IY598" s="501"/>
      <c r="IZ598" s="501"/>
      <c r="JA598" s="501"/>
      <c r="JB598" s="501"/>
      <c r="JC598" s="501"/>
      <c r="JD598" s="501"/>
      <c r="JE598" s="501"/>
      <c r="JF598" s="501"/>
      <c r="JG598" s="501"/>
      <c r="JH598" s="501"/>
      <c r="JI598" s="501"/>
      <c r="JJ598" s="501"/>
      <c r="JK598" s="501"/>
      <c r="JL598" s="501"/>
      <c r="JM598" s="501"/>
      <c r="JN598" s="501"/>
    </row>
    <row r="599" spans="183:274" ht="13.5" x14ac:dyDescent="0.25">
      <c r="GA599" s="501"/>
      <c r="GB599" s="501"/>
      <c r="GC599" s="501"/>
      <c r="GD599" s="501"/>
      <c r="GE599" s="501"/>
      <c r="GF599" s="501"/>
      <c r="GG599" s="501"/>
      <c r="GH599" s="501"/>
      <c r="GI599" s="501"/>
      <c r="GJ599" s="501"/>
      <c r="GK599" s="501"/>
      <c r="GL599" s="501"/>
      <c r="GM599" s="501"/>
      <c r="GN599" s="501"/>
      <c r="GO599" s="501"/>
      <c r="GP599" s="501"/>
      <c r="GQ599" s="501"/>
      <c r="GR599" s="501"/>
      <c r="GS599" s="501"/>
      <c r="GT599" s="501"/>
      <c r="GU599" s="501"/>
      <c r="GV599" s="501"/>
      <c r="GW599" s="501"/>
      <c r="GX599" s="501"/>
      <c r="GY599" s="501"/>
      <c r="GZ599" s="501"/>
      <c r="HA599" s="501"/>
      <c r="HB599" s="501"/>
      <c r="HC599" s="501"/>
      <c r="HD599" s="501"/>
      <c r="HE599" s="501"/>
      <c r="HF599" s="501"/>
      <c r="HG599" s="501"/>
      <c r="HH599" s="501"/>
      <c r="HI599" s="501"/>
      <c r="HJ599" s="501"/>
      <c r="HK599" s="501"/>
      <c r="HL599" s="501"/>
      <c r="HM599" s="501"/>
      <c r="HN599" s="501"/>
      <c r="HO599" s="501"/>
      <c r="HP599" s="501"/>
      <c r="HQ599" s="501"/>
      <c r="HR599" s="501"/>
      <c r="HS599" s="501"/>
      <c r="HT599" s="501"/>
      <c r="HU599" s="501"/>
      <c r="HV599" s="501"/>
      <c r="HW599" s="501"/>
      <c r="HX599" s="501"/>
      <c r="HY599" s="501"/>
      <c r="HZ599" s="501"/>
      <c r="IA599" s="501"/>
      <c r="IB599" s="501"/>
      <c r="IC599" s="501"/>
      <c r="ID599" s="501"/>
      <c r="IE599" s="501"/>
      <c r="IF599" s="501"/>
      <c r="IG599" s="501"/>
      <c r="IH599" s="501"/>
      <c r="II599" s="501"/>
      <c r="IJ599" s="501"/>
      <c r="IK599" s="501"/>
      <c r="IL599" s="501"/>
      <c r="IM599" s="501"/>
      <c r="IN599" s="501"/>
      <c r="IO599" s="501"/>
      <c r="IP599" s="501"/>
      <c r="IQ599" s="501"/>
      <c r="IR599" s="501"/>
      <c r="IS599" s="501"/>
      <c r="IT599" s="501"/>
      <c r="IU599" s="501"/>
      <c r="IV599" s="501"/>
      <c r="IW599" s="501"/>
      <c r="IX599" s="501"/>
      <c r="IY599" s="501"/>
      <c r="IZ599" s="501"/>
      <c r="JA599" s="501"/>
      <c r="JB599" s="501"/>
      <c r="JC599" s="501"/>
      <c r="JD599" s="501"/>
      <c r="JE599" s="501"/>
      <c r="JF599" s="501"/>
      <c r="JG599" s="501"/>
      <c r="JH599" s="501"/>
      <c r="JI599" s="501"/>
      <c r="JJ599" s="501"/>
      <c r="JK599" s="501"/>
      <c r="JL599" s="501"/>
      <c r="JM599" s="501"/>
      <c r="JN599" s="501"/>
    </row>
    <row r="600" spans="183:274" ht="13.5" x14ac:dyDescent="0.25">
      <c r="GA600" s="501"/>
      <c r="GB600" s="501"/>
      <c r="GC600" s="501"/>
      <c r="GD600" s="501"/>
      <c r="GE600" s="501"/>
      <c r="GF600" s="501"/>
      <c r="GG600" s="501"/>
      <c r="GH600" s="501"/>
      <c r="GI600" s="501"/>
      <c r="GJ600" s="501"/>
      <c r="GK600" s="501"/>
      <c r="GL600" s="501"/>
      <c r="GM600" s="501"/>
      <c r="GN600" s="501"/>
      <c r="GO600" s="501"/>
      <c r="GP600" s="501"/>
      <c r="GQ600" s="501"/>
      <c r="GR600" s="501"/>
      <c r="GS600" s="501"/>
      <c r="GT600" s="501"/>
      <c r="GU600" s="501"/>
      <c r="GV600" s="501"/>
      <c r="GW600" s="501"/>
      <c r="GX600" s="501"/>
      <c r="GY600" s="501"/>
      <c r="GZ600" s="501"/>
      <c r="HA600" s="501"/>
      <c r="HB600" s="501"/>
      <c r="HC600" s="501"/>
      <c r="HD600" s="501"/>
      <c r="HE600" s="501"/>
      <c r="HF600" s="501"/>
      <c r="HG600" s="501"/>
      <c r="HH600" s="501"/>
      <c r="HI600" s="501"/>
      <c r="HJ600" s="501"/>
      <c r="HK600" s="501"/>
      <c r="HL600" s="501"/>
      <c r="HM600" s="501"/>
      <c r="HN600" s="501"/>
      <c r="HO600" s="501"/>
      <c r="HP600" s="501"/>
      <c r="HQ600" s="501"/>
      <c r="HR600" s="501"/>
      <c r="HS600" s="501"/>
      <c r="HT600" s="501"/>
      <c r="HU600" s="501"/>
      <c r="HV600" s="501"/>
      <c r="HW600" s="501"/>
      <c r="HX600" s="501"/>
      <c r="HY600" s="501"/>
      <c r="HZ600" s="501"/>
      <c r="IA600" s="501"/>
      <c r="IB600" s="501"/>
      <c r="IC600" s="501"/>
      <c r="ID600" s="501"/>
      <c r="IE600" s="501"/>
      <c r="IF600" s="501"/>
      <c r="IG600" s="501"/>
      <c r="IH600" s="501"/>
      <c r="II600" s="501"/>
      <c r="IJ600" s="501"/>
      <c r="IK600" s="501"/>
      <c r="IL600" s="501"/>
      <c r="IM600" s="501"/>
      <c r="IN600" s="501"/>
      <c r="IO600" s="501"/>
      <c r="IP600" s="501"/>
      <c r="IQ600" s="501"/>
      <c r="IR600" s="501"/>
      <c r="IS600" s="501"/>
      <c r="IT600" s="501"/>
      <c r="IU600" s="501"/>
      <c r="IV600" s="501"/>
      <c r="IW600" s="501"/>
      <c r="IX600" s="501"/>
      <c r="IY600" s="501"/>
      <c r="IZ600" s="501"/>
      <c r="JA600" s="501"/>
      <c r="JB600" s="501"/>
      <c r="JC600" s="501"/>
      <c r="JD600" s="501"/>
      <c r="JE600" s="501"/>
      <c r="JF600" s="501"/>
      <c r="JG600" s="501"/>
      <c r="JH600" s="501"/>
      <c r="JI600" s="501"/>
      <c r="JJ600" s="501"/>
      <c r="JK600" s="501"/>
      <c r="JL600" s="501"/>
      <c r="JM600" s="501"/>
      <c r="JN600" s="501"/>
    </row>
    <row r="601" spans="183:274" ht="13.5" x14ac:dyDescent="0.25">
      <c r="GA601" s="501"/>
      <c r="GB601" s="501"/>
      <c r="GC601" s="501"/>
      <c r="GD601" s="501"/>
      <c r="GE601" s="501"/>
      <c r="GF601" s="501"/>
      <c r="GG601" s="501"/>
      <c r="GH601" s="501"/>
      <c r="GI601" s="501"/>
      <c r="GJ601" s="501"/>
      <c r="GK601" s="501"/>
      <c r="GL601" s="501"/>
      <c r="GM601" s="501"/>
      <c r="GN601" s="501"/>
      <c r="GO601" s="501"/>
      <c r="GP601" s="501"/>
      <c r="GQ601" s="501"/>
      <c r="GR601" s="501"/>
      <c r="GS601" s="501"/>
      <c r="GT601" s="501"/>
      <c r="GU601" s="501"/>
      <c r="GV601" s="501"/>
      <c r="GW601" s="501"/>
      <c r="GX601" s="501"/>
      <c r="GY601" s="501"/>
      <c r="GZ601" s="501"/>
      <c r="HA601" s="501"/>
      <c r="HB601" s="501"/>
      <c r="HC601" s="501"/>
      <c r="HD601" s="501"/>
      <c r="HE601" s="501"/>
      <c r="HF601" s="501"/>
      <c r="HG601" s="501"/>
      <c r="HH601" s="501"/>
      <c r="HI601" s="501"/>
      <c r="HJ601" s="501"/>
      <c r="HK601" s="501"/>
      <c r="HL601" s="501"/>
      <c r="HM601" s="501"/>
      <c r="HN601" s="501"/>
      <c r="HO601" s="501"/>
      <c r="HP601" s="501"/>
      <c r="HQ601" s="501"/>
      <c r="HR601" s="501"/>
      <c r="HS601" s="501"/>
      <c r="HT601" s="501"/>
      <c r="HU601" s="501"/>
      <c r="HV601" s="501"/>
      <c r="HW601" s="501"/>
      <c r="HX601" s="501"/>
      <c r="HY601" s="501"/>
      <c r="HZ601" s="501"/>
      <c r="IA601" s="501"/>
      <c r="IB601" s="501"/>
      <c r="IC601" s="501"/>
      <c r="ID601" s="501"/>
      <c r="IE601" s="501"/>
      <c r="IF601" s="501"/>
      <c r="IG601" s="501"/>
      <c r="IH601" s="501"/>
      <c r="II601" s="501"/>
      <c r="IJ601" s="501"/>
      <c r="IK601" s="501"/>
      <c r="IL601" s="501"/>
      <c r="IM601" s="501"/>
      <c r="IN601" s="501"/>
      <c r="IO601" s="501"/>
      <c r="IP601" s="501"/>
      <c r="IQ601" s="501"/>
      <c r="IR601" s="501"/>
      <c r="IS601" s="501"/>
      <c r="IT601" s="501"/>
      <c r="IU601" s="501"/>
      <c r="IV601" s="501"/>
      <c r="IW601" s="501"/>
      <c r="IX601" s="501"/>
      <c r="IY601" s="501"/>
      <c r="IZ601" s="501"/>
      <c r="JA601" s="501"/>
      <c r="JB601" s="501"/>
      <c r="JC601" s="501"/>
      <c r="JD601" s="501"/>
      <c r="JE601" s="501"/>
      <c r="JF601" s="501"/>
      <c r="JG601" s="501"/>
      <c r="JH601" s="501"/>
      <c r="JI601" s="501"/>
      <c r="JJ601" s="501"/>
      <c r="JK601" s="501"/>
      <c r="JL601" s="501"/>
      <c r="JM601" s="501"/>
      <c r="JN601" s="501"/>
    </row>
    <row r="602" spans="183:274" ht="13.5" x14ac:dyDescent="0.25">
      <c r="GA602" s="501"/>
      <c r="GB602" s="501"/>
      <c r="GC602" s="501"/>
      <c r="GD602" s="501"/>
      <c r="GE602" s="501"/>
      <c r="GF602" s="501"/>
      <c r="GG602" s="501"/>
      <c r="GH602" s="501"/>
      <c r="GI602" s="501"/>
      <c r="GJ602" s="501"/>
      <c r="GK602" s="501"/>
      <c r="GL602" s="501"/>
      <c r="GM602" s="501"/>
      <c r="GN602" s="501"/>
      <c r="GO602" s="501"/>
      <c r="GP602" s="501"/>
      <c r="GQ602" s="501"/>
      <c r="GR602" s="501"/>
      <c r="GS602" s="501"/>
      <c r="GT602" s="501"/>
      <c r="GU602" s="501"/>
      <c r="GV602" s="501"/>
      <c r="GW602" s="501"/>
      <c r="GX602" s="501"/>
      <c r="GY602" s="501"/>
      <c r="GZ602" s="501"/>
      <c r="HA602" s="501"/>
      <c r="HB602" s="501"/>
      <c r="HC602" s="501"/>
      <c r="HD602" s="501"/>
      <c r="HE602" s="501"/>
      <c r="HF602" s="501"/>
      <c r="HG602" s="501"/>
      <c r="HH602" s="501"/>
      <c r="HI602" s="501"/>
      <c r="HJ602" s="501"/>
      <c r="HK602" s="501"/>
      <c r="HL602" s="501"/>
      <c r="HM602" s="501"/>
      <c r="HN602" s="501"/>
      <c r="HO602" s="501"/>
      <c r="HP602" s="501"/>
      <c r="HQ602" s="501"/>
      <c r="HR602" s="501"/>
      <c r="HS602" s="501"/>
      <c r="HT602" s="501"/>
      <c r="HU602" s="501"/>
      <c r="HV602" s="501"/>
      <c r="HW602" s="501"/>
      <c r="HX602" s="501"/>
      <c r="HY602" s="501"/>
      <c r="HZ602" s="501"/>
      <c r="IA602" s="501"/>
      <c r="IB602" s="501"/>
      <c r="IC602" s="501"/>
      <c r="ID602" s="501"/>
      <c r="IE602" s="501"/>
      <c r="IF602" s="501"/>
      <c r="IG602" s="501"/>
      <c r="IH602" s="501"/>
      <c r="II602" s="501"/>
      <c r="IJ602" s="501"/>
      <c r="IK602" s="501"/>
      <c r="IL602" s="501"/>
      <c r="IM602" s="501"/>
      <c r="IN602" s="501"/>
      <c r="IO602" s="501"/>
      <c r="IP602" s="501"/>
      <c r="IQ602" s="501"/>
      <c r="IR602" s="501"/>
      <c r="IS602" s="501"/>
      <c r="IT602" s="501"/>
      <c r="IU602" s="501"/>
      <c r="IV602" s="501"/>
      <c r="IW602" s="501"/>
      <c r="IX602" s="501"/>
      <c r="IY602" s="501"/>
      <c r="IZ602" s="501"/>
      <c r="JA602" s="501"/>
      <c r="JB602" s="501"/>
      <c r="JC602" s="501"/>
      <c r="JD602" s="501"/>
      <c r="JE602" s="501"/>
      <c r="JF602" s="501"/>
      <c r="JG602" s="501"/>
      <c r="JH602" s="501"/>
      <c r="JI602" s="501"/>
      <c r="JJ602" s="501"/>
      <c r="JK602" s="501"/>
      <c r="JL602" s="501"/>
      <c r="JM602" s="501"/>
      <c r="JN602" s="501"/>
    </row>
    <row r="603" spans="183:274" ht="13.5" x14ac:dyDescent="0.25">
      <c r="GA603" s="501"/>
      <c r="GB603" s="501"/>
      <c r="GC603" s="501"/>
      <c r="GD603" s="501"/>
      <c r="GE603" s="501"/>
      <c r="GF603" s="501"/>
      <c r="GG603" s="501"/>
      <c r="GH603" s="501"/>
      <c r="GI603" s="501"/>
      <c r="GJ603" s="501"/>
      <c r="GK603" s="501"/>
      <c r="GL603" s="501"/>
      <c r="GM603" s="501"/>
      <c r="GN603" s="501"/>
      <c r="GO603" s="501"/>
      <c r="GP603" s="501"/>
      <c r="GQ603" s="501"/>
      <c r="GR603" s="501"/>
      <c r="GS603" s="501"/>
      <c r="GT603" s="501"/>
      <c r="GU603" s="501"/>
      <c r="GV603" s="501"/>
      <c r="GW603" s="501"/>
      <c r="GX603" s="501"/>
      <c r="GY603" s="501"/>
      <c r="GZ603" s="501"/>
      <c r="HA603" s="501"/>
      <c r="HB603" s="501"/>
      <c r="HC603" s="501"/>
      <c r="HD603" s="501"/>
      <c r="HE603" s="501"/>
      <c r="HF603" s="501"/>
      <c r="HG603" s="501"/>
      <c r="HH603" s="501"/>
      <c r="HI603" s="501"/>
      <c r="HJ603" s="501"/>
      <c r="HK603" s="501"/>
      <c r="HL603" s="501"/>
      <c r="HM603" s="501"/>
      <c r="HN603" s="501"/>
      <c r="HO603" s="501"/>
      <c r="HP603" s="501"/>
      <c r="HQ603" s="501"/>
      <c r="HR603" s="501"/>
      <c r="HS603" s="501"/>
      <c r="HT603" s="501"/>
      <c r="HU603" s="501"/>
      <c r="HV603" s="501"/>
      <c r="HW603" s="501"/>
      <c r="HX603" s="501"/>
      <c r="HY603" s="501"/>
      <c r="HZ603" s="501"/>
      <c r="IA603" s="501"/>
      <c r="IB603" s="501"/>
      <c r="IC603" s="501"/>
      <c r="ID603" s="501"/>
      <c r="IE603" s="501"/>
      <c r="IF603" s="501"/>
      <c r="IG603" s="501"/>
      <c r="IH603" s="501"/>
      <c r="II603" s="501"/>
      <c r="IJ603" s="501"/>
      <c r="IK603" s="501"/>
      <c r="IL603" s="501"/>
      <c r="IM603" s="501"/>
      <c r="IN603" s="501"/>
      <c r="IO603" s="501"/>
      <c r="IP603" s="501"/>
      <c r="IQ603" s="501"/>
      <c r="IR603" s="501"/>
      <c r="IS603" s="501"/>
      <c r="IT603" s="501"/>
      <c r="IU603" s="501"/>
      <c r="IV603" s="501"/>
      <c r="IW603" s="501"/>
      <c r="IX603" s="501"/>
      <c r="IY603" s="501"/>
      <c r="IZ603" s="501"/>
      <c r="JA603" s="501"/>
      <c r="JB603" s="501"/>
      <c r="JC603" s="501"/>
      <c r="JD603" s="501"/>
      <c r="JE603" s="501"/>
      <c r="JF603" s="501"/>
      <c r="JG603" s="501"/>
      <c r="JH603" s="501"/>
      <c r="JI603" s="501"/>
      <c r="JJ603" s="501"/>
      <c r="JK603" s="501"/>
      <c r="JL603" s="501"/>
      <c r="JM603" s="501"/>
      <c r="JN603" s="501"/>
    </row>
    <row r="604" spans="183:274" ht="13.5" x14ac:dyDescent="0.25">
      <c r="GA604" s="501"/>
      <c r="GB604" s="501"/>
      <c r="GC604" s="501"/>
      <c r="GD604" s="501"/>
      <c r="GE604" s="501"/>
      <c r="GF604" s="501"/>
      <c r="GG604" s="501"/>
      <c r="GH604" s="501"/>
      <c r="GI604" s="501"/>
      <c r="GJ604" s="501"/>
      <c r="GK604" s="501"/>
      <c r="GL604" s="501"/>
      <c r="GM604" s="501"/>
      <c r="GN604" s="501"/>
      <c r="GO604" s="501"/>
      <c r="GP604" s="501"/>
      <c r="GQ604" s="501"/>
      <c r="GR604" s="501"/>
      <c r="GS604" s="501"/>
      <c r="GT604" s="501"/>
      <c r="GU604" s="501"/>
      <c r="GV604" s="501"/>
      <c r="GW604" s="501"/>
      <c r="GX604" s="501"/>
      <c r="GY604" s="501"/>
      <c r="GZ604" s="501"/>
      <c r="HA604" s="501"/>
      <c r="HB604" s="501"/>
      <c r="HC604" s="501"/>
      <c r="HD604" s="501"/>
      <c r="HE604" s="501"/>
      <c r="HF604" s="501"/>
      <c r="HG604" s="501"/>
      <c r="HH604" s="501"/>
      <c r="HI604" s="501"/>
      <c r="HJ604" s="501"/>
      <c r="HK604" s="501"/>
      <c r="HL604" s="501"/>
      <c r="HM604" s="501"/>
      <c r="HN604" s="501"/>
      <c r="HO604" s="501"/>
      <c r="HP604" s="501"/>
      <c r="HQ604" s="501"/>
      <c r="HR604" s="501"/>
      <c r="HS604" s="501"/>
      <c r="HT604" s="501"/>
      <c r="HU604" s="501"/>
      <c r="HV604" s="501"/>
      <c r="HW604" s="501"/>
      <c r="HX604" s="501"/>
      <c r="HY604" s="501"/>
      <c r="HZ604" s="501"/>
      <c r="IA604" s="501"/>
      <c r="IB604" s="501"/>
      <c r="IC604" s="501"/>
      <c r="ID604" s="501"/>
      <c r="IE604" s="501"/>
      <c r="IF604" s="501"/>
      <c r="IG604" s="501"/>
      <c r="IH604" s="501"/>
      <c r="II604" s="501"/>
      <c r="IJ604" s="501"/>
      <c r="IK604" s="501"/>
      <c r="IL604" s="501"/>
      <c r="IM604" s="501"/>
      <c r="IN604" s="501"/>
      <c r="IO604" s="501"/>
      <c r="IP604" s="501"/>
      <c r="IQ604" s="501"/>
      <c r="IR604" s="501"/>
      <c r="IS604" s="501"/>
      <c r="IT604" s="501"/>
      <c r="IU604" s="501"/>
      <c r="IV604" s="501"/>
      <c r="IW604" s="501"/>
      <c r="IX604" s="501"/>
      <c r="IY604" s="501"/>
      <c r="IZ604" s="501"/>
      <c r="JA604" s="501"/>
      <c r="JB604" s="501"/>
      <c r="JC604" s="501"/>
      <c r="JD604" s="501"/>
      <c r="JE604" s="501"/>
      <c r="JF604" s="501"/>
      <c r="JG604" s="501"/>
      <c r="JH604" s="501"/>
      <c r="JI604" s="501"/>
      <c r="JJ604" s="501"/>
      <c r="JK604" s="501"/>
      <c r="JL604" s="501"/>
      <c r="JM604" s="501"/>
      <c r="JN604" s="501"/>
    </row>
    <row r="605" spans="183:274" ht="13.5" x14ac:dyDescent="0.25">
      <c r="GA605" s="501"/>
      <c r="GB605" s="501"/>
      <c r="GC605" s="501"/>
      <c r="GD605" s="501"/>
      <c r="GE605" s="501"/>
      <c r="GF605" s="501"/>
      <c r="GG605" s="501"/>
      <c r="GH605" s="501"/>
      <c r="GI605" s="501"/>
      <c r="GJ605" s="501"/>
      <c r="GK605" s="501"/>
      <c r="GL605" s="501"/>
      <c r="GM605" s="501"/>
      <c r="GN605" s="501"/>
      <c r="GO605" s="501"/>
      <c r="GP605" s="501"/>
      <c r="GQ605" s="501"/>
      <c r="GR605" s="501"/>
      <c r="GS605" s="501"/>
      <c r="GT605" s="501"/>
      <c r="GU605" s="501"/>
      <c r="GV605" s="501"/>
      <c r="GW605" s="501"/>
      <c r="GX605" s="501"/>
      <c r="GY605" s="501"/>
      <c r="GZ605" s="501"/>
      <c r="HA605" s="501"/>
      <c r="HB605" s="501"/>
      <c r="HC605" s="501"/>
      <c r="HD605" s="501"/>
      <c r="HE605" s="501"/>
      <c r="HF605" s="501"/>
      <c r="HG605" s="501"/>
      <c r="HH605" s="501"/>
      <c r="HI605" s="501"/>
      <c r="HJ605" s="501"/>
      <c r="HK605" s="501"/>
      <c r="HL605" s="501"/>
      <c r="HM605" s="501"/>
      <c r="HN605" s="501"/>
      <c r="HO605" s="501"/>
      <c r="HP605" s="501"/>
      <c r="HQ605" s="501"/>
      <c r="HR605" s="501"/>
      <c r="HS605" s="501"/>
      <c r="HT605" s="501"/>
      <c r="HU605" s="501"/>
      <c r="HV605" s="501"/>
      <c r="HW605" s="501"/>
      <c r="HX605" s="501"/>
      <c r="HY605" s="501"/>
      <c r="HZ605" s="501"/>
      <c r="IA605" s="501"/>
      <c r="IB605" s="501"/>
      <c r="IC605" s="501"/>
      <c r="ID605" s="501"/>
      <c r="IE605" s="501"/>
      <c r="IF605" s="501"/>
      <c r="IG605" s="501"/>
      <c r="IH605" s="501"/>
      <c r="II605" s="501"/>
      <c r="IJ605" s="501"/>
      <c r="IK605" s="501"/>
      <c r="IL605" s="501"/>
      <c r="IM605" s="501"/>
      <c r="IN605" s="501"/>
      <c r="IO605" s="501"/>
      <c r="IP605" s="501"/>
      <c r="IQ605" s="501"/>
      <c r="IR605" s="501"/>
      <c r="IS605" s="501"/>
      <c r="IT605" s="501"/>
      <c r="IU605" s="501"/>
      <c r="IV605" s="501"/>
      <c r="IW605" s="501"/>
      <c r="IX605" s="501"/>
      <c r="IY605" s="501"/>
      <c r="IZ605" s="501"/>
      <c r="JA605" s="501"/>
      <c r="JB605" s="501"/>
      <c r="JC605" s="501"/>
      <c r="JD605" s="501"/>
      <c r="JE605" s="501"/>
      <c r="JF605" s="501"/>
      <c r="JG605" s="501"/>
      <c r="JH605" s="501"/>
      <c r="JI605" s="501"/>
      <c r="JJ605" s="501"/>
      <c r="JK605" s="501"/>
      <c r="JL605" s="501"/>
      <c r="JM605" s="501"/>
      <c r="JN605" s="501"/>
    </row>
    <row r="606" spans="183:274" ht="13.5" x14ac:dyDescent="0.25">
      <c r="GA606" s="501"/>
      <c r="GB606" s="501"/>
      <c r="GC606" s="501"/>
      <c r="GD606" s="501"/>
      <c r="GE606" s="501"/>
      <c r="GF606" s="501"/>
      <c r="GG606" s="501"/>
      <c r="GH606" s="501"/>
      <c r="GI606" s="501"/>
      <c r="GJ606" s="501"/>
      <c r="GK606" s="501"/>
      <c r="GL606" s="501"/>
      <c r="GM606" s="501"/>
      <c r="GN606" s="501"/>
      <c r="GO606" s="501"/>
      <c r="GP606" s="501"/>
      <c r="GQ606" s="501"/>
      <c r="GR606" s="501"/>
      <c r="GS606" s="501"/>
      <c r="GT606" s="501"/>
      <c r="GU606" s="501"/>
      <c r="GV606" s="501"/>
      <c r="GW606" s="501"/>
      <c r="GX606" s="501"/>
      <c r="GY606" s="501"/>
      <c r="GZ606" s="501"/>
      <c r="HA606" s="501"/>
      <c r="HB606" s="501"/>
      <c r="HC606" s="501"/>
      <c r="HD606" s="501"/>
      <c r="HE606" s="501"/>
      <c r="HF606" s="501"/>
      <c r="HG606" s="501"/>
      <c r="HH606" s="501"/>
      <c r="HI606" s="501"/>
      <c r="HJ606" s="501"/>
      <c r="HK606" s="501"/>
      <c r="HL606" s="501"/>
      <c r="HM606" s="501"/>
      <c r="HN606" s="501"/>
      <c r="HO606" s="501"/>
      <c r="HP606" s="501"/>
      <c r="HQ606" s="501"/>
      <c r="HR606" s="501"/>
      <c r="HS606" s="501"/>
      <c r="HT606" s="501"/>
      <c r="HU606" s="501"/>
      <c r="HV606" s="501"/>
      <c r="HW606" s="501"/>
      <c r="HX606" s="501"/>
      <c r="HY606" s="501"/>
      <c r="HZ606" s="501"/>
      <c r="IA606" s="501"/>
      <c r="IB606" s="501"/>
      <c r="IC606" s="501"/>
      <c r="ID606" s="501"/>
      <c r="IE606" s="501"/>
      <c r="IF606" s="501"/>
      <c r="IG606" s="501"/>
      <c r="IH606" s="501"/>
      <c r="II606" s="501"/>
      <c r="IJ606" s="501"/>
      <c r="IK606" s="501"/>
      <c r="IL606" s="501"/>
      <c r="IM606" s="501"/>
      <c r="IN606" s="501"/>
      <c r="IO606" s="501"/>
      <c r="IP606" s="501"/>
      <c r="IQ606" s="501"/>
      <c r="IR606" s="501"/>
      <c r="IS606" s="501"/>
      <c r="IT606" s="501"/>
      <c r="IU606" s="501"/>
      <c r="IV606" s="501"/>
      <c r="IW606" s="501"/>
      <c r="IX606" s="501"/>
      <c r="IY606" s="501"/>
      <c r="IZ606" s="501"/>
      <c r="JA606" s="501"/>
      <c r="JB606" s="501"/>
      <c r="JC606" s="501"/>
      <c r="JD606" s="501"/>
      <c r="JE606" s="501"/>
      <c r="JF606" s="501"/>
      <c r="JG606" s="501"/>
      <c r="JH606" s="501"/>
      <c r="JI606" s="501"/>
      <c r="JJ606" s="501"/>
      <c r="JK606" s="501"/>
      <c r="JL606" s="501"/>
      <c r="JM606" s="501"/>
      <c r="JN606" s="501"/>
    </row>
  </sheetData>
  <mergeCells count="7167">
    <mergeCell ref="B457:B458"/>
    <mergeCell ref="C457:C458"/>
    <mergeCell ref="D457:D458"/>
    <mergeCell ref="E457:E458"/>
    <mergeCell ref="B459:D459"/>
    <mergeCell ref="B462:D462"/>
    <mergeCell ref="B453:B454"/>
    <mergeCell ref="C453:C454"/>
    <mergeCell ref="D453:D454"/>
    <mergeCell ref="E453:E454"/>
    <mergeCell ref="B455:B456"/>
    <mergeCell ref="C455:C456"/>
    <mergeCell ref="D455:D456"/>
    <mergeCell ref="E455:E456"/>
    <mergeCell ref="B449:B450"/>
    <mergeCell ref="C449:C450"/>
    <mergeCell ref="D449:D450"/>
    <mergeCell ref="E449:E450"/>
    <mergeCell ref="B451:B452"/>
    <mergeCell ref="C451:C452"/>
    <mergeCell ref="D451:D452"/>
    <mergeCell ref="E451:E452"/>
    <mergeCell ref="B445:B446"/>
    <mergeCell ref="C445:C446"/>
    <mergeCell ref="D445:D446"/>
    <mergeCell ref="E445:E446"/>
    <mergeCell ref="B447:B448"/>
    <mergeCell ref="C447:C448"/>
    <mergeCell ref="D447:D448"/>
    <mergeCell ref="E447:E448"/>
    <mergeCell ref="B441:B442"/>
    <mergeCell ref="C441:C442"/>
    <mergeCell ref="D441:D442"/>
    <mergeCell ref="E441:E442"/>
    <mergeCell ref="B443:B444"/>
    <mergeCell ref="C443:C444"/>
    <mergeCell ref="D443:D444"/>
    <mergeCell ref="E443:E444"/>
    <mergeCell ref="B415:D415"/>
    <mergeCell ref="B438:F438"/>
    <mergeCell ref="B439:B440"/>
    <mergeCell ref="C439:C440"/>
    <mergeCell ref="D439:D440"/>
    <mergeCell ref="E439:E440"/>
    <mergeCell ref="HC413:HC414"/>
    <mergeCell ref="HD413:HD414"/>
    <mergeCell ref="HE413:HE414"/>
    <mergeCell ref="HF413:HF414"/>
    <mergeCell ref="HG413:HG414"/>
    <mergeCell ref="HH413:HH414"/>
    <mergeCell ref="GW413:GW414"/>
    <mergeCell ref="GX413:GX414"/>
    <mergeCell ref="GY413:GY414"/>
    <mergeCell ref="GZ413:GZ414"/>
    <mergeCell ref="HA413:HA414"/>
    <mergeCell ref="HB413:HB414"/>
    <mergeCell ref="GQ413:GQ414"/>
    <mergeCell ref="GR413:GR414"/>
    <mergeCell ref="GS413:GS414"/>
    <mergeCell ref="GT413:GT414"/>
    <mergeCell ref="GU413:GU414"/>
    <mergeCell ref="GV413:GV414"/>
    <mergeCell ref="GK413:GK414"/>
    <mergeCell ref="GL413:GL414"/>
    <mergeCell ref="GM413:GM414"/>
    <mergeCell ref="GN413:GN414"/>
    <mergeCell ref="GO413:GO414"/>
    <mergeCell ref="GP413:GP414"/>
    <mergeCell ref="GE413:GE414"/>
    <mergeCell ref="GF413:GF414"/>
    <mergeCell ref="GG413:GG414"/>
    <mergeCell ref="GH413:GH414"/>
    <mergeCell ref="GI413:GI414"/>
    <mergeCell ref="GJ413:GJ414"/>
    <mergeCell ref="HG411:HG412"/>
    <mergeCell ref="HH411:HH412"/>
    <mergeCell ref="B413:B414"/>
    <mergeCell ref="C413:C414"/>
    <mergeCell ref="D413:D414"/>
    <mergeCell ref="E413:E414"/>
    <mergeCell ref="GA413:GA414"/>
    <mergeCell ref="GB413:GB414"/>
    <mergeCell ref="GC413:GC414"/>
    <mergeCell ref="GD413:GD414"/>
    <mergeCell ref="HA411:HA412"/>
    <mergeCell ref="HB411:HB412"/>
    <mergeCell ref="HC411:HC412"/>
    <mergeCell ref="HD411:HD412"/>
    <mergeCell ref="HE411:HE412"/>
    <mergeCell ref="HF411:HF412"/>
    <mergeCell ref="GU411:GU412"/>
    <mergeCell ref="GV411:GV412"/>
    <mergeCell ref="GW411:GW412"/>
    <mergeCell ref="GX411:GX412"/>
    <mergeCell ref="GY411:GY412"/>
    <mergeCell ref="GZ411:GZ412"/>
    <mergeCell ref="GO411:GO412"/>
    <mergeCell ref="GP411:GP412"/>
    <mergeCell ref="GQ411:GQ412"/>
    <mergeCell ref="GR411:GR412"/>
    <mergeCell ref="GS411:GS412"/>
    <mergeCell ref="GT411:GT412"/>
    <mergeCell ref="GI411:GI412"/>
    <mergeCell ref="GJ411:GJ412"/>
    <mergeCell ref="GK411:GK412"/>
    <mergeCell ref="GL411:GL412"/>
    <mergeCell ref="GM411:GM412"/>
    <mergeCell ref="GN411:GN412"/>
    <mergeCell ref="GC411:GC412"/>
    <mergeCell ref="GD411:GD412"/>
    <mergeCell ref="GE411:GE412"/>
    <mergeCell ref="GF411:GF412"/>
    <mergeCell ref="GG411:GG412"/>
    <mergeCell ref="GH411:GH412"/>
    <mergeCell ref="B411:B412"/>
    <mergeCell ref="C411:C412"/>
    <mergeCell ref="D411:D412"/>
    <mergeCell ref="E411:E412"/>
    <mergeCell ref="GA411:GA412"/>
    <mergeCell ref="GB411:GB412"/>
    <mergeCell ref="HC409:HC410"/>
    <mergeCell ref="HD409:HD410"/>
    <mergeCell ref="HE409:HE410"/>
    <mergeCell ref="HF409:HF410"/>
    <mergeCell ref="HG409:HG410"/>
    <mergeCell ref="HH409:HH410"/>
    <mergeCell ref="GW409:GW410"/>
    <mergeCell ref="GX409:GX410"/>
    <mergeCell ref="GY409:GY410"/>
    <mergeCell ref="GZ409:GZ410"/>
    <mergeCell ref="HA409:HA410"/>
    <mergeCell ref="HB409:HB410"/>
    <mergeCell ref="GQ409:GQ410"/>
    <mergeCell ref="GR409:GR410"/>
    <mergeCell ref="GS409:GS410"/>
    <mergeCell ref="GT409:GT410"/>
    <mergeCell ref="GU409:GU410"/>
    <mergeCell ref="GV409:GV410"/>
    <mergeCell ref="GK409:GK410"/>
    <mergeCell ref="GL409:GL410"/>
    <mergeCell ref="GM409:GM410"/>
    <mergeCell ref="GN409:GN410"/>
    <mergeCell ref="GO409:GO410"/>
    <mergeCell ref="GP409:GP410"/>
    <mergeCell ref="GE409:GE410"/>
    <mergeCell ref="GF409:GF410"/>
    <mergeCell ref="GG409:GG410"/>
    <mergeCell ref="GH409:GH410"/>
    <mergeCell ref="GI409:GI410"/>
    <mergeCell ref="GJ409:GJ410"/>
    <mergeCell ref="HG407:HG408"/>
    <mergeCell ref="HH407:HH408"/>
    <mergeCell ref="B409:B410"/>
    <mergeCell ref="C409:C410"/>
    <mergeCell ref="D409:D410"/>
    <mergeCell ref="E409:E410"/>
    <mergeCell ref="GA409:GA410"/>
    <mergeCell ref="GB409:GB410"/>
    <mergeCell ref="GC409:GC410"/>
    <mergeCell ref="GD409:GD410"/>
    <mergeCell ref="HA407:HA408"/>
    <mergeCell ref="HB407:HB408"/>
    <mergeCell ref="HC407:HC408"/>
    <mergeCell ref="HD407:HD408"/>
    <mergeCell ref="HE407:HE408"/>
    <mergeCell ref="HF407:HF408"/>
    <mergeCell ref="GU407:GU408"/>
    <mergeCell ref="GV407:GV408"/>
    <mergeCell ref="GW407:GW408"/>
    <mergeCell ref="GX407:GX408"/>
    <mergeCell ref="GY407:GY408"/>
    <mergeCell ref="GZ407:GZ408"/>
    <mergeCell ref="GO407:GO408"/>
    <mergeCell ref="GP407:GP408"/>
    <mergeCell ref="GQ407:GQ408"/>
    <mergeCell ref="GR407:GR408"/>
    <mergeCell ref="GS407:GS408"/>
    <mergeCell ref="GT407:GT408"/>
    <mergeCell ref="GI407:GI408"/>
    <mergeCell ref="GJ407:GJ408"/>
    <mergeCell ref="GK407:GK408"/>
    <mergeCell ref="GL407:GL408"/>
    <mergeCell ref="GM407:GM408"/>
    <mergeCell ref="GN407:GN408"/>
    <mergeCell ref="GC407:GC408"/>
    <mergeCell ref="GD407:GD408"/>
    <mergeCell ref="GE407:GE408"/>
    <mergeCell ref="GF407:GF408"/>
    <mergeCell ref="GG407:GG408"/>
    <mergeCell ref="GH407:GH408"/>
    <mergeCell ref="B407:B408"/>
    <mergeCell ref="C407:C408"/>
    <mergeCell ref="D407:D408"/>
    <mergeCell ref="E407:E408"/>
    <mergeCell ref="GA407:GA408"/>
    <mergeCell ref="GB407:GB408"/>
    <mergeCell ref="HC405:HC406"/>
    <mergeCell ref="HD405:HD406"/>
    <mergeCell ref="HE405:HE406"/>
    <mergeCell ref="HF405:HF406"/>
    <mergeCell ref="HG405:HG406"/>
    <mergeCell ref="HH405:HH406"/>
    <mergeCell ref="GW405:GW406"/>
    <mergeCell ref="GX405:GX406"/>
    <mergeCell ref="GY405:GY406"/>
    <mergeCell ref="GZ405:GZ406"/>
    <mergeCell ref="HA405:HA406"/>
    <mergeCell ref="HB405:HB406"/>
    <mergeCell ref="GQ405:GQ406"/>
    <mergeCell ref="GR405:GR406"/>
    <mergeCell ref="GS405:GS406"/>
    <mergeCell ref="GT405:GT406"/>
    <mergeCell ref="GU405:GU406"/>
    <mergeCell ref="GV405:GV406"/>
    <mergeCell ref="GK405:GK406"/>
    <mergeCell ref="GL405:GL406"/>
    <mergeCell ref="GM405:GM406"/>
    <mergeCell ref="GN405:GN406"/>
    <mergeCell ref="GO405:GO406"/>
    <mergeCell ref="GP405:GP406"/>
    <mergeCell ref="GE405:GE406"/>
    <mergeCell ref="GF405:GF406"/>
    <mergeCell ref="GG405:GG406"/>
    <mergeCell ref="GH405:GH406"/>
    <mergeCell ref="GI405:GI406"/>
    <mergeCell ref="GJ405:GJ406"/>
    <mergeCell ref="HG403:HG404"/>
    <mergeCell ref="HH403:HH404"/>
    <mergeCell ref="B405:B406"/>
    <mergeCell ref="C405:C406"/>
    <mergeCell ref="D405:D406"/>
    <mergeCell ref="E405:E406"/>
    <mergeCell ref="GA405:GA406"/>
    <mergeCell ref="GB405:GB406"/>
    <mergeCell ref="GC405:GC406"/>
    <mergeCell ref="GD405:GD406"/>
    <mergeCell ref="HA403:HA404"/>
    <mergeCell ref="HB403:HB404"/>
    <mergeCell ref="HC403:HC404"/>
    <mergeCell ref="HD403:HD404"/>
    <mergeCell ref="HE403:HE404"/>
    <mergeCell ref="HF403:HF404"/>
    <mergeCell ref="GU403:GU404"/>
    <mergeCell ref="GV403:GV404"/>
    <mergeCell ref="GW403:GW404"/>
    <mergeCell ref="GX403:GX404"/>
    <mergeCell ref="GY403:GY404"/>
    <mergeCell ref="GZ403:GZ404"/>
    <mergeCell ref="GO403:GO404"/>
    <mergeCell ref="GP403:GP404"/>
    <mergeCell ref="GQ403:GQ404"/>
    <mergeCell ref="GR403:GR404"/>
    <mergeCell ref="GS403:GS404"/>
    <mergeCell ref="GT403:GT404"/>
    <mergeCell ref="GI403:GI404"/>
    <mergeCell ref="GJ403:GJ404"/>
    <mergeCell ref="GK403:GK404"/>
    <mergeCell ref="GL403:GL404"/>
    <mergeCell ref="GM403:GM404"/>
    <mergeCell ref="GN403:GN404"/>
    <mergeCell ref="GC403:GC404"/>
    <mergeCell ref="GD403:GD404"/>
    <mergeCell ref="GE403:GE404"/>
    <mergeCell ref="GF403:GF404"/>
    <mergeCell ref="GG403:GG404"/>
    <mergeCell ref="GH403:GH404"/>
    <mergeCell ref="B403:B404"/>
    <mergeCell ref="C403:C404"/>
    <mergeCell ref="D403:D404"/>
    <mergeCell ref="E403:E404"/>
    <mergeCell ref="GA403:GA404"/>
    <mergeCell ref="GB403:GB404"/>
    <mergeCell ref="HC401:HC402"/>
    <mergeCell ref="HD401:HD402"/>
    <mergeCell ref="HE401:HE402"/>
    <mergeCell ref="HF401:HF402"/>
    <mergeCell ref="HG401:HG402"/>
    <mergeCell ref="HH401:HH402"/>
    <mergeCell ref="GW401:GW402"/>
    <mergeCell ref="GX401:GX402"/>
    <mergeCell ref="GY401:GY402"/>
    <mergeCell ref="GZ401:GZ402"/>
    <mergeCell ref="HA401:HA402"/>
    <mergeCell ref="HB401:HB402"/>
    <mergeCell ref="GQ401:GQ402"/>
    <mergeCell ref="GR401:GR402"/>
    <mergeCell ref="GS401:GS402"/>
    <mergeCell ref="GT401:GT402"/>
    <mergeCell ref="GU401:GU402"/>
    <mergeCell ref="GV401:GV402"/>
    <mergeCell ref="GK401:GK402"/>
    <mergeCell ref="GL401:GL402"/>
    <mergeCell ref="GM401:GM402"/>
    <mergeCell ref="GN401:GN402"/>
    <mergeCell ref="GO401:GO402"/>
    <mergeCell ref="GP401:GP402"/>
    <mergeCell ref="GE401:GE402"/>
    <mergeCell ref="GF401:GF402"/>
    <mergeCell ref="GG401:GG402"/>
    <mergeCell ref="GH401:GH402"/>
    <mergeCell ref="GI401:GI402"/>
    <mergeCell ref="GJ401:GJ402"/>
    <mergeCell ref="HG399:HG400"/>
    <mergeCell ref="HH399:HH400"/>
    <mergeCell ref="B401:B402"/>
    <mergeCell ref="C401:C402"/>
    <mergeCell ref="D401:D402"/>
    <mergeCell ref="E401:E402"/>
    <mergeCell ref="GA401:GA402"/>
    <mergeCell ref="GB401:GB402"/>
    <mergeCell ref="GC401:GC402"/>
    <mergeCell ref="GD401:GD402"/>
    <mergeCell ref="HA399:HA400"/>
    <mergeCell ref="HB399:HB400"/>
    <mergeCell ref="HC399:HC400"/>
    <mergeCell ref="HD399:HD400"/>
    <mergeCell ref="HE399:HE400"/>
    <mergeCell ref="HF399:HF400"/>
    <mergeCell ref="GU399:GU400"/>
    <mergeCell ref="GD399:GD400"/>
    <mergeCell ref="GW399:GW400"/>
    <mergeCell ref="GX399:GX400"/>
    <mergeCell ref="GY399:GY400"/>
    <mergeCell ref="GZ399:GZ400"/>
    <mergeCell ref="GO399:GO400"/>
    <mergeCell ref="GP399:GP400"/>
    <mergeCell ref="GQ399:GQ400"/>
    <mergeCell ref="GR399:GR400"/>
    <mergeCell ref="GS399:GS400"/>
    <mergeCell ref="GT399:GT400"/>
    <mergeCell ref="GI399:GI400"/>
    <mergeCell ref="GJ399:GJ400"/>
    <mergeCell ref="GK399:GK400"/>
    <mergeCell ref="GL399:GL400"/>
    <mergeCell ref="GM399:GM400"/>
    <mergeCell ref="GN399:GN400"/>
    <mergeCell ref="GC399:GC400"/>
    <mergeCell ref="GE399:GE400"/>
    <mergeCell ref="GF399:GF400"/>
    <mergeCell ref="GG399:GG400"/>
    <mergeCell ref="GH399:GH400"/>
    <mergeCell ref="HG395:HG396"/>
    <mergeCell ref="HH395:HH396"/>
    <mergeCell ref="B397:D397"/>
    <mergeCell ref="B398:F398"/>
    <mergeCell ref="B399:B400"/>
    <mergeCell ref="C399:C400"/>
    <mergeCell ref="D399:D400"/>
    <mergeCell ref="E399:E400"/>
    <mergeCell ref="GA399:GA400"/>
    <mergeCell ref="GB399:GB400"/>
    <mergeCell ref="HA395:HA396"/>
    <mergeCell ref="HB395:HB396"/>
    <mergeCell ref="HC395:HC396"/>
    <mergeCell ref="HD395:HD396"/>
    <mergeCell ref="HE395:HE396"/>
    <mergeCell ref="HF395:HF396"/>
    <mergeCell ref="GU395:GU396"/>
    <mergeCell ref="GV395:GV396"/>
    <mergeCell ref="GW395:GW396"/>
    <mergeCell ref="GX395:GX396"/>
    <mergeCell ref="GY395:GY396"/>
    <mergeCell ref="GZ395:GZ396"/>
    <mergeCell ref="GO395:GO396"/>
    <mergeCell ref="GP395:GP396"/>
    <mergeCell ref="GQ395:GQ396"/>
    <mergeCell ref="GR395:GR396"/>
    <mergeCell ref="GS395:GS396"/>
    <mergeCell ref="GT395:GT396"/>
    <mergeCell ref="GI395:GI396"/>
    <mergeCell ref="GJ395:GJ396"/>
    <mergeCell ref="GK395:GK396"/>
    <mergeCell ref="GL395:GL396"/>
    <mergeCell ref="GM395:GM396"/>
    <mergeCell ref="GN395:GN396"/>
    <mergeCell ref="GC395:GC396"/>
    <mergeCell ref="GD395:GD396"/>
    <mergeCell ref="GE395:GE396"/>
    <mergeCell ref="GF395:GF396"/>
    <mergeCell ref="GG395:GG396"/>
    <mergeCell ref="GH395:GH396"/>
    <mergeCell ref="B395:B396"/>
    <mergeCell ref="C395:C396"/>
    <mergeCell ref="D395:D396"/>
    <mergeCell ref="E395:E396"/>
    <mergeCell ref="GA395:GA396"/>
    <mergeCell ref="GB395:GB396"/>
    <mergeCell ref="HC393:HC394"/>
    <mergeCell ref="HD393:HD394"/>
    <mergeCell ref="HE393:HE394"/>
    <mergeCell ref="HF393:HF394"/>
    <mergeCell ref="HG393:HG394"/>
    <mergeCell ref="HH393:HH394"/>
    <mergeCell ref="GW393:GW394"/>
    <mergeCell ref="GX393:GX394"/>
    <mergeCell ref="GY393:GY394"/>
    <mergeCell ref="GZ393:GZ394"/>
    <mergeCell ref="HA393:HA394"/>
    <mergeCell ref="HB393:HB394"/>
    <mergeCell ref="GQ393:GQ394"/>
    <mergeCell ref="GR393:GR394"/>
    <mergeCell ref="GS393:GS394"/>
    <mergeCell ref="GT393:GT394"/>
    <mergeCell ref="GU393:GU394"/>
    <mergeCell ref="GV393:GV394"/>
    <mergeCell ref="GK393:GK394"/>
    <mergeCell ref="GL393:GL394"/>
    <mergeCell ref="GM393:GM394"/>
    <mergeCell ref="GN393:GN394"/>
    <mergeCell ref="GO393:GO394"/>
    <mergeCell ref="GP393:GP394"/>
    <mergeCell ref="GE393:GE394"/>
    <mergeCell ref="GF393:GF394"/>
    <mergeCell ref="GG393:GG394"/>
    <mergeCell ref="GH393:GH394"/>
    <mergeCell ref="GI393:GI394"/>
    <mergeCell ref="GJ393:GJ394"/>
    <mergeCell ref="HG391:HG392"/>
    <mergeCell ref="HH391:HH392"/>
    <mergeCell ref="B393:B394"/>
    <mergeCell ref="C393:C394"/>
    <mergeCell ref="D393:D394"/>
    <mergeCell ref="E393:E394"/>
    <mergeCell ref="GA393:GA394"/>
    <mergeCell ref="GB393:GB394"/>
    <mergeCell ref="GC393:GC394"/>
    <mergeCell ref="GD393:GD394"/>
    <mergeCell ref="HA391:HA392"/>
    <mergeCell ref="HB391:HB392"/>
    <mergeCell ref="HC391:HC392"/>
    <mergeCell ref="HD391:HD392"/>
    <mergeCell ref="HE391:HE392"/>
    <mergeCell ref="HF391:HF392"/>
    <mergeCell ref="GU391:GU392"/>
    <mergeCell ref="GV391:GV392"/>
    <mergeCell ref="GW391:GW392"/>
    <mergeCell ref="GX391:GX392"/>
    <mergeCell ref="GY391:GY392"/>
    <mergeCell ref="GZ391:GZ392"/>
    <mergeCell ref="GO391:GO392"/>
    <mergeCell ref="GP391:GP392"/>
    <mergeCell ref="GQ391:GQ392"/>
    <mergeCell ref="GR391:GR392"/>
    <mergeCell ref="GS391:GS392"/>
    <mergeCell ref="GT391:GT392"/>
    <mergeCell ref="GI391:GI392"/>
    <mergeCell ref="GJ391:GJ392"/>
    <mergeCell ref="GK391:GK392"/>
    <mergeCell ref="GL391:GL392"/>
    <mergeCell ref="GM391:GM392"/>
    <mergeCell ref="GN391:GN392"/>
    <mergeCell ref="GC391:GC392"/>
    <mergeCell ref="GD391:GD392"/>
    <mergeCell ref="GE391:GE392"/>
    <mergeCell ref="GF391:GF392"/>
    <mergeCell ref="GG391:GG392"/>
    <mergeCell ref="GH391:GH392"/>
    <mergeCell ref="B391:B392"/>
    <mergeCell ref="C391:C392"/>
    <mergeCell ref="D391:D392"/>
    <mergeCell ref="E391:E392"/>
    <mergeCell ref="GA391:GA392"/>
    <mergeCell ref="GB391:GB392"/>
    <mergeCell ref="HC389:HC390"/>
    <mergeCell ref="HD389:HD390"/>
    <mergeCell ref="HE389:HE390"/>
    <mergeCell ref="HF389:HF390"/>
    <mergeCell ref="HG389:HG390"/>
    <mergeCell ref="HH389:HH390"/>
    <mergeCell ref="GW389:GW390"/>
    <mergeCell ref="GX389:GX390"/>
    <mergeCell ref="GY389:GY390"/>
    <mergeCell ref="GZ389:GZ390"/>
    <mergeCell ref="HA389:HA390"/>
    <mergeCell ref="HB389:HB390"/>
    <mergeCell ref="GQ389:GQ390"/>
    <mergeCell ref="GR389:GR390"/>
    <mergeCell ref="GS389:GS390"/>
    <mergeCell ref="GT389:GT390"/>
    <mergeCell ref="GU389:GU390"/>
    <mergeCell ref="GV389:GV390"/>
    <mergeCell ref="GK389:GK390"/>
    <mergeCell ref="GL389:GL390"/>
    <mergeCell ref="GM389:GM390"/>
    <mergeCell ref="GN389:GN390"/>
    <mergeCell ref="GO389:GO390"/>
    <mergeCell ref="GP389:GP390"/>
    <mergeCell ref="GE389:GE390"/>
    <mergeCell ref="GF389:GF390"/>
    <mergeCell ref="GG389:GG390"/>
    <mergeCell ref="GH389:GH390"/>
    <mergeCell ref="GI389:GI390"/>
    <mergeCell ref="GJ389:GJ390"/>
    <mergeCell ref="HG387:HG388"/>
    <mergeCell ref="HH387:HH388"/>
    <mergeCell ref="B389:B390"/>
    <mergeCell ref="C389:C390"/>
    <mergeCell ref="D389:D390"/>
    <mergeCell ref="E389:E390"/>
    <mergeCell ref="GA389:GA390"/>
    <mergeCell ref="GB389:GB390"/>
    <mergeCell ref="GC389:GC390"/>
    <mergeCell ref="GD389:GD390"/>
    <mergeCell ref="HA387:HA388"/>
    <mergeCell ref="HB387:HB388"/>
    <mergeCell ref="HC387:HC388"/>
    <mergeCell ref="HD387:HD388"/>
    <mergeCell ref="HE387:HE388"/>
    <mergeCell ref="HF387:HF388"/>
    <mergeCell ref="GU387:GU388"/>
    <mergeCell ref="GV387:GV388"/>
    <mergeCell ref="GW387:GW388"/>
    <mergeCell ref="GX387:GX388"/>
    <mergeCell ref="GY387:GY388"/>
    <mergeCell ref="GZ387:GZ388"/>
    <mergeCell ref="GO387:GO388"/>
    <mergeCell ref="GP387:GP388"/>
    <mergeCell ref="GQ387:GQ388"/>
    <mergeCell ref="GR387:GR388"/>
    <mergeCell ref="GS387:GS388"/>
    <mergeCell ref="GT387:GT388"/>
    <mergeCell ref="GI387:GI388"/>
    <mergeCell ref="GJ387:GJ388"/>
    <mergeCell ref="GK387:GK388"/>
    <mergeCell ref="GL387:GL388"/>
    <mergeCell ref="GM387:GM388"/>
    <mergeCell ref="GN387:GN388"/>
    <mergeCell ref="GC387:GC388"/>
    <mergeCell ref="GD387:GD388"/>
    <mergeCell ref="GE387:GE388"/>
    <mergeCell ref="GF387:GF388"/>
    <mergeCell ref="GG387:GG388"/>
    <mergeCell ref="GH387:GH388"/>
    <mergeCell ref="B387:B388"/>
    <mergeCell ref="C387:C388"/>
    <mergeCell ref="D387:D388"/>
    <mergeCell ref="E387:E388"/>
    <mergeCell ref="GA387:GA388"/>
    <mergeCell ref="GB387:GB388"/>
    <mergeCell ref="HC385:HC386"/>
    <mergeCell ref="HD385:HD386"/>
    <mergeCell ref="HE385:HE386"/>
    <mergeCell ref="HF385:HF386"/>
    <mergeCell ref="HG385:HG386"/>
    <mergeCell ref="HH385:HH386"/>
    <mergeCell ref="GW385:GW386"/>
    <mergeCell ref="GX385:GX386"/>
    <mergeCell ref="GY385:GY386"/>
    <mergeCell ref="GZ385:GZ386"/>
    <mergeCell ref="HA385:HA386"/>
    <mergeCell ref="HB385:HB386"/>
    <mergeCell ref="GQ385:GQ386"/>
    <mergeCell ref="GR385:GR386"/>
    <mergeCell ref="GS385:GS386"/>
    <mergeCell ref="GT385:GT386"/>
    <mergeCell ref="GU385:GU386"/>
    <mergeCell ref="GV385:GV386"/>
    <mergeCell ref="GK385:GK386"/>
    <mergeCell ref="GL385:GL386"/>
    <mergeCell ref="GM385:GM386"/>
    <mergeCell ref="GN385:GN386"/>
    <mergeCell ref="GO385:GO386"/>
    <mergeCell ref="GP385:GP386"/>
    <mergeCell ref="GE385:GE386"/>
    <mergeCell ref="GF385:GF386"/>
    <mergeCell ref="GG385:GG386"/>
    <mergeCell ref="GH385:GH386"/>
    <mergeCell ref="GI385:GI386"/>
    <mergeCell ref="GJ385:GJ386"/>
    <mergeCell ref="HG383:HG384"/>
    <mergeCell ref="HH383:HH384"/>
    <mergeCell ref="B385:B386"/>
    <mergeCell ref="C385:C386"/>
    <mergeCell ref="D385:D386"/>
    <mergeCell ref="E385:E386"/>
    <mergeCell ref="GA385:GA386"/>
    <mergeCell ref="GB385:GB386"/>
    <mergeCell ref="GC385:GC386"/>
    <mergeCell ref="GD385:GD386"/>
    <mergeCell ref="HA383:HA384"/>
    <mergeCell ref="HB383:HB384"/>
    <mergeCell ref="HC383:HC384"/>
    <mergeCell ref="HD383:HD384"/>
    <mergeCell ref="HE383:HE384"/>
    <mergeCell ref="HF383:HF384"/>
    <mergeCell ref="GU383:GU384"/>
    <mergeCell ref="GV383:GV384"/>
    <mergeCell ref="GW383:GW384"/>
    <mergeCell ref="GX383:GX384"/>
    <mergeCell ref="GY383:GY384"/>
    <mergeCell ref="GZ383:GZ384"/>
    <mergeCell ref="GO383:GO384"/>
    <mergeCell ref="GP383:GP384"/>
    <mergeCell ref="GQ383:GQ384"/>
    <mergeCell ref="GR383:GR384"/>
    <mergeCell ref="GS383:GS384"/>
    <mergeCell ref="GT383:GT384"/>
    <mergeCell ref="GI383:GI384"/>
    <mergeCell ref="GJ383:GJ384"/>
    <mergeCell ref="GK383:GK384"/>
    <mergeCell ref="GL383:GL384"/>
    <mergeCell ref="GM383:GM384"/>
    <mergeCell ref="GN383:GN384"/>
    <mergeCell ref="GC383:GC384"/>
    <mergeCell ref="GD383:GD384"/>
    <mergeCell ref="GE383:GE384"/>
    <mergeCell ref="GF383:GF384"/>
    <mergeCell ref="GG383:GG384"/>
    <mergeCell ref="GH383:GH384"/>
    <mergeCell ref="HE381:HE382"/>
    <mergeCell ref="HF381:HF382"/>
    <mergeCell ref="HG381:HG382"/>
    <mergeCell ref="HH381:HH382"/>
    <mergeCell ref="B383:B384"/>
    <mergeCell ref="C383:C384"/>
    <mergeCell ref="D383:D384"/>
    <mergeCell ref="E383:E384"/>
    <mergeCell ref="GA383:GA384"/>
    <mergeCell ref="GB383:GB384"/>
    <mergeCell ref="GY381:GY382"/>
    <mergeCell ref="GZ381:GZ382"/>
    <mergeCell ref="HA381:HA382"/>
    <mergeCell ref="HB381:HB382"/>
    <mergeCell ref="HC381:HC382"/>
    <mergeCell ref="HD381:HD382"/>
    <mergeCell ref="GS381:GS382"/>
    <mergeCell ref="GT381:GT382"/>
    <mergeCell ref="GU381:GU382"/>
    <mergeCell ref="GV381:GV382"/>
    <mergeCell ref="GW381:GW382"/>
    <mergeCell ref="GX381:GX382"/>
    <mergeCell ref="GM381:GM382"/>
    <mergeCell ref="GN381:GN382"/>
    <mergeCell ref="GO381:GO382"/>
    <mergeCell ref="GP381:GP382"/>
    <mergeCell ref="GQ381:GQ382"/>
    <mergeCell ref="GR381:GR382"/>
    <mergeCell ref="GG381:GG382"/>
    <mergeCell ref="GH381:GH382"/>
    <mergeCell ref="GI381:GI382"/>
    <mergeCell ref="GJ381:GJ382"/>
    <mergeCell ref="GK381:GK382"/>
    <mergeCell ref="GL381:GL382"/>
    <mergeCell ref="GA381:GA382"/>
    <mergeCell ref="GB381:GB382"/>
    <mergeCell ref="GC381:GC382"/>
    <mergeCell ref="GD381:GD382"/>
    <mergeCell ref="GE381:GE382"/>
    <mergeCell ref="GF381:GF382"/>
    <mergeCell ref="B379:D379"/>
    <mergeCell ref="B380:F380"/>
    <mergeCell ref="B381:B382"/>
    <mergeCell ref="C381:C382"/>
    <mergeCell ref="D381:D382"/>
    <mergeCell ref="E381:E382"/>
    <mergeCell ref="HC377:HC378"/>
    <mergeCell ref="HD377:HD378"/>
    <mergeCell ref="HE377:HE378"/>
    <mergeCell ref="HF377:HF378"/>
    <mergeCell ref="HG377:HG378"/>
    <mergeCell ref="HH377:HH378"/>
    <mergeCell ref="GW377:GW378"/>
    <mergeCell ref="GX377:GX378"/>
    <mergeCell ref="GY377:GY378"/>
    <mergeCell ref="GZ377:GZ378"/>
    <mergeCell ref="HA377:HA378"/>
    <mergeCell ref="HB377:HB378"/>
    <mergeCell ref="GQ377:GQ378"/>
    <mergeCell ref="GR377:GR378"/>
    <mergeCell ref="GS377:GS378"/>
    <mergeCell ref="GT377:GT378"/>
    <mergeCell ref="GU377:GU378"/>
    <mergeCell ref="GV377:GV378"/>
    <mergeCell ref="GK377:GK378"/>
    <mergeCell ref="GL377:GL378"/>
    <mergeCell ref="GM377:GM378"/>
    <mergeCell ref="GN377:GN378"/>
    <mergeCell ref="GO377:GO378"/>
    <mergeCell ref="GP377:GP378"/>
    <mergeCell ref="GE377:GE378"/>
    <mergeCell ref="GF377:GF378"/>
    <mergeCell ref="GG377:GG378"/>
    <mergeCell ref="GH377:GH378"/>
    <mergeCell ref="GI377:GI378"/>
    <mergeCell ref="GJ377:GJ378"/>
    <mergeCell ref="HG375:HG376"/>
    <mergeCell ref="HH375:HH376"/>
    <mergeCell ref="B377:B378"/>
    <mergeCell ref="C377:C378"/>
    <mergeCell ref="D377:D378"/>
    <mergeCell ref="E377:E378"/>
    <mergeCell ref="GA377:GA378"/>
    <mergeCell ref="GB377:GB378"/>
    <mergeCell ref="GC377:GC378"/>
    <mergeCell ref="GD377:GD378"/>
    <mergeCell ref="HA375:HA376"/>
    <mergeCell ref="HB375:HB376"/>
    <mergeCell ref="HC375:HC376"/>
    <mergeCell ref="HD375:HD376"/>
    <mergeCell ref="HE375:HE376"/>
    <mergeCell ref="HF375:HF376"/>
    <mergeCell ref="GU375:GU376"/>
    <mergeCell ref="GV375:GV376"/>
    <mergeCell ref="GW375:GW376"/>
    <mergeCell ref="GX375:GX376"/>
    <mergeCell ref="GY375:GY376"/>
    <mergeCell ref="GZ375:GZ376"/>
    <mergeCell ref="GO375:GO376"/>
    <mergeCell ref="GP375:GP376"/>
    <mergeCell ref="GQ375:GQ376"/>
    <mergeCell ref="GR375:GR376"/>
    <mergeCell ref="GS375:GS376"/>
    <mergeCell ref="GT375:GT376"/>
    <mergeCell ref="GI375:GI376"/>
    <mergeCell ref="GJ375:GJ376"/>
    <mergeCell ref="GK375:GK376"/>
    <mergeCell ref="GL375:GL376"/>
    <mergeCell ref="GM375:GM376"/>
    <mergeCell ref="GN375:GN376"/>
    <mergeCell ref="GC375:GC376"/>
    <mergeCell ref="GD375:GD376"/>
    <mergeCell ref="GE375:GE376"/>
    <mergeCell ref="GF375:GF376"/>
    <mergeCell ref="GG375:GG376"/>
    <mergeCell ref="GH375:GH376"/>
    <mergeCell ref="B375:B376"/>
    <mergeCell ref="C375:C376"/>
    <mergeCell ref="D375:D376"/>
    <mergeCell ref="E375:E376"/>
    <mergeCell ref="GA375:GA376"/>
    <mergeCell ref="GB375:GB376"/>
    <mergeCell ref="HC373:HC374"/>
    <mergeCell ref="HD373:HD374"/>
    <mergeCell ref="HE373:HE374"/>
    <mergeCell ref="HF373:HF374"/>
    <mergeCell ref="HG373:HG374"/>
    <mergeCell ref="HH373:HH374"/>
    <mergeCell ref="GW373:GW374"/>
    <mergeCell ref="GX373:GX374"/>
    <mergeCell ref="GY373:GY374"/>
    <mergeCell ref="GZ373:GZ374"/>
    <mergeCell ref="HA373:HA374"/>
    <mergeCell ref="HB373:HB374"/>
    <mergeCell ref="GQ373:GQ374"/>
    <mergeCell ref="GR373:GR374"/>
    <mergeCell ref="GS373:GS374"/>
    <mergeCell ref="GT373:GT374"/>
    <mergeCell ref="GU373:GU374"/>
    <mergeCell ref="GV373:GV374"/>
    <mergeCell ref="GK373:GK374"/>
    <mergeCell ref="GL373:GL374"/>
    <mergeCell ref="GM373:GM374"/>
    <mergeCell ref="GN373:GN374"/>
    <mergeCell ref="GO373:GO374"/>
    <mergeCell ref="GP373:GP374"/>
    <mergeCell ref="GE373:GE374"/>
    <mergeCell ref="GF373:GF374"/>
    <mergeCell ref="GG373:GG374"/>
    <mergeCell ref="GH373:GH374"/>
    <mergeCell ref="GI373:GI374"/>
    <mergeCell ref="GJ373:GJ374"/>
    <mergeCell ref="HG371:HG372"/>
    <mergeCell ref="HH371:HH372"/>
    <mergeCell ref="B373:B374"/>
    <mergeCell ref="C373:C374"/>
    <mergeCell ref="D373:D374"/>
    <mergeCell ref="E373:E374"/>
    <mergeCell ref="GA373:GA374"/>
    <mergeCell ref="GB373:GB374"/>
    <mergeCell ref="GC373:GC374"/>
    <mergeCell ref="GD373:GD374"/>
    <mergeCell ref="HA371:HA372"/>
    <mergeCell ref="HB371:HB372"/>
    <mergeCell ref="HC371:HC372"/>
    <mergeCell ref="HD371:HD372"/>
    <mergeCell ref="HE371:HE372"/>
    <mergeCell ref="HF371:HF372"/>
    <mergeCell ref="GU371:GU372"/>
    <mergeCell ref="GV371:GV372"/>
    <mergeCell ref="GW371:GW372"/>
    <mergeCell ref="GX371:GX372"/>
    <mergeCell ref="GY371:GY372"/>
    <mergeCell ref="GZ371:GZ372"/>
    <mergeCell ref="GO371:GO372"/>
    <mergeCell ref="GP371:GP372"/>
    <mergeCell ref="GQ371:GQ372"/>
    <mergeCell ref="GR371:GR372"/>
    <mergeCell ref="GS371:GS372"/>
    <mergeCell ref="GT371:GT372"/>
    <mergeCell ref="GI371:GI372"/>
    <mergeCell ref="GJ371:GJ372"/>
    <mergeCell ref="GK371:GK372"/>
    <mergeCell ref="GL371:GL372"/>
    <mergeCell ref="GM371:GM372"/>
    <mergeCell ref="GN371:GN372"/>
    <mergeCell ref="GC371:GC372"/>
    <mergeCell ref="GD371:GD372"/>
    <mergeCell ref="GE371:GE372"/>
    <mergeCell ref="GF371:GF372"/>
    <mergeCell ref="GG371:GG372"/>
    <mergeCell ref="GH371:GH372"/>
    <mergeCell ref="B371:B372"/>
    <mergeCell ref="C371:C372"/>
    <mergeCell ref="D371:D372"/>
    <mergeCell ref="E371:E372"/>
    <mergeCell ref="GA371:GA372"/>
    <mergeCell ref="GB371:GB372"/>
    <mergeCell ref="HC369:HC370"/>
    <mergeCell ref="HD369:HD370"/>
    <mergeCell ref="HE369:HE370"/>
    <mergeCell ref="HF369:HF370"/>
    <mergeCell ref="HG369:HG370"/>
    <mergeCell ref="HH369:HH370"/>
    <mergeCell ref="GW369:GW370"/>
    <mergeCell ref="GX369:GX370"/>
    <mergeCell ref="GY369:GY370"/>
    <mergeCell ref="GZ369:GZ370"/>
    <mergeCell ref="HA369:HA370"/>
    <mergeCell ref="HB369:HB370"/>
    <mergeCell ref="GQ369:GQ370"/>
    <mergeCell ref="GR369:GR370"/>
    <mergeCell ref="GS369:GS370"/>
    <mergeCell ref="GT369:GT370"/>
    <mergeCell ref="GU369:GU370"/>
    <mergeCell ref="GV369:GV370"/>
    <mergeCell ref="GK369:GK370"/>
    <mergeCell ref="GL369:GL370"/>
    <mergeCell ref="GM369:GM370"/>
    <mergeCell ref="GN369:GN370"/>
    <mergeCell ref="GO369:GO370"/>
    <mergeCell ref="GP369:GP370"/>
    <mergeCell ref="GE369:GE370"/>
    <mergeCell ref="GF369:GF370"/>
    <mergeCell ref="GG369:GG370"/>
    <mergeCell ref="GH369:GH370"/>
    <mergeCell ref="GI369:GI370"/>
    <mergeCell ref="GJ369:GJ370"/>
    <mergeCell ref="HG367:HG368"/>
    <mergeCell ref="HH367:HH368"/>
    <mergeCell ref="B369:B370"/>
    <mergeCell ref="C369:C370"/>
    <mergeCell ref="D369:D370"/>
    <mergeCell ref="E369:E370"/>
    <mergeCell ref="GA369:GA370"/>
    <mergeCell ref="GB369:GB370"/>
    <mergeCell ref="GC369:GC370"/>
    <mergeCell ref="GD369:GD370"/>
    <mergeCell ref="HA367:HA368"/>
    <mergeCell ref="HB367:HB368"/>
    <mergeCell ref="HC367:HC368"/>
    <mergeCell ref="HD367:HD368"/>
    <mergeCell ref="HE367:HE368"/>
    <mergeCell ref="HF367:HF368"/>
    <mergeCell ref="GU367:GU368"/>
    <mergeCell ref="GV367:GV368"/>
    <mergeCell ref="GW367:GW368"/>
    <mergeCell ref="GX367:GX368"/>
    <mergeCell ref="GY367:GY368"/>
    <mergeCell ref="GZ367:GZ368"/>
    <mergeCell ref="GO367:GO368"/>
    <mergeCell ref="GP367:GP368"/>
    <mergeCell ref="GQ367:GQ368"/>
    <mergeCell ref="GR367:GR368"/>
    <mergeCell ref="GS367:GS368"/>
    <mergeCell ref="GT367:GT368"/>
    <mergeCell ref="GI367:GI368"/>
    <mergeCell ref="GJ367:GJ368"/>
    <mergeCell ref="GK367:GK368"/>
    <mergeCell ref="GL367:GL368"/>
    <mergeCell ref="GM367:GM368"/>
    <mergeCell ref="GN367:GN368"/>
    <mergeCell ref="GC367:GC368"/>
    <mergeCell ref="GD367:GD368"/>
    <mergeCell ref="GE367:GE368"/>
    <mergeCell ref="GF367:GF368"/>
    <mergeCell ref="GG367:GG368"/>
    <mergeCell ref="GH367:GH368"/>
    <mergeCell ref="B367:B368"/>
    <mergeCell ref="C367:C368"/>
    <mergeCell ref="D367:D368"/>
    <mergeCell ref="E367:E368"/>
    <mergeCell ref="GA367:GA368"/>
    <mergeCell ref="GB367:GB368"/>
    <mergeCell ref="HC365:HC366"/>
    <mergeCell ref="HD365:HD366"/>
    <mergeCell ref="HE365:HE366"/>
    <mergeCell ref="HF365:HF366"/>
    <mergeCell ref="HG365:HG366"/>
    <mergeCell ref="HH365:HH366"/>
    <mergeCell ref="GW365:GW366"/>
    <mergeCell ref="GX365:GX366"/>
    <mergeCell ref="GY365:GY366"/>
    <mergeCell ref="GZ365:GZ366"/>
    <mergeCell ref="HA365:HA366"/>
    <mergeCell ref="HB365:HB366"/>
    <mergeCell ref="GQ365:GQ366"/>
    <mergeCell ref="GR365:GR366"/>
    <mergeCell ref="GS365:GS366"/>
    <mergeCell ref="GT365:GT366"/>
    <mergeCell ref="GU365:GU366"/>
    <mergeCell ref="GV365:GV366"/>
    <mergeCell ref="GK365:GK366"/>
    <mergeCell ref="GL365:GL366"/>
    <mergeCell ref="GM365:GM366"/>
    <mergeCell ref="GN365:GN366"/>
    <mergeCell ref="GO365:GO366"/>
    <mergeCell ref="GP365:GP366"/>
    <mergeCell ref="GE365:GE366"/>
    <mergeCell ref="GF365:GF366"/>
    <mergeCell ref="GG365:GG366"/>
    <mergeCell ref="GH365:GH366"/>
    <mergeCell ref="GI365:GI366"/>
    <mergeCell ref="GJ365:GJ366"/>
    <mergeCell ref="HG363:HG364"/>
    <mergeCell ref="HH363:HH364"/>
    <mergeCell ref="B365:B366"/>
    <mergeCell ref="C365:C366"/>
    <mergeCell ref="D365:D366"/>
    <mergeCell ref="E365:E366"/>
    <mergeCell ref="GA365:GA366"/>
    <mergeCell ref="GB365:GB366"/>
    <mergeCell ref="GC365:GC366"/>
    <mergeCell ref="GD365:GD366"/>
    <mergeCell ref="HA363:HA364"/>
    <mergeCell ref="HB363:HB364"/>
    <mergeCell ref="HC363:HC364"/>
    <mergeCell ref="HD363:HD364"/>
    <mergeCell ref="HE363:HE364"/>
    <mergeCell ref="HF363:HF364"/>
    <mergeCell ref="GU363:GU364"/>
    <mergeCell ref="GV363:GV364"/>
    <mergeCell ref="GW363:GW364"/>
    <mergeCell ref="GX363:GX364"/>
    <mergeCell ref="GY363:GY364"/>
    <mergeCell ref="GZ363:GZ364"/>
    <mergeCell ref="GO363:GO364"/>
    <mergeCell ref="GP363:GP364"/>
    <mergeCell ref="GQ363:GQ364"/>
    <mergeCell ref="GR363:GR364"/>
    <mergeCell ref="GS363:GS364"/>
    <mergeCell ref="GT363:GT364"/>
    <mergeCell ref="GI363:GI364"/>
    <mergeCell ref="GJ363:GJ364"/>
    <mergeCell ref="GK363:GK364"/>
    <mergeCell ref="GL363:GL364"/>
    <mergeCell ref="GM363:GM364"/>
    <mergeCell ref="GN363:GN364"/>
    <mergeCell ref="GC363:GC364"/>
    <mergeCell ref="GD363:GD364"/>
    <mergeCell ref="GE363:GE364"/>
    <mergeCell ref="GF363:GF364"/>
    <mergeCell ref="GG363:GG364"/>
    <mergeCell ref="GH363:GH364"/>
    <mergeCell ref="HG359:HG360"/>
    <mergeCell ref="HH359:HH360"/>
    <mergeCell ref="B361:D361"/>
    <mergeCell ref="B362:F362"/>
    <mergeCell ref="B363:B364"/>
    <mergeCell ref="C363:C364"/>
    <mergeCell ref="D363:D364"/>
    <mergeCell ref="E363:E364"/>
    <mergeCell ref="GA363:GA364"/>
    <mergeCell ref="GB363:GB364"/>
    <mergeCell ref="HA359:HA360"/>
    <mergeCell ref="HB359:HB360"/>
    <mergeCell ref="HC359:HC360"/>
    <mergeCell ref="HD359:HD360"/>
    <mergeCell ref="HE359:HE360"/>
    <mergeCell ref="HF359:HF360"/>
    <mergeCell ref="GU359:GU360"/>
    <mergeCell ref="GV359:GV360"/>
    <mergeCell ref="GW359:GW360"/>
    <mergeCell ref="GX359:GX360"/>
    <mergeCell ref="GY359:GY360"/>
    <mergeCell ref="GZ359:GZ360"/>
    <mergeCell ref="GO359:GO360"/>
    <mergeCell ref="GP359:GP360"/>
    <mergeCell ref="GQ359:GQ360"/>
    <mergeCell ref="GR359:GR360"/>
    <mergeCell ref="GS359:GS360"/>
    <mergeCell ref="GT359:GT360"/>
    <mergeCell ref="GI359:GI360"/>
    <mergeCell ref="GJ359:GJ360"/>
    <mergeCell ref="GK359:GK360"/>
    <mergeCell ref="GL359:GL360"/>
    <mergeCell ref="GM359:GM360"/>
    <mergeCell ref="GN359:GN360"/>
    <mergeCell ref="GC359:GC360"/>
    <mergeCell ref="GD359:GD360"/>
    <mergeCell ref="GE359:GE360"/>
    <mergeCell ref="GF359:GF360"/>
    <mergeCell ref="GG359:GG360"/>
    <mergeCell ref="GH359:GH360"/>
    <mergeCell ref="B359:B360"/>
    <mergeCell ref="C359:C360"/>
    <mergeCell ref="D359:D360"/>
    <mergeCell ref="E359:E360"/>
    <mergeCell ref="GA359:GA360"/>
    <mergeCell ref="GB359:GB360"/>
    <mergeCell ref="HC357:HC358"/>
    <mergeCell ref="HD357:HD358"/>
    <mergeCell ref="HE357:HE358"/>
    <mergeCell ref="GE357:GE358"/>
    <mergeCell ref="GF357:GF358"/>
    <mergeCell ref="GG357:GG358"/>
    <mergeCell ref="GH357:GH358"/>
    <mergeCell ref="GI357:GI358"/>
    <mergeCell ref="GJ357:GJ358"/>
    <mergeCell ref="HF357:HF358"/>
    <mergeCell ref="HG357:HG358"/>
    <mergeCell ref="HH357:HH358"/>
    <mergeCell ref="GW357:GW358"/>
    <mergeCell ref="GX357:GX358"/>
    <mergeCell ref="GY357:GY358"/>
    <mergeCell ref="GZ357:GZ358"/>
    <mergeCell ref="HA357:HA358"/>
    <mergeCell ref="HB357:HB358"/>
    <mergeCell ref="GQ357:GQ358"/>
    <mergeCell ref="GR357:GR358"/>
    <mergeCell ref="GS357:GS358"/>
    <mergeCell ref="GT357:GT358"/>
    <mergeCell ref="GU357:GU358"/>
    <mergeCell ref="GV357:GV358"/>
    <mergeCell ref="GK357:GK358"/>
    <mergeCell ref="GL357:GL358"/>
    <mergeCell ref="GM357:GM358"/>
    <mergeCell ref="GN357:GN358"/>
    <mergeCell ref="GO357:GO358"/>
    <mergeCell ref="GP357:GP358"/>
    <mergeCell ref="HG355:HG356"/>
    <mergeCell ref="HH355:HH356"/>
    <mergeCell ref="B357:B358"/>
    <mergeCell ref="C357:C358"/>
    <mergeCell ref="D357:D358"/>
    <mergeCell ref="E357:E358"/>
    <mergeCell ref="GA357:GA358"/>
    <mergeCell ref="GB357:GB358"/>
    <mergeCell ref="GC357:GC358"/>
    <mergeCell ref="GD357:GD358"/>
    <mergeCell ref="HA355:HA356"/>
    <mergeCell ref="HB355:HB356"/>
    <mergeCell ref="HC355:HC356"/>
    <mergeCell ref="HD355:HD356"/>
    <mergeCell ref="HE355:HE356"/>
    <mergeCell ref="HF355:HF356"/>
    <mergeCell ref="GU355:GU356"/>
    <mergeCell ref="GV355:GV356"/>
    <mergeCell ref="GW355:GW356"/>
    <mergeCell ref="GX355:GX356"/>
    <mergeCell ref="GY355:GY356"/>
    <mergeCell ref="GZ355:GZ356"/>
    <mergeCell ref="GO355:GO356"/>
    <mergeCell ref="GP355:GP356"/>
    <mergeCell ref="GQ355:GQ356"/>
    <mergeCell ref="GR355:GR356"/>
    <mergeCell ref="GS355:GS356"/>
    <mergeCell ref="GT355:GT356"/>
    <mergeCell ref="GI355:GI356"/>
    <mergeCell ref="GJ355:GJ356"/>
    <mergeCell ref="GK355:GK356"/>
    <mergeCell ref="GL355:GL356"/>
    <mergeCell ref="GM355:GM356"/>
    <mergeCell ref="GN355:GN356"/>
    <mergeCell ref="GC355:GC356"/>
    <mergeCell ref="GD355:GD356"/>
    <mergeCell ref="GE355:GE356"/>
    <mergeCell ref="GF355:GF356"/>
    <mergeCell ref="GG355:GG356"/>
    <mergeCell ref="GH355:GH356"/>
    <mergeCell ref="B355:B356"/>
    <mergeCell ref="C355:C356"/>
    <mergeCell ref="D355:D356"/>
    <mergeCell ref="E355:E356"/>
    <mergeCell ref="GA355:GA356"/>
    <mergeCell ref="GB355:GB356"/>
    <mergeCell ref="HC353:HC354"/>
    <mergeCell ref="HD353:HD354"/>
    <mergeCell ref="HE353:HE354"/>
    <mergeCell ref="GE353:GE354"/>
    <mergeCell ref="GF353:GF354"/>
    <mergeCell ref="GG353:GG354"/>
    <mergeCell ref="GH353:GH354"/>
    <mergeCell ref="GI353:GI354"/>
    <mergeCell ref="GJ353:GJ354"/>
    <mergeCell ref="HF353:HF354"/>
    <mergeCell ref="HG353:HG354"/>
    <mergeCell ref="HH353:HH354"/>
    <mergeCell ref="GW353:GW354"/>
    <mergeCell ref="GX353:GX354"/>
    <mergeCell ref="GY353:GY354"/>
    <mergeCell ref="GZ353:GZ354"/>
    <mergeCell ref="HA353:HA354"/>
    <mergeCell ref="HB353:HB354"/>
    <mergeCell ref="GQ353:GQ354"/>
    <mergeCell ref="GR353:GR354"/>
    <mergeCell ref="GS353:GS354"/>
    <mergeCell ref="GT353:GT354"/>
    <mergeCell ref="GU353:GU354"/>
    <mergeCell ref="GV353:GV354"/>
    <mergeCell ref="GK353:GK354"/>
    <mergeCell ref="GL353:GL354"/>
    <mergeCell ref="GM353:GM354"/>
    <mergeCell ref="GN353:GN354"/>
    <mergeCell ref="GO353:GO354"/>
    <mergeCell ref="GP353:GP354"/>
    <mergeCell ref="HG351:HG352"/>
    <mergeCell ref="HH351:HH352"/>
    <mergeCell ref="B353:B354"/>
    <mergeCell ref="C353:C354"/>
    <mergeCell ref="D353:D354"/>
    <mergeCell ref="E353:E354"/>
    <mergeCell ref="GA353:GA354"/>
    <mergeCell ref="GB353:GB354"/>
    <mergeCell ref="GC353:GC354"/>
    <mergeCell ref="GD353:GD354"/>
    <mergeCell ref="HA351:HA352"/>
    <mergeCell ref="HB351:HB352"/>
    <mergeCell ref="HC351:HC352"/>
    <mergeCell ref="HD351:HD352"/>
    <mergeCell ref="HE351:HE352"/>
    <mergeCell ref="HF351:HF352"/>
    <mergeCell ref="GU351:GU352"/>
    <mergeCell ref="GV351:GV352"/>
    <mergeCell ref="GW351:GW352"/>
    <mergeCell ref="GX351:GX352"/>
    <mergeCell ref="GY351:GY352"/>
    <mergeCell ref="GZ351:GZ352"/>
    <mergeCell ref="GO351:GO352"/>
    <mergeCell ref="GP351:GP352"/>
    <mergeCell ref="GQ351:GQ352"/>
    <mergeCell ref="GR351:GR352"/>
    <mergeCell ref="GS351:GS352"/>
    <mergeCell ref="GT351:GT352"/>
    <mergeCell ref="GI351:GI352"/>
    <mergeCell ref="GJ351:GJ352"/>
    <mergeCell ref="GK351:GK352"/>
    <mergeCell ref="GL351:GL352"/>
    <mergeCell ref="GM351:GM352"/>
    <mergeCell ref="GN351:GN352"/>
    <mergeCell ref="GC351:GC352"/>
    <mergeCell ref="GD351:GD352"/>
    <mergeCell ref="GE351:GE352"/>
    <mergeCell ref="GF351:GF352"/>
    <mergeCell ref="GG351:GG352"/>
    <mergeCell ref="GH351:GH352"/>
    <mergeCell ref="B351:B352"/>
    <mergeCell ref="C351:C352"/>
    <mergeCell ref="D351:D352"/>
    <mergeCell ref="E351:E352"/>
    <mergeCell ref="GA351:GA352"/>
    <mergeCell ref="GB351:GB352"/>
    <mergeCell ref="HC349:HC350"/>
    <mergeCell ref="HD349:HD350"/>
    <mergeCell ref="HE349:HE350"/>
    <mergeCell ref="GE349:GE350"/>
    <mergeCell ref="GF349:GF350"/>
    <mergeCell ref="GG349:GG350"/>
    <mergeCell ref="GH349:GH350"/>
    <mergeCell ref="GI349:GI350"/>
    <mergeCell ref="GJ349:GJ350"/>
    <mergeCell ref="HF349:HF350"/>
    <mergeCell ref="HG349:HG350"/>
    <mergeCell ref="HH349:HH350"/>
    <mergeCell ref="GW349:GW350"/>
    <mergeCell ref="GX349:GX350"/>
    <mergeCell ref="GY349:GY350"/>
    <mergeCell ref="GZ349:GZ350"/>
    <mergeCell ref="HA349:HA350"/>
    <mergeCell ref="HB349:HB350"/>
    <mergeCell ref="GQ349:GQ350"/>
    <mergeCell ref="GR349:GR350"/>
    <mergeCell ref="GS349:GS350"/>
    <mergeCell ref="GT349:GT350"/>
    <mergeCell ref="GU349:GU350"/>
    <mergeCell ref="GV349:GV350"/>
    <mergeCell ref="GK349:GK350"/>
    <mergeCell ref="GL349:GL350"/>
    <mergeCell ref="GM349:GM350"/>
    <mergeCell ref="GN349:GN350"/>
    <mergeCell ref="GO349:GO350"/>
    <mergeCell ref="GP349:GP350"/>
    <mergeCell ref="HG347:HG348"/>
    <mergeCell ref="HH347:HH348"/>
    <mergeCell ref="B349:B350"/>
    <mergeCell ref="C349:C350"/>
    <mergeCell ref="D349:D350"/>
    <mergeCell ref="E349:E350"/>
    <mergeCell ref="GA349:GA350"/>
    <mergeCell ref="GB349:GB350"/>
    <mergeCell ref="GC349:GC350"/>
    <mergeCell ref="GD349:GD350"/>
    <mergeCell ref="HA347:HA348"/>
    <mergeCell ref="HB347:HB348"/>
    <mergeCell ref="HC347:HC348"/>
    <mergeCell ref="HD347:HD348"/>
    <mergeCell ref="HE347:HE348"/>
    <mergeCell ref="HF347:HF348"/>
    <mergeCell ref="GU347:GU348"/>
    <mergeCell ref="GV347:GV348"/>
    <mergeCell ref="GW347:GW348"/>
    <mergeCell ref="GX347:GX348"/>
    <mergeCell ref="GY347:GY348"/>
    <mergeCell ref="GZ347:GZ348"/>
    <mergeCell ref="GO347:GO348"/>
    <mergeCell ref="GP347:GP348"/>
    <mergeCell ref="GQ347:GQ348"/>
    <mergeCell ref="GR347:GR348"/>
    <mergeCell ref="GS347:GS348"/>
    <mergeCell ref="GT347:GT348"/>
    <mergeCell ref="GI347:GI348"/>
    <mergeCell ref="GJ347:GJ348"/>
    <mergeCell ref="GK347:GK348"/>
    <mergeCell ref="GL347:GL348"/>
    <mergeCell ref="GM347:GM348"/>
    <mergeCell ref="GN347:GN348"/>
    <mergeCell ref="GC347:GC348"/>
    <mergeCell ref="GD347:GD348"/>
    <mergeCell ref="GE347:GE348"/>
    <mergeCell ref="GF347:GF348"/>
    <mergeCell ref="GG347:GG348"/>
    <mergeCell ref="GH347:GH348"/>
    <mergeCell ref="HE345:HE346"/>
    <mergeCell ref="HF345:HF346"/>
    <mergeCell ref="HG345:HG346"/>
    <mergeCell ref="HH345:HH346"/>
    <mergeCell ref="B347:B348"/>
    <mergeCell ref="C347:C348"/>
    <mergeCell ref="D347:D348"/>
    <mergeCell ref="E347:E348"/>
    <mergeCell ref="GA347:GA348"/>
    <mergeCell ref="GB347:GB348"/>
    <mergeCell ref="GY345:GY346"/>
    <mergeCell ref="GZ345:GZ346"/>
    <mergeCell ref="HA345:HA346"/>
    <mergeCell ref="HB345:HB346"/>
    <mergeCell ref="HC345:HC346"/>
    <mergeCell ref="HD345:HD346"/>
    <mergeCell ref="GS345:GS346"/>
    <mergeCell ref="GT345:GT346"/>
    <mergeCell ref="GU345:GU346"/>
    <mergeCell ref="GV345:GV346"/>
    <mergeCell ref="GW345:GW346"/>
    <mergeCell ref="GX345:GX346"/>
    <mergeCell ref="GM345:GM346"/>
    <mergeCell ref="GN345:GN346"/>
    <mergeCell ref="GO345:GO346"/>
    <mergeCell ref="GP345:GP346"/>
    <mergeCell ref="GQ345:GQ346"/>
    <mergeCell ref="GR345:GR346"/>
    <mergeCell ref="GG345:GG346"/>
    <mergeCell ref="GH345:GH346"/>
    <mergeCell ref="GI345:GI346"/>
    <mergeCell ref="GJ345:GJ346"/>
    <mergeCell ref="GK345:GK346"/>
    <mergeCell ref="GL345:GL346"/>
    <mergeCell ref="GA345:GA346"/>
    <mergeCell ref="GB345:GB346"/>
    <mergeCell ref="GC345:GC346"/>
    <mergeCell ref="GD345:GD346"/>
    <mergeCell ref="GE345:GE346"/>
    <mergeCell ref="GF345:GF346"/>
    <mergeCell ref="B343:D343"/>
    <mergeCell ref="B344:F344"/>
    <mergeCell ref="B345:B346"/>
    <mergeCell ref="C345:C346"/>
    <mergeCell ref="D345:D346"/>
    <mergeCell ref="E345:E346"/>
    <mergeCell ref="HC341:HC342"/>
    <mergeCell ref="HD341:HD342"/>
    <mergeCell ref="HE341:HE342"/>
    <mergeCell ref="HF341:HF342"/>
    <mergeCell ref="HG341:HG342"/>
    <mergeCell ref="HH341:HH342"/>
    <mergeCell ref="GW341:GW342"/>
    <mergeCell ref="GX341:GX342"/>
    <mergeCell ref="GY341:GY342"/>
    <mergeCell ref="GZ341:GZ342"/>
    <mergeCell ref="HA341:HA342"/>
    <mergeCell ref="HB341:HB342"/>
    <mergeCell ref="GQ341:GQ342"/>
    <mergeCell ref="GR341:GR342"/>
    <mergeCell ref="GS341:GS342"/>
    <mergeCell ref="GT341:GT342"/>
    <mergeCell ref="GU341:GU342"/>
    <mergeCell ref="GV341:GV342"/>
    <mergeCell ref="GK341:GK342"/>
    <mergeCell ref="GL341:GL342"/>
    <mergeCell ref="GM341:GM342"/>
    <mergeCell ref="GN341:GN342"/>
    <mergeCell ref="GO341:GO342"/>
    <mergeCell ref="GP341:GP342"/>
    <mergeCell ref="GE341:GE342"/>
    <mergeCell ref="GF341:GF342"/>
    <mergeCell ref="GG341:GG342"/>
    <mergeCell ref="GH341:GH342"/>
    <mergeCell ref="GI341:GI342"/>
    <mergeCell ref="GJ341:GJ342"/>
    <mergeCell ref="HG339:HG340"/>
    <mergeCell ref="HH339:HH340"/>
    <mergeCell ref="B341:B342"/>
    <mergeCell ref="C341:C342"/>
    <mergeCell ref="D341:D342"/>
    <mergeCell ref="E341:E342"/>
    <mergeCell ref="GA341:GA342"/>
    <mergeCell ref="GB341:GB342"/>
    <mergeCell ref="GC341:GC342"/>
    <mergeCell ref="GD341:GD342"/>
    <mergeCell ref="HA339:HA340"/>
    <mergeCell ref="HB339:HB340"/>
    <mergeCell ref="HC339:HC340"/>
    <mergeCell ref="HD339:HD340"/>
    <mergeCell ref="HE339:HE340"/>
    <mergeCell ref="HF339:HF340"/>
    <mergeCell ref="GU339:GU340"/>
    <mergeCell ref="GV339:GV340"/>
    <mergeCell ref="GW339:GW340"/>
    <mergeCell ref="GX339:GX340"/>
    <mergeCell ref="GY339:GY340"/>
    <mergeCell ref="GZ339:GZ340"/>
    <mergeCell ref="GO339:GO340"/>
    <mergeCell ref="GP339:GP340"/>
    <mergeCell ref="GQ339:GQ340"/>
    <mergeCell ref="GR339:GR340"/>
    <mergeCell ref="GS339:GS340"/>
    <mergeCell ref="GT339:GT340"/>
    <mergeCell ref="GI339:GI340"/>
    <mergeCell ref="GJ339:GJ340"/>
    <mergeCell ref="GK339:GK340"/>
    <mergeCell ref="GL339:GL340"/>
    <mergeCell ref="GM339:GM340"/>
    <mergeCell ref="GN339:GN340"/>
    <mergeCell ref="GC339:GC340"/>
    <mergeCell ref="GD339:GD340"/>
    <mergeCell ref="GE339:GE340"/>
    <mergeCell ref="GF339:GF340"/>
    <mergeCell ref="GG339:GG340"/>
    <mergeCell ref="GH339:GH340"/>
    <mergeCell ref="B339:B340"/>
    <mergeCell ref="C339:C340"/>
    <mergeCell ref="D339:D340"/>
    <mergeCell ref="E339:E340"/>
    <mergeCell ref="GA339:GA340"/>
    <mergeCell ref="GB339:GB340"/>
    <mergeCell ref="HC337:HC338"/>
    <mergeCell ref="HD337:HD338"/>
    <mergeCell ref="HE337:HE338"/>
    <mergeCell ref="HF337:HF338"/>
    <mergeCell ref="HG337:HG338"/>
    <mergeCell ref="HH337:HH338"/>
    <mergeCell ref="GW337:GW338"/>
    <mergeCell ref="GX337:GX338"/>
    <mergeCell ref="GY337:GY338"/>
    <mergeCell ref="GZ337:GZ338"/>
    <mergeCell ref="HA337:HA338"/>
    <mergeCell ref="HB337:HB338"/>
    <mergeCell ref="GQ337:GQ338"/>
    <mergeCell ref="GR337:GR338"/>
    <mergeCell ref="GS337:GS338"/>
    <mergeCell ref="GT337:GT338"/>
    <mergeCell ref="GU337:GU338"/>
    <mergeCell ref="GV337:GV338"/>
    <mergeCell ref="GK337:GK338"/>
    <mergeCell ref="GL337:GL338"/>
    <mergeCell ref="GM337:GM338"/>
    <mergeCell ref="GN337:GN338"/>
    <mergeCell ref="GO337:GO338"/>
    <mergeCell ref="GP337:GP338"/>
    <mergeCell ref="GE337:GE338"/>
    <mergeCell ref="GF337:GF338"/>
    <mergeCell ref="GG337:GG338"/>
    <mergeCell ref="GH337:GH338"/>
    <mergeCell ref="GI337:GI338"/>
    <mergeCell ref="GJ337:GJ338"/>
    <mergeCell ref="HG335:HG336"/>
    <mergeCell ref="HH335:HH336"/>
    <mergeCell ref="B337:B338"/>
    <mergeCell ref="C337:C338"/>
    <mergeCell ref="D337:D338"/>
    <mergeCell ref="E337:E338"/>
    <mergeCell ref="GA337:GA338"/>
    <mergeCell ref="GB337:GB338"/>
    <mergeCell ref="GC337:GC338"/>
    <mergeCell ref="GD337:GD338"/>
    <mergeCell ref="HA335:HA336"/>
    <mergeCell ref="HB335:HB336"/>
    <mergeCell ref="HC335:HC336"/>
    <mergeCell ref="HD335:HD336"/>
    <mergeCell ref="HE335:HE336"/>
    <mergeCell ref="HF335:HF336"/>
    <mergeCell ref="GU335:GU336"/>
    <mergeCell ref="GV335:GV336"/>
    <mergeCell ref="GW335:GW336"/>
    <mergeCell ref="GX335:GX336"/>
    <mergeCell ref="GY335:GY336"/>
    <mergeCell ref="GZ335:GZ336"/>
    <mergeCell ref="GO335:GO336"/>
    <mergeCell ref="GP335:GP336"/>
    <mergeCell ref="GQ335:GQ336"/>
    <mergeCell ref="GR335:GR336"/>
    <mergeCell ref="GS335:GS336"/>
    <mergeCell ref="GT335:GT336"/>
    <mergeCell ref="GI335:GI336"/>
    <mergeCell ref="GJ335:GJ336"/>
    <mergeCell ref="GK335:GK336"/>
    <mergeCell ref="GL335:GL336"/>
    <mergeCell ref="GM335:GM336"/>
    <mergeCell ref="GN335:GN336"/>
    <mergeCell ref="GC335:GC336"/>
    <mergeCell ref="GD335:GD336"/>
    <mergeCell ref="GE335:GE336"/>
    <mergeCell ref="GF335:GF336"/>
    <mergeCell ref="GG335:GG336"/>
    <mergeCell ref="GH335:GH336"/>
    <mergeCell ref="B335:B336"/>
    <mergeCell ref="C335:C336"/>
    <mergeCell ref="D335:D336"/>
    <mergeCell ref="E335:E336"/>
    <mergeCell ref="GA335:GA336"/>
    <mergeCell ref="GB335:GB336"/>
    <mergeCell ref="HC333:HC334"/>
    <mergeCell ref="HD333:HD334"/>
    <mergeCell ref="HE333:HE334"/>
    <mergeCell ref="HF333:HF334"/>
    <mergeCell ref="HG333:HG334"/>
    <mergeCell ref="HH333:HH334"/>
    <mergeCell ref="GW333:GW334"/>
    <mergeCell ref="GX333:GX334"/>
    <mergeCell ref="GY333:GY334"/>
    <mergeCell ref="GZ333:GZ334"/>
    <mergeCell ref="HA333:HA334"/>
    <mergeCell ref="HB333:HB334"/>
    <mergeCell ref="GQ333:GQ334"/>
    <mergeCell ref="GR333:GR334"/>
    <mergeCell ref="GS333:GS334"/>
    <mergeCell ref="GT333:GT334"/>
    <mergeCell ref="GU333:GU334"/>
    <mergeCell ref="GV333:GV334"/>
    <mergeCell ref="GK333:GK334"/>
    <mergeCell ref="GL333:GL334"/>
    <mergeCell ref="GM333:GM334"/>
    <mergeCell ref="GN333:GN334"/>
    <mergeCell ref="GO333:GO334"/>
    <mergeCell ref="GP333:GP334"/>
    <mergeCell ref="GE333:GE334"/>
    <mergeCell ref="GF333:GF334"/>
    <mergeCell ref="GG333:GG334"/>
    <mergeCell ref="GH333:GH334"/>
    <mergeCell ref="GI333:GI334"/>
    <mergeCell ref="GJ333:GJ334"/>
    <mergeCell ref="HG331:HG332"/>
    <mergeCell ref="HH331:HH332"/>
    <mergeCell ref="B333:B334"/>
    <mergeCell ref="C333:C334"/>
    <mergeCell ref="D333:D334"/>
    <mergeCell ref="E333:E334"/>
    <mergeCell ref="GA333:GA334"/>
    <mergeCell ref="GB333:GB334"/>
    <mergeCell ref="GC333:GC334"/>
    <mergeCell ref="GD333:GD334"/>
    <mergeCell ref="HA331:HA332"/>
    <mergeCell ref="HB331:HB332"/>
    <mergeCell ref="HC331:HC332"/>
    <mergeCell ref="HD331:HD332"/>
    <mergeCell ref="HE331:HE332"/>
    <mergeCell ref="HF331:HF332"/>
    <mergeCell ref="GU331:GU332"/>
    <mergeCell ref="GV331:GV332"/>
    <mergeCell ref="GW331:GW332"/>
    <mergeCell ref="GX331:GX332"/>
    <mergeCell ref="GY331:GY332"/>
    <mergeCell ref="GZ331:GZ332"/>
    <mergeCell ref="GO331:GO332"/>
    <mergeCell ref="GP331:GP332"/>
    <mergeCell ref="GQ331:GQ332"/>
    <mergeCell ref="GR331:GR332"/>
    <mergeCell ref="GS331:GS332"/>
    <mergeCell ref="GT331:GT332"/>
    <mergeCell ref="GI331:GI332"/>
    <mergeCell ref="GJ331:GJ332"/>
    <mergeCell ref="GK331:GK332"/>
    <mergeCell ref="GL331:GL332"/>
    <mergeCell ref="GM331:GM332"/>
    <mergeCell ref="GN331:GN332"/>
    <mergeCell ref="GC331:GC332"/>
    <mergeCell ref="GD331:GD332"/>
    <mergeCell ref="GE331:GE332"/>
    <mergeCell ref="GF331:GF332"/>
    <mergeCell ref="GG331:GG332"/>
    <mergeCell ref="GH331:GH332"/>
    <mergeCell ref="B331:B332"/>
    <mergeCell ref="C331:C332"/>
    <mergeCell ref="D331:D332"/>
    <mergeCell ref="E331:E332"/>
    <mergeCell ref="GA331:GA332"/>
    <mergeCell ref="GB331:GB332"/>
    <mergeCell ref="HC329:HC330"/>
    <mergeCell ref="HD329:HD330"/>
    <mergeCell ref="HE329:HE330"/>
    <mergeCell ref="HF329:HF330"/>
    <mergeCell ref="HG329:HG330"/>
    <mergeCell ref="HH329:HH330"/>
    <mergeCell ref="GW329:GW330"/>
    <mergeCell ref="GX329:GX330"/>
    <mergeCell ref="GY329:GY330"/>
    <mergeCell ref="GZ329:GZ330"/>
    <mergeCell ref="HA329:HA330"/>
    <mergeCell ref="HB329:HB330"/>
    <mergeCell ref="GQ329:GQ330"/>
    <mergeCell ref="GR329:GR330"/>
    <mergeCell ref="GS329:GS330"/>
    <mergeCell ref="GT329:GT330"/>
    <mergeCell ref="GU329:GU330"/>
    <mergeCell ref="GV329:GV330"/>
    <mergeCell ref="GK329:GK330"/>
    <mergeCell ref="GL329:GL330"/>
    <mergeCell ref="GM329:GM330"/>
    <mergeCell ref="GN329:GN330"/>
    <mergeCell ref="GO329:GO330"/>
    <mergeCell ref="GP329:GP330"/>
    <mergeCell ref="GE329:GE330"/>
    <mergeCell ref="GF329:GF330"/>
    <mergeCell ref="GG329:GG330"/>
    <mergeCell ref="GH329:GH330"/>
    <mergeCell ref="GI329:GI330"/>
    <mergeCell ref="GJ329:GJ330"/>
    <mergeCell ref="HG327:HG328"/>
    <mergeCell ref="HH327:HH328"/>
    <mergeCell ref="B329:B330"/>
    <mergeCell ref="C329:C330"/>
    <mergeCell ref="D329:D330"/>
    <mergeCell ref="E329:E330"/>
    <mergeCell ref="GA329:GA330"/>
    <mergeCell ref="GB329:GB330"/>
    <mergeCell ref="GC329:GC330"/>
    <mergeCell ref="GD329:GD330"/>
    <mergeCell ref="HA327:HA328"/>
    <mergeCell ref="HB327:HB328"/>
    <mergeCell ref="HC327:HC328"/>
    <mergeCell ref="HD327:HD328"/>
    <mergeCell ref="HE327:HE328"/>
    <mergeCell ref="HF327:HF328"/>
    <mergeCell ref="GU327:GU328"/>
    <mergeCell ref="GV327:GV328"/>
    <mergeCell ref="GW327:GW328"/>
    <mergeCell ref="GX327:GX328"/>
    <mergeCell ref="GY327:GY328"/>
    <mergeCell ref="GZ327:GZ328"/>
    <mergeCell ref="GO327:GO328"/>
    <mergeCell ref="GP327:GP328"/>
    <mergeCell ref="GQ327:GQ328"/>
    <mergeCell ref="GR327:GR328"/>
    <mergeCell ref="GS327:GS328"/>
    <mergeCell ref="GT327:GT328"/>
    <mergeCell ref="GI327:GI328"/>
    <mergeCell ref="GJ327:GJ328"/>
    <mergeCell ref="GK327:GK328"/>
    <mergeCell ref="GL327:GL328"/>
    <mergeCell ref="GM327:GM328"/>
    <mergeCell ref="GN327:GN328"/>
    <mergeCell ref="GC327:GC328"/>
    <mergeCell ref="GD327:GD328"/>
    <mergeCell ref="GE327:GE328"/>
    <mergeCell ref="GF327:GF328"/>
    <mergeCell ref="GG327:GG328"/>
    <mergeCell ref="GH327:GH328"/>
    <mergeCell ref="HG323:HG324"/>
    <mergeCell ref="HH323:HH324"/>
    <mergeCell ref="B325:D325"/>
    <mergeCell ref="B326:F326"/>
    <mergeCell ref="B327:B328"/>
    <mergeCell ref="C327:C328"/>
    <mergeCell ref="D327:D328"/>
    <mergeCell ref="E327:E328"/>
    <mergeCell ref="GA327:GA328"/>
    <mergeCell ref="GB327:GB328"/>
    <mergeCell ref="HA323:HA324"/>
    <mergeCell ref="HB323:HB324"/>
    <mergeCell ref="HC323:HC324"/>
    <mergeCell ref="HD323:HD324"/>
    <mergeCell ref="HE323:HE324"/>
    <mergeCell ref="HF323:HF324"/>
    <mergeCell ref="GU323:GU324"/>
    <mergeCell ref="GV323:GV324"/>
    <mergeCell ref="GW323:GW324"/>
    <mergeCell ref="GX323:GX324"/>
    <mergeCell ref="GY323:GY324"/>
    <mergeCell ref="GZ323:GZ324"/>
    <mergeCell ref="GO323:GO324"/>
    <mergeCell ref="GP323:GP324"/>
    <mergeCell ref="GQ323:GQ324"/>
    <mergeCell ref="GR323:GR324"/>
    <mergeCell ref="GS323:GS324"/>
    <mergeCell ref="GT323:GT324"/>
    <mergeCell ref="GI323:GI324"/>
    <mergeCell ref="GJ323:GJ324"/>
    <mergeCell ref="GK323:GK324"/>
    <mergeCell ref="GL323:GL324"/>
    <mergeCell ref="GM323:GM324"/>
    <mergeCell ref="GN323:GN324"/>
    <mergeCell ref="GC323:GC324"/>
    <mergeCell ref="GD323:GD324"/>
    <mergeCell ref="GE323:GE324"/>
    <mergeCell ref="GF323:GF324"/>
    <mergeCell ref="GG323:GG324"/>
    <mergeCell ref="GH323:GH324"/>
    <mergeCell ref="B323:B324"/>
    <mergeCell ref="C323:C324"/>
    <mergeCell ref="D323:D324"/>
    <mergeCell ref="E323:E324"/>
    <mergeCell ref="GA323:GA324"/>
    <mergeCell ref="GB323:GB324"/>
    <mergeCell ref="HC321:HC322"/>
    <mergeCell ref="HD321:HD322"/>
    <mergeCell ref="HE321:HE322"/>
    <mergeCell ref="HF321:HF322"/>
    <mergeCell ref="HG321:HG322"/>
    <mergeCell ref="HH321:HH322"/>
    <mergeCell ref="GW321:GW322"/>
    <mergeCell ref="GX321:GX322"/>
    <mergeCell ref="GY321:GY322"/>
    <mergeCell ref="GZ321:GZ322"/>
    <mergeCell ref="HA321:HA322"/>
    <mergeCell ref="HB321:HB322"/>
    <mergeCell ref="GQ321:GQ322"/>
    <mergeCell ref="GR321:GR322"/>
    <mergeCell ref="GS321:GS322"/>
    <mergeCell ref="GT321:GT322"/>
    <mergeCell ref="GU321:GU322"/>
    <mergeCell ref="GV321:GV322"/>
    <mergeCell ref="GK321:GK322"/>
    <mergeCell ref="GL321:GL322"/>
    <mergeCell ref="GM321:GM322"/>
    <mergeCell ref="GN321:GN322"/>
    <mergeCell ref="GO321:GO322"/>
    <mergeCell ref="GP321:GP322"/>
    <mergeCell ref="GE321:GE322"/>
    <mergeCell ref="GF321:GF322"/>
    <mergeCell ref="GG321:GG322"/>
    <mergeCell ref="GH321:GH322"/>
    <mergeCell ref="GI321:GI322"/>
    <mergeCell ref="GJ321:GJ322"/>
    <mergeCell ref="HG319:HG320"/>
    <mergeCell ref="HH319:HH320"/>
    <mergeCell ref="B321:B322"/>
    <mergeCell ref="C321:C322"/>
    <mergeCell ref="D321:D322"/>
    <mergeCell ref="E321:E322"/>
    <mergeCell ref="GA321:GA322"/>
    <mergeCell ref="GB321:GB322"/>
    <mergeCell ref="GC321:GC322"/>
    <mergeCell ref="GD321:GD322"/>
    <mergeCell ref="HA319:HA320"/>
    <mergeCell ref="HB319:HB320"/>
    <mergeCell ref="HC319:HC320"/>
    <mergeCell ref="HD319:HD320"/>
    <mergeCell ref="HE319:HE320"/>
    <mergeCell ref="HF319:HF320"/>
    <mergeCell ref="GU319:GU320"/>
    <mergeCell ref="GV319:GV320"/>
    <mergeCell ref="GW319:GW320"/>
    <mergeCell ref="GX319:GX320"/>
    <mergeCell ref="GY319:GY320"/>
    <mergeCell ref="GZ319:GZ320"/>
    <mergeCell ref="GO319:GO320"/>
    <mergeCell ref="GP319:GP320"/>
    <mergeCell ref="GQ319:GQ320"/>
    <mergeCell ref="GR319:GR320"/>
    <mergeCell ref="GS319:GS320"/>
    <mergeCell ref="GT319:GT320"/>
    <mergeCell ref="GI319:GI320"/>
    <mergeCell ref="GJ319:GJ320"/>
    <mergeCell ref="GK319:GK320"/>
    <mergeCell ref="GL319:GL320"/>
    <mergeCell ref="GM319:GM320"/>
    <mergeCell ref="GN319:GN320"/>
    <mergeCell ref="GC319:GC320"/>
    <mergeCell ref="GD319:GD320"/>
    <mergeCell ref="GE319:GE320"/>
    <mergeCell ref="GF319:GF320"/>
    <mergeCell ref="GG319:GG320"/>
    <mergeCell ref="GH319:GH320"/>
    <mergeCell ref="B319:B320"/>
    <mergeCell ref="C319:C320"/>
    <mergeCell ref="D319:D320"/>
    <mergeCell ref="E319:E320"/>
    <mergeCell ref="GA319:GA320"/>
    <mergeCell ref="GB319:GB320"/>
    <mergeCell ref="HC317:HC318"/>
    <mergeCell ref="HD317:HD318"/>
    <mergeCell ref="HE317:HE318"/>
    <mergeCell ref="HF317:HF318"/>
    <mergeCell ref="HG317:HG318"/>
    <mergeCell ref="HH317:HH318"/>
    <mergeCell ref="GW317:GW318"/>
    <mergeCell ref="GX317:GX318"/>
    <mergeCell ref="GY317:GY318"/>
    <mergeCell ref="GZ317:GZ318"/>
    <mergeCell ref="HA317:HA318"/>
    <mergeCell ref="HB317:HB318"/>
    <mergeCell ref="GQ317:GQ318"/>
    <mergeCell ref="GR317:GR318"/>
    <mergeCell ref="GS317:GS318"/>
    <mergeCell ref="GT317:GT318"/>
    <mergeCell ref="GU317:GU318"/>
    <mergeCell ref="GV317:GV318"/>
    <mergeCell ref="GK317:GK318"/>
    <mergeCell ref="GL317:GL318"/>
    <mergeCell ref="GM317:GM318"/>
    <mergeCell ref="GN317:GN318"/>
    <mergeCell ref="GO317:GO318"/>
    <mergeCell ref="GP317:GP318"/>
    <mergeCell ref="GE317:GE318"/>
    <mergeCell ref="GF317:GF318"/>
    <mergeCell ref="GG317:GG318"/>
    <mergeCell ref="GH317:GH318"/>
    <mergeCell ref="GI317:GI318"/>
    <mergeCell ref="GJ317:GJ318"/>
    <mergeCell ref="HG315:HG316"/>
    <mergeCell ref="HH315:HH316"/>
    <mergeCell ref="B317:B318"/>
    <mergeCell ref="C317:C318"/>
    <mergeCell ref="D317:D318"/>
    <mergeCell ref="E317:E318"/>
    <mergeCell ref="GA317:GA318"/>
    <mergeCell ref="GB317:GB318"/>
    <mergeCell ref="GC317:GC318"/>
    <mergeCell ref="GD317:GD318"/>
    <mergeCell ref="HA315:HA316"/>
    <mergeCell ref="HB315:HB316"/>
    <mergeCell ref="HC315:HC316"/>
    <mergeCell ref="HD315:HD316"/>
    <mergeCell ref="HE315:HE316"/>
    <mergeCell ref="HF315:HF316"/>
    <mergeCell ref="GU315:GU316"/>
    <mergeCell ref="GV315:GV316"/>
    <mergeCell ref="GW315:GW316"/>
    <mergeCell ref="GX315:GX316"/>
    <mergeCell ref="GY315:GY316"/>
    <mergeCell ref="GZ315:GZ316"/>
    <mergeCell ref="GO315:GO316"/>
    <mergeCell ref="GP315:GP316"/>
    <mergeCell ref="GQ315:GQ316"/>
    <mergeCell ref="GR315:GR316"/>
    <mergeCell ref="GS315:GS316"/>
    <mergeCell ref="GT315:GT316"/>
    <mergeCell ref="GI315:GI316"/>
    <mergeCell ref="GJ315:GJ316"/>
    <mergeCell ref="GK315:GK316"/>
    <mergeCell ref="GL315:GL316"/>
    <mergeCell ref="GM315:GM316"/>
    <mergeCell ref="GN315:GN316"/>
    <mergeCell ref="GC315:GC316"/>
    <mergeCell ref="GD315:GD316"/>
    <mergeCell ref="GE315:GE316"/>
    <mergeCell ref="GF315:GF316"/>
    <mergeCell ref="GG315:GG316"/>
    <mergeCell ref="GH315:GH316"/>
    <mergeCell ref="B315:B316"/>
    <mergeCell ref="C315:C316"/>
    <mergeCell ref="D315:D316"/>
    <mergeCell ref="E315:E316"/>
    <mergeCell ref="GA315:GA316"/>
    <mergeCell ref="GB315:GB316"/>
    <mergeCell ref="HC313:HC314"/>
    <mergeCell ref="HD313:HD314"/>
    <mergeCell ref="HE313:HE314"/>
    <mergeCell ref="HF313:HF314"/>
    <mergeCell ref="HG313:HG314"/>
    <mergeCell ref="HH313:HH314"/>
    <mergeCell ref="GW313:GW314"/>
    <mergeCell ref="GX313:GX314"/>
    <mergeCell ref="GY313:GY314"/>
    <mergeCell ref="GZ313:GZ314"/>
    <mergeCell ref="HA313:HA314"/>
    <mergeCell ref="HB313:HB314"/>
    <mergeCell ref="GQ313:GQ314"/>
    <mergeCell ref="GR313:GR314"/>
    <mergeCell ref="GS313:GS314"/>
    <mergeCell ref="GT313:GT314"/>
    <mergeCell ref="GU313:GU314"/>
    <mergeCell ref="GV313:GV314"/>
    <mergeCell ref="GK313:GK314"/>
    <mergeCell ref="GL313:GL314"/>
    <mergeCell ref="GM313:GM314"/>
    <mergeCell ref="GN313:GN314"/>
    <mergeCell ref="GO313:GO314"/>
    <mergeCell ref="GP313:GP314"/>
    <mergeCell ref="GE313:GE314"/>
    <mergeCell ref="GF313:GF314"/>
    <mergeCell ref="GG313:GG314"/>
    <mergeCell ref="GH313:GH314"/>
    <mergeCell ref="GI313:GI314"/>
    <mergeCell ref="GJ313:GJ314"/>
    <mergeCell ref="HG311:HG312"/>
    <mergeCell ref="HH311:HH312"/>
    <mergeCell ref="B313:B314"/>
    <mergeCell ref="C313:C314"/>
    <mergeCell ref="D313:D314"/>
    <mergeCell ref="E313:E314"/>
    <mergeCell ref="GA313:GA314"/>
    <mergeCell ref="GB313:GB314"/>
    <mergeCell ref="GC313:GC314"/>
    <mergeCell ref="GD313:GD314"/>
    <mergeCell ref="HA311:HA312"/>
    <mergeCell ref="HB311:HB312"/>
    <mergeCell ref="HC311:HC312"/>
    <mergeCell ref="HD311:HD312"/>
    <mergeCell ref="HE311:HE312"/>
    <mergeCell ref="HF311:HF312"/>
    <mergeCell ref="GU311:GU312"/>
    <mergeCell ref="GV311:GV312"/>
    <mergeCell ref="GW311:GW312"/>
    <mergeCell ref="GX311:GX312"/>
    <mergeCell ref="GY311:GY312"/>
    <mergeCell ref="GZ311:GZ312"/>
    <mergeCell ref="GO311:GO312"/>
    <mergeCell ref="GP311:GP312"/>
    <mergeCell ref="GQ311:GQ312"/>
    <mergeCell ref="GR311:GR312"/>
    <mergeCell ref="GS311:GS312"/>
    <mergeCell ref="GT311:GT312"/>
    <mergeCell ref="GI311:GI312"/>
    <mergeCell ref="GJ311:GJ312"/>
    <mergeCell ref="GK311:GK312"/>
    <mergeCell ref="GL311:GL312"/>
    <mergeCell ref="GM311:GM312"/>
    <mergeCell ref="GN311:GN312"/>
    <mergeCell ref="GC311:GC312"/>
    <mergeCell ref="GD311:GD312"/>
    <mergeCell ref="GE311:GE312"/>
    <mergeCell ref="GF311:GF312"/>
    <mergeCell ref="GG311:GG312"/>
    <mergeCell ref="GH311:GH312"/>
    <mergeCell ref="B311:B312"/>
    <mergeCell ref="C311:C312"/>
    <mergeCell ref="D311:D312"/>
    <mergeCell ref="E311:E312"/>
    <mergeCell ref="GA311:GA312"/>
    <mergeCell ref="GB311:GB312"/>
    <mergeCell ref="HC309:HC310"/>
    <mergeCell ref="HD309:HD310"/>
    <mergeCell ref="HE309:HE310"/>
    <mergeCell ref="HF309:HF310"/>
    <mergeCell ref="HG309:HG310"/>
    <mergeCell ref="HH309:HH310"/>
    <mergeCell ref="GW309:GW310"/>
    <mergeCell ref="GX309:GX310"/>
    <mergeCell ref="GY309:GY310"/>
    <mergeCell ref="GZ309:GZ310"/>
    <mergeCell ref="HA309:HA310"/>
    <mergeCell ref="HB309:HB310"/>
    <mergeCell ref="GQ309:GQ310"/>
    <mergeCell ref="GR309:GR310"/>
    <mergeCell ref="GS309:GS310"/>
    <mergeCell ref="GT309:GT310"/>
    <mergeCell ref="GU309:GU310"/>
    <mergeCell ref="GV309:GV310"/>
    <mergeCell ref="GK309:GK310"/>
    <mergeCell ref="GL309:GL310"/>
    <mergeCell ref="GM309:GM310"/>
    <mergeCell ref="GN309:GN310"/>
    <mergeCell ref="GO309:GO310"/>
    <mergeCell ref="GP309:GP310"/>
    <mergeCell ref="GE309:GE310"/>
    <mergeCell ref="GF309:GF310"/>
    <mergeCell ref="GG309:GG310"/>
    <mergeCell ref="GH309:GH310"/>
    <mergeCell ref="GI309:GI310"/>
    <mergeCell ref="GJ309:GJ310"/>
    <mergeCell ref="HQ307:HQ308"/>
    <mergeCell ref="HZ307:HZ308"/>
    <mergeCell ref="B309:B310"/>
    <mergeCell ref="C309:C310"/>
    <mergeCell ref="D309:D310"/>
    <mergeCell ref="E309:E310"/>
    <mergeCell ref="GA309:GA310"/>
    <mergeCell ref="GB309:GB310"/>
    <mergeCell ref="GC309:GC310"/>
    <mergeCell ref="GD309:GD310"/>
    <mergeCell ref="HC307:HC308"/>
    <mergeCell ref="HD307:HD308"/>
    <mergeCell ref="HE307:HE308"/>
    <mergeCell ref="HF307:HF308"/>
    <mergeCell ref="HG307:HG308"/>
    <mergeCell ref="HH307:HH308"/>
    <mergeCell ref="GW307:GW308"/>
    <mergeCell ref="GX307:GX308"/>
    <mergeCell ref="GY307:GY308"/>
    <mergeCell ref="GZ307:GZ308"/>
    <mergeCell ref="HA307:HA308"/>
    <mergeCell ref="HB307:HB308"/>
    <mergeCell ref="GQ307:GQ308"/>
    <mergeCell ref="GR307:GR308"/>
    <mergeCell ref="GS307:GS308"/>
    <mergeCell ref="GT307:GT308"/>
    <mergeCell ref="GU307:GU308"/>
    <mergeCell ref="GV307:GV308"/>
    <mergeCell ref="GK307:GK308"/>
    <mergeCell ref="GL307:GL308"/>
    <mergeCell ref="GM307:GM308"/>
    <mergeCell ref="GN307:GN308"/>
    <mergeCell ref="GO307:GO308"/>
    <mergeCell ref="GP307:GP308"/>
    <mergeCell ref="GE307:GE308"/>
    <mergeCell ref="GF307:GF308"/>
    <mergeCell ref="GG307:GG308"/>
    <mergeCell ref="GH307:GH308"/>
    <mergeCell ref="GI307:GI308"/>
    <mergeCell ref="GJ307:GJ308"/>
    <mergeCell ref="JD305:JD306"/>
    <mergeCell ref="JH305:JH306"/>
    <mergeCell ref="B307:B308"/>
    <mergeCell ref="C307:C308"/>
    <mergeCell ref="D307:D308"/>
    <mergeCell ref="E307:E308"/>
    <mergeCell ref="GA307:GA308"/>
    <mergeCell ref="GB307:GB308"/>
    <mergeCell ref="GC307:GC308"/>
    <mergeCell ref="GD307:GD308"/>
    <mergeCell ref="HF305:HF306"/>
    <mergeCell ref="HG305:HG306"/>
    <mergeCell ref="HH305:HH306"/>
    <mergeCell ref="IX305:IX306"/>
    <mergeCell ref="IY305:IY306"/>
    <mergeCell ref="JC305:JC306"/>
    <mergeCell ref="GZ305:GZ306"/>
    <mergeCell ref="HA305:HA306"/>
    <mergeCell ref="HB305:HB306"/>
    <mergeCell ref="HC305:HC306"/>
    <mergeCell ref="HD305:HD306"/>
    <mergeCell ref="HE305:HE306"/>
    <mergeCell ref="GT305:GT306"/>
    <mergeCell ref="GU305:GU306"/>
    <mergeCell ref="GV305:GV306"/>
    <mergeCell ref="GW305:GW306"/>
    <mergeCell ref="GX305:GX306"/>
    <mergeCell ref="GY305:GY306"/>
    <mergeCell ref="GN305:GN306"/>
    <mergeCell ref="GO305:GO306"/>
    <mergeCell ref="GP305:GP306"/>
    <mergeCell ref="GQ305:GQ306"/>
    <mergeCell ref="GR305:GR306"/>
    <mergeCell ref="GS305:GS306"/>
    <mergeCell ref="GH305:GH306"/>
    <mergeCell ref="GI305:GI306"/>
    <mergeCell ref="GJ305:GJ306"/>
    <mergeCell ref="GK305:GK306"/>
    <mergeCell ref="GL305:GL306"/>
    <mergeCell ref="GM305:GM306"/>
    <mergeCell ref="GB305:GB306"/>
    <mergeCell ref="GC305:GC306"/>
    <mergeCell ref="GD305:GD306"/>
    <mergeCell ref="GE305:GE306"/>
    <mergeCell ref="GF305:GF306"/>
    <mergeCell ref="GG305:GG306"/>
    <mergeCell ref="HF301:HF302"/>
    <mergeCell ref="HG301:HG302"/>
    <mergeCell ref="HH301:HH302"/>
    <mergeCell ref="GC301:GC302"/>
    <mergeCell ref="GD301:GD302"/>
    <mergeCell ref="GE301:GE302"/>
    <mergeCell ref="GF301:GF302"/>
    <mergeCell ref="GG301:GG302"/>
    <mergeCell ref="B303:D303"/>
    <mergeCell ref="B304:F304"/>
    <mergeCell ref="B305:B306"/>
    <mergeCell ref="C305:C306"/>
    <mergeCell ref="D305:D306"/>
    <mergeCell ref="E305:E306"/>
    <mergeCell ref="GA305:GA306"/>
    <mergeCell ref="GZ301:GZ302"/>
    <mergeCell ref="HA301:HA302"/>
    <mergeCell ref="HB301:HB302"/>
    <mergeCell ref="HC301:HC302"/>
    <mergeCell ref="HD301:HD302"/>
    <mergeCell ref="HE301:HE302"/>
    <mergeCell ref="GT301:GT302"/>
    <mergeCell ref="GU301:GU302"/>
    <mergeCell ref="GV301:GV302"/>
    <mergeCell ref="GW301:GW302"/>
    <mergeCell ref="GX301:GX302"/>
    <mergeCell ref="GY301:GY302"/>
    <mergeCell ref="GN301:GN302"/>
    <mergeCell ref="GO301:GO302"/>
    <mergeCell ref="GP301:GP302"/>
    <mergeCell ref="GQ301:GQ302"/>
    <mergeCell ref="GR301:GR302"/>
    <mergeCell ref="GS301:GS302"/>
    <mergeCell ref="GH301:GH302"/>
    <mergeCell ref="GI301:GI302"/>
    <mergeCell ref="GJ301:GJ302"/>
    <mergeCell ref="GK301:GK302"/>
    <mergeCell ref="GL301:GL302"/>
    <mergeCell ref="GM301:GM302"/>
    <mergeCell ref="GB301:GB302"/>
    <mergeCell ref="HD299:HD300"/>
    <mergeCell ref="HE299:HE300"/>
    <mergeCell ref="HF299:HF300"/>
    <mergeCell ref="HG299:HG300"/>
    <mergeCell ref="HH299:HH300"/>
    <mergeCell ref="B301:B302"/>
    <mergeCell ref="C301:C302"/>
    <mergeCell ref="D301:D302"/>
    <mergeCell ref="E301:E302"/>
    <mergeCell ref="GA301:GA302"/>
    <mergeCell ref="GX299:GX300"/>
    <mergeCell ref="GY299:GY300"/>
    <mergeCell ref="GZ299:GZ300"/>
    <mergeCell ref="HA299:HA300"/>
    <mergeCell ref="HB299:HB300"/>
    <mergeCell ref="HC299:HC300"/>
    <mergeCell ref="GR299:GR300"/>
    <mergeCell ref="GS299:GS300"/>
    <mergeCell ref="GT299:GT300"/>
    <mergeCell ref="GU299:GU300"/>
    <mergeCell ref="GV299:GV300"/>
    <mergeCell ref="GW299:GW300"/>
    <mergeCell ref="GL299:GL300"/>
    <mergeCell ref="GM299:GM300"/>
    <mergeCell ref="GN299:GN300"/>
    <mergeCell ref="GO299:GO300"/>
    <mergeCell ref="GP299:GP300"/>
    <mergeCell ref="GQ299:GQ300"/>
    <mergeCell ref="GF299:GF300"/>
    <mergeCell ref="GG299:GG300"/>
    <mergeCell ref="GH299:GH300"/>
    <mergeCell ref="GI299:GI300"/>
    <mergeCell ref="GJ299:GJ300"/>
    <mergeCell ref="GK299:GK300"/>
    <mergeCell ref="HH297:HH298"/>
    <mergeCell ref="B299:B300"/>
    <mergeCell ref="C299:C300"/>
    <mergeCell ref="D299:D300"/>
    <mergeCell ref="E299:E300"/>
    <mergeCell ref="GA299:GA300"/>
    <mergeCell ref="GB299:GB300"/>
    <mergeCell ref="GC299:GC300"/>
    <mergeCell ref="GD299:GD300"/>
    <mergeCell ref="GE299:GE300"/>
    <mergeCell ref="HB297:HB298"/>
    <mergeCell ref="HC297:HC298"/>
    <mergeCell ref="HD297:HD298"/>
    <mergeCell ref="HE297:HE298"/>
    <mergeCell ref="HF297:HF298"/>
    <mergeCell ref="HG297:HG298"/>
    <mergeCell ref="GV297:GV298"/>
    <mergeCell ref="GW297:GW298"/>
    <mergeCell ref="GX297:GX298"/>
    <mergeCell ref="GY297:GY298"/>
    <mergeCell ref="GZ297:GZ298"/>
    <mergeCell ref="HA297:HA298"/>
    <mergeCell ref="GP297:GP298"/>
    <mergeCell ref="GQ297:GQ298"/>
    <mergeCell ref="GR297:GR298"/>
    <mergeCell ref="GS297:GS298"/>
    <mergeCell ref="GT297:GT298"/>
    <mergeCell ref="GU297:GU298"/>
    <mergeCell ref="GJ297:GJ298"/>
    <mergeCell ref="GK297:GK298"/>
    <mergeCell ref="GL297:GL298"/>
    <mergeCell ref="GM297:GM298"/>
    <mergeCell ref="GN297:GN298"/>
    <mergeCell ref="GO297:GO298"/>
    <mergeCell ref="GD297:GD298"/>
    <mergeCell ref="GE297:GE298"/>
    <mergeCell ref="GF297:GF298"/>
    <mergeCell ref="GG297:GG298"/>
    <mergeCell ref="GH297:GH298"/>
    <mergeCell ref="GI297:GI298"/>
    <mergeCell ref="HF295:HF296"/>
    <mergeCell ref="HG295:HG296"/>
    <mergeCell ref="HH295:HH296"/>
    <mergeCell ref="B297:B298"/>
    <mergeCell ref="C297:C298"/>
    <mergeCell ref="D297:D298"/>
    <mergeCell ref="E297:E298"/>
    <mergeCell ref="GA297:GA298"/>
    <mergeCell ref="GB297:GB298"/>
    <mergeCell ref="GC297:GC298"/>
    <mergeCell ref="GZ295:GZ296"/>
    <mergeCell ref="HA295:HA296"/>
    <mergeCell ref="HB295:HB296"/>
    <mergeCell ref="HC295:HC296"/>
    <mergeCell ref="HD295:HD296"/>
    <mergeCell ref="HE295:HE296"/>
    <mergeCell ref="GT295:GT296"/>
    <mergeCell ref="GU295:GU296"/>
    <mergeCell ref="GV295:GV296"/>
    <mergeCell ref="GW295:GW296"/>
    <mergeCell ref="GX295:GX296"/>
    <mergeCell ref="GY295:GY296"/>
    <mergeCell ref="GN295:GN296"/>
    <mergeCell ref="GO295:GO296"/>
    <mergeCell ref="GP295:GP296"/>
    <mergeCell ref="GQ295:GQ296"/>
    <mergeCell ref="GR295:GR296"/>
    <mergeCell ref="GS295:GS296"/>
    <mergeCell ref="GH295:GH296"/>
    <mergeCell ref="GI295:GI296"/>
    <mergeCell ref="GJ295:GJ296"/>
    <mergeCell ref="GK295:GK296"/>
    <mergeCell ref="GL295:GL296"/>
    <mergeCell ref="GM295:GM296"/>
    <mergeCell ref="GB295:GB296"/>
    <mergeCell ref="GC295:GC296"/>
    <mergeCell ref="GD295:GD296"/>
    <mergeCell ref="GE295:GE296"/>
    <mergeCell ref="GF295:GF296"/>
    <mergeCell ref="GG295:GG296"/>
    <mergeCell ref="HD293:HD294"/>
    <mergeCell ref="HE293:HE294"/>
    <mergeCell ref="HF293:HF294"/>
    <mergeCell ref="HG293:HG294"/>
    <mergeCell ref="HH293:HH294"/>
    <mergeCell ref="B295:B296"/>
    <mergeCell ref="C295:C296"/>
    <mergeCell ref="D295:D296"/>
    <mergeCell ref="E295:E296"/>
    <mergeCell ref="GA295:GA296"/>
    <mergeCell ref="GX293:GX294"/>
    <mergeCell ref="GY293:GY294"/>
    <mergeCell ref="GZ293:GZ294"/>
    <mergeCell ref="HA293:HA294"/>
    <mergeCell ref="HB293:HB294"/>
    <mergeCell ref="HC293:HC294"/>
    <mergeCell ref="GR293:GR294"/>
    <mergeCell ref="GS293:GS294"/>
    <mergeCell ref="GT293:GT294"/>
    <mergeCell ref="GU293:GU294"/>
    <mergeCell ref="GV293:GV294"/>
    <mergeCell ref="GW293:GW294"/>
    <mergeCell ref="GL293:GL294"/>
    <mergeCell ref="GM293:GM294"/>
    <mergeCell ref="GN293:GN294"/>
    <mergeCell ref="GO293:GO294"/>
    <mergeCell ref="GP293:GP294"/>
    <mergeCell ref="GQ293:GQ294"/>
    <mergeCell ref="GF293:GF294"/>
    <mergeCell ref="GG293:GG294"/>
    <mergeCell ref="GH293:GH294"/>
    <mergeCell ref="GI293:GI294"/>
    <mergeCell ref="GJ293:GJ294"/>
    <mergeCell ref="GK293:GK294"/>
    <mergeCell ref="HH291:HH292"/>
    <mergeCell ref="B293:B294"/>
    <mergeCell ref="C293:C294"/>
    <mergeCell ref="D293:D294"/>
    <mergeCell ref="E293:E294"/>
    <mergeCell ref="GA293:GA294"/>
    <mergeCell ref="GB293:GB294"/>
    <mergeCell ref="GC293:GC294"/>
    <mergeCell ref="GD293:GD294"/>
    <mergeCell ref="GE293:GE294"/>
    <mergeCell ref="HB291:HB292"/>
    <mergeCell ref="HC291:HC292"/>
    <mergeCell ref="HD291:HD292"/>
    <mergeCell ref="HE291:HE292"/>
    <mergeCell ref="HF291:HF292"/>
    <mergeCell ref="HG291:HG292"/>
    <mergeCell ref="GV291:GV292"/>
    <mergeCell ref="GW291:GW292"/>
    <mergeCell ref="GX291:GX292"/>
    <mergeCell ref="GY291:GY292"/>
    <mergeCell ref="GZ291:GZ292"/>
    <mergeCell ref="HA291:HA292"/>
    <mergeCell ref="GP291:GP292"/>
    <mergeCell ref="GQ291:GQ292"/>
    <mergeCell ref="GR291:GR292"/>
    <mergeCell ref="GS291:GS292"/>
    <mergeCell ref="GT291:GT292"/>
    <mergeCell ref="GU291:GU292"/>
    <mergeCell ref="GJ291:GJ292"/>
    <mergeCell ref="GK291:GK292"/>
    <mergeCell ref="GL291:GL292"/>
    <mergeCell ref="GM291:GM292"/>
    <mergeCell ref="GN291:GN292"/>
    <mergeCell ref="GO291:GO292"/>
    <mergeCell ref="GD291:GD292"/>
    <mergeCell ref="GE291:GE292"/>
    <mergeCell ref="GF291:GF292"/>
    <mergeCell ref="GG291:GG292"/>
    <mergeCell ref="GH291:GH292"/>
    <mergeCell ref="GI291:GI292"/>
    <mergeCell ref="HF289:HF290"/>
    <mergeCell ref="HG289:HG290"/>
    <mergeCell ref="HH289:HH290"/>
    <mergeCell ref="B291:B292"/>
    <mergeCell ref="C291:C292"/>
    <mergeCell ref="D291:D292"/>
    <mergeCell ref="E291:E292"/>
    <mergeCell ref="GA291:GA292"/>
    <mergeCell ref="GB291:GB292"/>
    <mergeCell ref="GC291:GC292"/>
    <mergeCell ref="GZ289:GZ290"/>
    <mergeCell ref="HA289:HA290"/>
    <mergeCell ref="HB289:HB290"/>
    <mergeCell ref="HC289:HC290"/>
    <mergeCell ref="HD289:HD290"/>
    <mergeCell ref="HE289:HE290"/>
    <mergeCell ref="GT289:GT290"/>
    <mergeCell ref="GU289:GU290"/>
    <mergeCell ref="GV289:GV290"/>
    <mergeCell ref="GW289:GW290"/>
    <mergeCell ref="GX289:GX290"/>
    <mergeCell ref="GY289:GY290"/>
    <mergeCell ref="GN289:GN290"/>
    <mergeCell ref="GO289:GO290"/>
    <mergeCell ref="GP289:GP290"/>
    <mergeCell ref="GQ289:GQ290"/>
    <mergeCell ref="GR289:GR290"/>
    <mergeCell ref="GS289:GS290"/>
    <mergeCell ref="GH289:GH290"/>
    <mergeCell ref="GI289:GI290"/>
    <mergeCell ref="GJ289:GJ290"/>
    <mergeCell ref="GK289:GK290"/>
    <mergeCell ref="GL289:GL290"/>
    <mergeCell ref="GM289:GM290"/>
    <mergeCell ref="GB289:GB290"/>
    <mergeCell ref="GC289:GC290"/>
    <mergeCell ref="GD289:GD290"/>
    <mergeCell ref="GE289:GE290"/>
    <mergeCell ref="GF289:GF290"/>
    <mergeCell ref="GG289:GG290"/>
    <mergeCell ref="HD287:HD288"/>
    <mergeCell ref="HE287:HE288"/>
    <mergeCell ref="HF287:HF288"/>
    <mergeCell ref="HG287:HG288"/>
    <mergeCell ref="HH287:HH288"/>
    <mergeCell ref="B289:B290"/>
    <mergeCell ref="C289:C290"/>
    <mergeCell ref="D289:D290"/>
    <mergeCell ref="E289:E290"/>
    <mergeCell ref="GA289:GA290"/>
    <mergeCell ref="GX287:GX288"/>
    <mergeCell ref="GY287:GY288"/>
    <mergeCell ref="GZ287:GZ288"/>
    <mergeCell ref="HA287:HA288"/>
    <mergeCell ref="HB287:HB288"/>
    <mergeCell ref="HC287:HC288"/>
    <mergeCell ref="GR287:GR288"/>
    <mergeCell ref="GS287:GS288"/>
    <mergeCell ref="GT287:GT288"/>
    <mergeCell ref="GU287:GU288"/>
    <mergeCell ref="GV287:GV288"/>
    <mergeCell ref="GW287:GW288"/>
    <mergeCell ref="GL287:GL288"/>
    <mergeCell ref="GM287:GM288"/>
    <mergeCell ref="GN287:GN288"/>
    <mergeCell ref="GO287:GO288"/>
    <mergeCell ref="GP287:GP288"/>
    <mergeCell ref="GQ287:GQ288"/>
    <mergeCell ref="GF287:GF288"/>
    <mergeCell ref="GG287:GG288"/>
    <mergeCell ref="GH287:GH288"/>
    <mergeCell ref="GI287:GI288"/>
    <mergeCell ref="GJ287:GJ288"/>
    <mergeCell ref="GK287:GK288"/>
    <mergeCell ref="HZ285:HZ286"/>
    <mergeCell ref="B287:B288"/>
    <mergeCell ref="C287:C288"/>
    <mergeCell ref="D287:D288"/>
    <mergeCell ref="E287:E288"/>
    <mergeCell ref="GA287:GA288"/>
    <mergeCell ref="GB287:GB288"/>
    <mergeCell ref="GC287:GC288"/>
    <mergeCell ref="GD287:GD288"/>
    <mergeCell ref="GE287:GE288"/>
    <mergeCell ref="HD285:HD286"/>
    <mergeCell ref="HE285:HE286"/>
    <mergeCell ref="HF285:HF286"/>
    <mergeCell ref="HG285:HG286"/>
    <mergeCell ref="HH285:HH286"/>
    <mergeCell ref="HQ285:HQ286"/>
    <mergeCell ref="GX285:GX286"/>
    <mergeCell ref="GY285:GY286"/>
    <mergeCell ref="GZ285:GZ286"/>
    <mergeCell ref="HA285:HA286"/>
    <mergeCell ref="HB285:HB286"/>
    <mergeCell ref="HC285:HC286"/>
    <mergeCell ref="GR285:GR286"/>
    <mergeCell ref="GS285:GS286"/>
    <mergeCell ref="GT285:GT286"/>
    <mergeCell ref="GU285:GU286"/>
    <mergeCell ref="GV285:GV286"/>
    <mergeCell ref="GW285:GW286"/>
    <mergeCell ref="GL285:GL286"/>
    <mergeCell ref="GM285:GM286"/>
    <mergeCell ref="GN285:GN286"/>
    <mergeCell ref="GO285:GO286"/>
    <mergeCell ref="GP285:GP286"/>
    <mergeCell ref="GQ285:GQ286"/>
    <mergeCell ref="GF285:GF286"/>
    <mergeCell ref="GG285:GG286"/>
    <mergeCell ref="GH285:GH286"/>
    <mergeCell ref="GI285:GI286"/>
    <mergeCell ref="GJ285:GJ286"/>
    <mergeCell ref="GK285:GK286"/>
    <mergeCell ref="JH283:JH284"/>
    <mergeCell ref="B285:B286"/>
    <mergeCell ref="C285:C286"/>
    <mergeCell ref="D285:D286"/>
    <mergeCell ref="E285:E286"/>
    <mergeCell ref="GA285:GA286"/>
    <mergeCell ref="GB285:GB286"/>
    <mergeCell ref="GC285:GC286"/>
    <mergeCell ref="GD285:GD286"/>
    <mergeCell ref="GE285:GE286"/>
    <mergeCell ref="HG283:HG284"/>
    <mergeCell ref="HH283:HH284"/>
    <mergeCell ref="IX283:IX284"/>
    <mergeCell ref="IY283:IY284"/>
    <mergeCell ref="JC283:JC284"/>
    <mergeCell ref="JD283:JD284"/>
    <mergeCell ref="HA283:HA284"/>
    <mergeCell ref="HB283:HB284"/>
    <mergeCell ref="HC283:HC284"/>
    <mergeCell ref="HD283:HD284"/>
    <mergeCell ref="HE283:HE284"/>
    <mergeCell ref="HF283:HF284"/>
    <mergeCell ref="GU283:GU284"/>
    <mergeCell ref="GV283:GV284"/>
    <mergeCell ref="GW283:GW284"/>
    <mergeCell ref="GX283:GX284"/>
    <mergeCell ref="GY283:GY284"/>
    <mergeCell ref="GZ283:GZ284"/>
    <mergeCell ref="GO283:GO284"/>
    <mergeCell ref="GP283:GP284"/>
    <mergeCell ref="GQ283:GQ284"/>
    <mergeCell ref="GR283:GR284"/>
    <mergeCell ref="GS283:GS284"/>
    <mergeCell ref="GT283:GT284"/>
    <mergeCell ref="GI283:GI284"/>
    <mergeCell ref="GJ283:GJ284"/>
    <mergeCell ref="GK283:GK284"/>
    <mergeCell ref="GL283:GL284"/>
    <mergeCell ref="GM283:GM284"/>
    <mergeCell ref="GN283:GN284"/>
    <mergeCell ref="GC283:GC284"/>
    <mergeCell ref="GD283:GD284"/>
    <mergeCell ref="GE283:GE284"/>
    <mergeCell ref="GF283:GF284"/>
    <mergeCell ref="GG283:GG284"/>
    <mergeCell ref="GH283:GH284"/>
    <mergeCell ref="HG279:HG280"/>
    <mergeCell ref="HH279:HH280"/>
    <mergeCell ref="B281:D281"/>
    <mergeCell ref="B282:F282"/>
    <mergeCell ref="B283:B284"/>
    <mergeCell ref="C283:C284"/>
    <mergeCell ref="D283:D284"/>
    <mergeCell ref="E283:E284"/>
    <mergeCell ref="GA283:GA284"/>
    <mergeCell ref="GB283:GB284"/>
    <mergeCell ref="HA279:HA280"/>
    <mergeCell ref="HB279:HB280"/>
    <mergeCell ref="HC279:HC280"/>
    <mergeCell ref="HD279:HD280"/>
    <mergeCell ref="HE279:HE280"/>
    <mergeCell ref="HF279:HF280"/>
    <mergeCell ref="GU279:GU280"/>
    <mergeCell ref="GV279:GV280"/>
    <mergeCell ref="GW279:GW280"/>
    <mergeCell ref="GX279:GX280"/>
    <mergeCell ref="GY279:GY280"/>
    <mergeCell ref="GZ279:GZ280"/>
    <mergeCell ref="GO279:GO280"/>
    <mergeCell ref="GP279:GP280"/>
    <mergeCell ref="GQ279:GQ280"/>
    <mergeCell ref="GR279:GR280"/>
    <mergeCell ref="GS279:GS280"/>
    <mergeCell ref="GT279:GT280"/>
    <mergeCell ref="GI279:GI280"/>
    <mergeCell ref="GJ279:GJ280"/>
    <mergeCell ref="GK279:GK280"/>
    <mergeCell ref="GL279:GL280"/>
    <mergeCell ref="GM279:GM280"/>
    <mergeCell ref="GN279:GN280"/>
    <mergeCell ref="GC279:GC280"/>
    <mergeCell ref="GD279:GD280"/>
    <mergeCell ref="GE279:GE280"/>
    <mergeCell ref="GF279:GF280"/>
    <mergeCell ref="GG279:GG280"/>
    <mergeCell ref="GH279:GH280"/>
    <mergeCell ref="B279:B280"/>
    <mergeCell ref="C279:C280"/>
    <mergeCell ref="D279:D280"/>
    <mergeCell ref="E279:E280"/>
    <mergeCell ref="GA279:GA280"/>
    <mergeCell ref="GB279:GB280"/>
    <mergeCell ref="HC277:HC278"/>
    <mergeCell ref="HD277:HD278"/>
    <mergeCell ref="HE277:HE278"/>
    <mergeCell ref="HF277:HF278"/>
    <mergeCell ref="HG277:HG278"/>
    <mergeCell ref="HH277:HH278"/>
    <mergeCell ref="GW277:GW278"/>
    <mergeCell ref="GX277:GX278"/>
    <mergeCell ref="GY277:GY278"/>
    <mergeCell ref="GZ277:GZ278"/>
    <mergeCell ref="HA277:HA278"/>
    <mergeCell ref="HB277:HB278"/>
    <mergeCell ref="GQ277:GQ278"/>
    <mergeCell ref="GR277:GR278"/>
    <mergeCell ref="GS277:GS278"/>
    <mergeCell ref="GT277:GT278"/>
    <mergeCell ref="GU277:GU278"/>
    <mergeCell ref="GV277:GV278"/>
    <mergeCell ref="GK277:GK278"/>
    <mergeCell ref="GL277:GL278"/>
    <mergeCell ref="GM277:GM278"/>
    <mergeCell ref="GN277:GN278"/>
    <mergeCell ref="GO277:GO278"/>
    <mergeCell ref="GP277:GP278"/>
    <mergeCell ref="GE277:GE278"/>
    <mergeCell ref="GF277:GF278"/>
    <mergeCell ref="GG277:GG278"/>
    <mergeCell ref="GH277:GH278"/>
    <mergeCell ref="GI277:GI278"/>
    <mergeCell ref="GJ277:GJ278"/>
    <mergeCell ref="HG275:HG276"/>
    <mergeCell ref="HH275:HH276"/>
    <mergeCell ref="B277:B278"/>
    <mergeCell ref="C277:C278"/>
    <mergeCell ref="D277:D278"/>
    <mergeCell ref="E277:E278"/>
    <mergeCell ref="GA277:GA278"/>
    <mergeCell ref="GB277:GB278"/>
    <mergeCell ref="GC277:GC278"/>
    <mergeCell ref="GD277:GD278"/>
    <mergeCell ref="HA275:HA276"/>
    <mergeCell ref="HB275:HB276"/>
    <mergeCell ref="HC275:HC276"/>
    <mergeCell ref="HD275:HD276"/>
    <mergeCell ref="HE275:HE276"/>
    <mergeCell ref="HF275:HF276"/>
    <mergeCell ref="GU275:GU276"/>
    <mergeCell ref="GV275:GV276"/>
    <mergeCell ref="GW275:GW276"/>
    <mergeCell ref="GX275:GX276"/>
    <mergeCell ref="GY275:GY276"/>
    <mergeCell ref="GZ275:GZ276"/>
    <mergeCell ref="GO275:GO276"/>
    <mergeCell ref="GP275:GP276"/>
    <mergeCell ref="GQ275:GQ276"/>
    <mergeCell ref="GR275:GR276"/>
    <mergeCell ref="GS275:GS276"/>
    <mergeCell ref="GT275:GT276"/>
    <mergeCell ref="GI275:GI276"/>
    <mergeCell ref="GJ275:GJ276"/>
    <mergeCell ref="GK275:GK276"/>
    <mergeCell ref="GL275:GL276"/>
    <mergeCell ref="GM275:GM276"/>
    <mergeCell ref="GN275:GN276"/>
    <mergeCell ref="GC275:GC276"/>
    <mergeCell ref="GD275:GD276"/>
    <mergeCell ref="GE275:GE276"/>
    <mergeCell ref="GF275:GF276"/>
    <mergeCell ref="GG275:GG276"/>
    <mergeCell ref="GH275:GH276"/>
    <mergeCell ref="B275:B276"/>
    <mergeCell ref="C275:C276"/>
    <mergeCell ref="D275:D276"/>
    <mergeCell ref="E275:E276"/>
    <mergeCell ref="GA275:GA276"/>
    <mergeCell ref="GB275:GB276"/>
    <mergeCell ref="HC273:HC274"/>
    <mergeCell ref="HD273:HD274"/>
    <mergeCell ref="HE273:HE274"/>
    <mergeCell ref="HF273:HF274"/>
    <mergeCell ref="HG273:HG274"/>
    <mergeCell ref="HH273:HH274"/>
    <mergeCell ref="GW273:GW274"/>
    <mergeCell ref="GX273:GX274"/>
    <mergeCell ref="GY273:GY274"/>
    <mergeCell ref="GZ273:GZ274"/>
    <mergeCell ref="HA273:HA274"/>
    <mergeCell ref="HB273:HB274"/>
    <mergeCell ref="GQ273:GQ274"/>
    <mergeCell ref="GR273:GR274"/>
    <mergeCell ref="GS273:GS274"/>
    <mergeCell ref="GT273:GT274"/>
    <mergeCell ref="GU273:GU274"/>
    <mergeCell ref="GV273:GV274"/>
    <mergeCell ref="GK273:GK274"/>
    <mergeCell ref="GL273:GL274"/>
    <mergeCell ref="GM273:GM274"/>
    <mergeCell ref="GN273:GN274"/>
    <mergeCell ref="GO273:GO274"/>
    <mergeCell ref="GP273:GP274"/>
    <mergeCell ref="GE273:GE274"/>
    <mergeCell ref="GF273:GF274"/>
    <mergeCell ref="GG273:GG274"/>
    <mergeCell ref="GH273:GH274"/>
    <mergeCell ref="GI273:GI274"/>
    <mergeCell ref="GJ273:GJ274"/>
    <mergeCell ref="HG271:HG272"/>
    <mergeCell ref="HH271:HH272"/>
    <mergeCell ref="B273:B274"/>
    <mergeCell ref="C273:C274"/>
    <mergeCell ref="D273:D274"/>
    <mergeCell ref="E273:E274"/>
    <mergeCell ref="GA273:GA274"/>
    <mergeCell ref="GB273:GB274"/>
    <mergeCell ref="GC273:GC274"/>
    <mergeCell ref="GD273:GD274"/>
    <mergeCell ref="HA271:HA272"/>
    <mergeCell ref="HB271:HB272"/>
    <mergeCell ref="HC271:HC272"/>
    <mergeCell ref="HD271:HD272"/>
    <mergeCell ref="HE271:HE272"/>
    <mergeCell ref="HF271:HF272"/>
    <mergeCell ref="GU271:GU272"/>
    <mergeCell ref="GV271:GV272"/>
    <mergeCell ref="GW271:GW272"/>
    <mergeCell ref="GX271:GX272"/>
    <mergeCell ref="GY271:GY272"/>
    <mergeCell ref="GZ271:GZ272"/>
    <mergeCell ref="GO271:GO272"/>
    <mergeCell ref="GP271:GP272"/>
    <mergeCell ref="GQ271:GQ272"/>
    <mergeCell ref="GR271:GR272"/>
    <mergeCell ref="GS271:GS272"/>
    <mergeCell ref="GT271:GT272"/>
    <mergeCell ref="GI271:GI272"/>
    <mergeCell ref="GJ271:GJ272"/>
    <mergeCell ref="GK271:GK272"/>
    <mergeCell ref="GL271:GL272"/>
    <mergeCell ref="GM271:GM272"/>
    <mergeCell ref="GN271:GN272"/>
    <mergeCell ref="GC271:GC272"/>
    <mergeCell ref="GD271:GD272"/>
    <mergeCell ref="GE271:GE272"/>
    <mergeCell ref="GF271:GF272"/>
    <mergeCell ref="GG271:GG272"/>
    <mergeCell ref="GH271:GH272"/>
    <mergeCell ref="B271:B272"/>
    <mergeCell ref="C271:C272"/>
    <mergeCell ref="D271:D272"/>
    <mergeCell ref="E271:E272"/>
    <mergeCell ref="GA271:GA272"/>
    <mergeCell ref="GB271:GB272"/>
    <mergeCell ref="HC269:HC270"/>
    <mergeCell ref="HD269:HD270"/>
    <mergeCell ref="HE269:HE270"/>
    <mergeCell ref="HF269:HF270"/>
    <mergeCell ref="HG269:HG270"/>
    <mergeCell ref="HH269:HH270"/>
    <mergeCell ref="GW269:GW270"/>
    <mergeCell ref="GX269:GX270"/>
    <mergeCell ref="GY269:GY270"/>
    <mergeCell ref="GZ269:GZ270"/>
    <mergeCell ref="HA269:HA270"/>
    <mergeCell ref="HB269:HB270"/>
    <mergeCell ref="GQ269:GQ270"/>
    <mergeCell ref="GR269:GR270"/>
    <mergeCell ref="GS269:GS270"/>
    <mergeCell ref="GT269:GT270"/>
    <mergeCell ref="GU269:GU270"/>
    <mergeCell ref="GV269:GV270"/>
    <mergeCell ref="GK269:GK270"/>
    <mergeCell ref="GL269:GL270"/>
    <mergeCell ref="GM269:GM270"/>
    <mergeCell ref="GN269:GN270"/>
    <mergeCell ref="GO269:GO270"/>
    <mergeCell ref="GP269:GP270"/>
    <mergeCell ref="GE269:GE270"/>
    <mergeCell ref="GF269:GF270"/>
    <mergeCell ref="GG269:GG270"/>
    <mergeCell ref="GH269:GH270"/>
    <mergeCell ref="GI269:GI270"/>
    <mergeCell ref="GJ269:GJ270"/>
    <mergeCell ref="HG267:HG268"/>
    <mergeCell ref="HH267:HH268"/>
    <mergeCell ref="B269:B270"/>
    <mergeCell ref="C269:C270"/>
    <mergeCell ref="D269:D270"/>
    <mergeCell ref="E269:E270"/>
    <mergeCell ref="GA269:GA270"/>
    <mergeCell ref="GB269:GB270"/>
    <mergeCell ref="GC269:GC270"/>
    <mergeCell ref="GD269:GD270"/>
    <mergeCell ref="HA267:HA268"/>
    <mergeCell ref="HB267:HB268"/>
    <mergeCell ref="HC267:HC268"/>
    <mergeCell ref="HD267:HD268"/>
    <mergeCell ref="HE267:HE268"/>
    <mergeCell ref="HF267:HF268"/>
    <mergeCell ref="GU267:GU268"/>
    <mergeCell ref="GV267:GV268"/>
    <mergeCell ref="GW267:GW268"/>
    <mergeCell ref="GX267:GX268"/>
    <mergeCell ref="GY267:GY268"/>
    <mergeCell ref="GZ267:GZ268"/>
    <mergeCell ref="GO267:GO268"/>
    <mergeCell ref="GP267:GP268"/>
    <mergeCell ref="GQ267:GQ268"/>
    <mergeCell ref="GR267:GR268"/>
    <mergeCell ref="GS267:GS268"/>
    <mergeCell ref="GT267:GT268"/>
    <mergeCell ref="GI267:GI268"/>
    <mergeCell ref="GJ267:GJ268"/>
    <mergeCell ref="GK267:GK268"/>
    <mergeCell ref="GL267:GL268"/>
    <mergeCell ref="GM267:GM268"/>
    <mergeCell ref="GN267:GN268"/>
    <mergeCell ref="GC267:GC268"/>
    <mergeCell ref="GD267:GD268"/>
    <mergeCell ref="GE267:GE268"/>
    <mergeCell ref="GF267:GF268"/>
    <mergeCell ref="GG267:GG268"/>
    <mergeCell ref="GH267:GH268"/>
    <mergeCell ref="B267:B268"/>
    <mergeCell ref="C267:C268"/>
    <mergeCell ref="D267:D268"/>
    <mergeCell ref="E267:E268"/>
    <mergeCell ref="GA267:GA268"/>
    <mergeCell ref="GB267:GB268"/>
    <mergeCell ref="HC265:HC266"/>
    <mergeCell ref="HD265:HD266"/>
    <mergeCell ref="HE265:HE266"/>
    <mergeCell ref="HF265:HF266"/>
    <mergeCell ref="HG265:HG266"/>
    <mergeCell ref="HH265:HH266"/>
    <mergeCell ref="GW265:GW266"/>
    <mergeCell ref="GX265:GX266"/>
    <mergeCell ref="GY265:GY266"/>
    <mergeCell ref="GZ265:GZ266"/>
    <mergeCell ref="HA265:HA266"/>
    <mergeCell ref="HB265:HB266"/>
    <mergeCell ref="GQ265:GQ266"/>
    <mergeCell ref="GR265:GR266"/>
    <mergeCell ref="GS265:GS266"/>
    <mergeCell ref="GT265:GT266"/>
    <mergeCell ref="GU265:GU266"/>
    <mergeCell ref="GV265:GV266"/>
    <mergeCell ref="GK265:GK266"/>
    <mergeCell ref="GL265:GL266"/>
    <mergeCell ref="GM265:GM266"/>
    <mergeCell ref="GN265:GN266"/>
    <mergeCell ref="GO265:GO266"/>
    <mergeCell ref="GP265:GP266"/>
    <mergeCell ref="GE265:GE266"/>
    <mergeCell ref="GF265:GF266"/>
    <mergeCell ref="GG265:GG266"/>
    <mergeCell ref="GH265:GH266"/>
    <mergeCell ref="GI265:GI266"/>
    <mergeCell ref="GJ265:GJ266"/>
    <mergeCell ref="HQ263:HQ264"/>
    <mergeCell ref="HZ263:HZ264"/>
    <mergeCell ref="B265:B266"/>
    <mergeCell ref="C265:C266"/>
    <mergeCell ref="D265:D266"/>
    <mergeCell ref="E265:E266"/>
    <mergeCell ref="GA265:GA266"/>
    <mergeCell ref="GB265:GB266"/>
    <mergeCell ref="GC265:GC266"/>
    <mergeCell ref="GD265:GD266"/>
    <mergeCell ref="HC263:HC264"/>
    <mergeCell ref="HD263:HD264"/>
    <mergeCell ref="HE263:HE264"/>
    <mergeCell ref="HF263:HF264"/>
    <mergeCell ref="HG263:HG264"/>
    <mergeCell ref="HH263:HH264"/>
    <mergeCell ref="GW263:GW264"/>
    <mergeCell ref="GX263:GX264"/>
    <mergeCell ref="GY263:GY264"/>
    <mergeCell ref="GZ263:GZ264"/>
    <mergeCell ref="HA263:HA264"/>
    <mergeCell ref="HB263:HB264"/>
    <mergeCell ref="GQ263:GQ264"/>
    <mergeCell ref="GR263:GR264"/>
    <mergeCell ref="GS263:GS264"/>
    <mergeCell ref="GT263:GT264"/>
    <mergeCell ref="GU263:GU264"/>
    <mergeCell ref="GV263:GV264"/>
    <mergeCell ref="JE261:JE262"/>
    <mergeCell ref="JF261:JF262"/>
    <mergeCell ref="B263:B264"/>
    <mergeCell ref="C263:C264"/>
    <mergeCell ref="D263:D264"/>
    <mergeCell ref="E263:E264"/>
    <mergeCell ref="GA263:GA264"/>
    <mergeCell ref="GB263:GB264"/>
    <mergeCell ref="GC263:GC264"/>
    <mergeCell ref="GD263:GD264"/>
    <mergeCell ref="HE261:HE262"/>
    <mergeCell ref="HF261:HF262"/>
    <mergeCell ref="HG261:HG262"/>
    <mergeCell ref="HH261:HH262"/>
    <mergeCell ref="IZ261:IZ262"/>
    <mergeCell ref="JA261:JA262"/>
    <mergeCell ref="GY261:GY262"/>
    <mergeCell ref="GZ261:GZ262"/>
    <mergeCell ref="HA261:HA262"/>
    <mergeCell ref="HB261:HB262"/>
    <mergeCell ref="GN261:GN262"/>
    <mergeCell ref="GO261:GO262"/>
    <mergeCell ref="GP261:GP262"/>
    <mergeCell ref="GQ261:GQ262"/>
    <mergeCell ref="GR261:GR262"/>
    <mergeCell ref="GG261:GG262"/>
    <mergeCell ref="GK263:GK264"/>
    <mergeCell ref="GL263:GL264"/>
    <mergeCell ref="GM263:GM264"/>
    <mergeCell ref="GN263:GN264"/>
    <mergeCell ref="GO263:GO264"/>
    <mergeCell ref="GP263:GP264"/>
    <mergeCell ref="GA261:GA262"/>
    <mergeCell ref="GB261:GB262"/>
    <mergeCell ref="GC261:GC262"/>
    <mergeCell ref="GD261:GD262"/>
    <mergeCell ref="GE261:GE262"/>
    <mergeCell ref="GF261:GF262"/>
    <mergeCell ref="GE263:GE264"/>
    <mergeCell ref="GF263:GF264"/>
    <mergeCell ref="GG263:GG264"/>
    <mergeCell ref="GH263:GH264"/>
    <mergeCell ref="GI263:GI264"/>
    <mergeCell ref="GJ263:GJ264"/>
    <mergeCell ref="B259:D259"/>
    <mergeCell ref="B260:F260"/>
    <mergeCell ref="B261:B262"/>
    <mergeCell ref="C261:C262"/>
    <mergeCell ref="D261:D262"/>
    <mergeCell ref="E261:E262"/>
    <mergeCell ref="GE257:GE258"/>
    <mergeCell ref="GF257:GF258"/>
    <mergeCell ref="GG257:GG258"/>
    <mergeCell ref="GH257:GH258"/>
    <mergeCell ref="GI257:GI258"/>
    <mergeCell ref="GJ257:GJ258"/>
    <mergeCell ref="HC261:HC262"/>
    <mergeCell ref="HD261:HD262"/>
    <mergeCell ref="GS261:GS262"/>
    <mergeCell ref="GT261:GT262"/>
    <mergeCell ref="GU261:GU262"/>
    <mergeCell ref="GV261:GV262"/>
    <mergeCell ref="GW261:GW262"/>
    <mergeCell ref="GX261:GX262"/>
    <mergeCell ref="GM261:GM262"/>
    <mergeCell ref="GH261:GH262"/>
    <mergeCell ref="GI261:GI262"/>
    <mergeCell ref="GJ261:GJ262"/>
    <mergeCell ref="GK261:GK262"/>
    <mergeCell ref="GL261:GL262"/>
    <mergeCell ref="HH257:HH258"/>
    <mergeCell ref="GW257:GW258"/>
    <mergeCell ref="GX257:GX258"/>
    <mergeCell ref="GY257:GY258"/>
    <mergeCell ref="GZ257:GZ258"/>
    <mergeCell ref="HA257:HA258"/>
    <mergeCell ref="HB257:HB258"/>
    <mergeCell ref="GQ257:GQ258"/>
    <mergeCell ref="GR257:GR258"/>
    <mergeCell ref="GS257:GS258"/>
    <mergeCell ref="GT257:GT258"/>
    <mergeCell ref="GU257:GU258"/>
    <mergeCell ref="GV257:GV258"/>
    <mergeCell ref="GK257:GK258"/>
    <mergeCell ref="GL257:GL258"/>
    <mergeCell ref="GM257:GM258"/>
    <mergeCell ref="GN257:GN258"/>
    <mergeCell ref="GO257:GO258"/>
    <mergeCell ref="GP257:GP258"/>
    <mergeCell ref="HC257:HC258"/>
    <mergeCell ref="HD257:HD258"/>
    <mergeCell ref="HE257:HE258"/>
    <mergeCell ref="HF257:HF258"/>
    <mergeCell ref="HG257:HG258"/>
    <mergeCell ref="HG255:HG256"/>
    <mergeCell ref="HH255:HH256"/>
    <mergeCell ref="B257:B258"/>
    <mergeCell ref="C257:C258"/>
    <mergeCell ref="D257:D258"/>
    <mergeCell ref="E257:E258"/>
    <mergeCell ref="GA257:GA258"/>
    <mergeCell ref="GB257:GB258"/>
    <mergeCell ref="GC257:GC258"/>
    <mergeCell ref="GD257:GD258"/>
    <mergeCell ref="HA255:HA256"/>
    <mergeCell ref="HB255:HB256"/>
    <mergeCell ref="HC255:HC256"/>
    <mergeCell ref="HD255:HD256"/>
    <mergeCell ref="HE255:HE256"/>
    <mergeCell ref="HF255:HF256"/>
    <mergeCell ref="GU255:GU256"/>
    <mergeCell ref="GV255:GV256"/>
    <mergeCell ref="GW255:GW256"/>
    <mergeCell ref="GX255:GX256"/>
    <mergeCell ref="GY255:GY256"/>
    <mergeCell ref="GZ255:GZ256"/>
    <mergeCell ref="GO255:GO256"/>
    <mergeCell ref="GP255:GP256"/>
    <mergeCell ref="GQ255:GQ256"/>
    <mergeCell ref="GR255:GR256"/>
    <mergeCell ref="GS255:GS256"/>
    <mergeCell ref="GT255:GT256"/>
    <mergeCell ref="GI255:GI256"/>
    <mergeCell ref="GJ255:GJ256"/>
    <mergeCell ref="GK255:GK256"/>
    <mergeCell ref="GL255:GL256"/>
    <mergeCell ref="GM255:GM256"/>
    <mergeCell ref="GN255:GN256"/>
    <mergeCell ref="GC255:GC256"/>
    <mergeCell ref="GD255:GD256"/>
    <mergeCell ref="GE255:GE256"/>
    <mergeCell ref="GF255:GF256"/>
    <mergeCell ref="GG255:GG256"/>
    <mergeCell ref="GH255:GH256"/>
    <mergeCell ref="B255:B256"/>
    <mergeCell ref="C255:C256"/>
    <mergeCell ref="D255:D256"/>
    <mergeCell ref="E255:E256"/>
    <mergeCell ref="GA255:GA256"/>
    <mergeCell ref="GB255:GB256"/>
    <mergeCell ref="HC253:HC254"/>
    <mergeCell ref="HD253:HD254"/>
    <mergeCell ref="HE253:HE254"/>
    <mergeCell ref="GE253:GE254"/>
    <mergeCell ref="GF253:GF254"/>
    <mergeCell ref="GG253:GG254"/>
    <mergeCell ref="GH253:GH254"/>
    <mergeCell ref="GI253:GI254"/>
    <mergeCell ref="GJ253:GJ254"/>
    <mergeCell ref="HF253:HF254"/>
    <mergeCell ref="HG253:HG254"/>
    <mergeCell ref="HH253:HH254"/>
    <mergeCell ref="GW253:GW254"/>
    <mergeCell ref="GX253:GX254"/>
    <mergeCell ref="GY253:GY254"/>
    <mergeCell ref="GZ253:GZ254"/>
    <mergeCell ref="HA253:HA254"/>
    <mergeCell ref="HB253:HB254"/>
    <mergeCell ref="GQ253:GQ254"/>
    <mergeCell ref="GR253:GR254"/>
    <mergeCell ref="GS253:GS254"/>
    <mergeCell ref="GT253:GT254"/>
    <mergeCell ref="GU253:GU254"/>
    <mergeCell ref="GV253:GV254"/>
    <mergeCell ref="GK253:GK254"/>
    <mergeCell ref="GL253:GL254"/>
    <mergeCell ref="GM253:GM254"/>
    <mergeCell ref="GN253:GN254"/>
    <mergeCell ref="GO253:GO254"/>
    <mergeCell ref="GP253:GP254"/>
    <mergeCell ref="HG251:HG252"/>
    <mergeCell ref="HH251:HH252"/>
    <mergeCell ref="B253:B254"/>
    <mergeCell ref="C253:C254"/>
    <mergeCell ref="D253:D254"/>
    <mergeCell ref="E253:E254"/>
    <mergeCell ref="GA253:GA254"/>
    <mergeCell ref="GB253:GB254"/>
    <mergeCell ref="GC253:GC254"/>
    <mergeCell ref="GD253:GD254"/>
    <mergeCell ref="HA251:HA252"/>
    <mergeCell ref="HB251:HB252"/>
    <mergeCell ref="HC251:HC252"/>
    <mergeCell ref="HD251:HD252"/>
    <mergeCell ref="HE251:HE252"/>
    <mergeCell ref="HF251:HF252"/>
    <mergeCell ref="GU251:GU252"/>
    <mergeCell ref="GV251:GV252"/>
    <mergeCell ref="GW251:GW252"/>
    <mergeCell ref="GX251:GX252"/>
    <mergeCell ref="GY251:GY252"/>
    <mergeCell ref="GZ251:GZ252"/>
    <mergeCell ref="GO251:GO252"/>
    <mergeCell ref="GP251:GP252"/>
    <mergeCell ref="GQ251:GQ252"/>
    <mergeCell ref="GR251:GR252"/>
    <mergeCell ref="GS251:GS252"/>
    <mergeCell ref="GT251:GT252"/>
    <mergeCell ref="GI251:GI252"/>
    <mergeCell ref="GJ251:GJ252"/>
    <mergeCell ref="GK251:GK252"/>
    <mergeCell ref="GL251:GL252"/>
    <mergeCell ref="GM251:GM252"/>
    <mergeCell ref="GN251:GN252"/>
    <mergeCell ref="GC251:GC252"/>
    <mergeCell ref="GD251:GD252"/>
    <mergeCell ref="GE251:GE252"/>
    <mergeCell ref="GF251:GF252"/>
    <mergeCell ref="GG251:GG252"/>
    <mergeCell ref="GH251:GH252"/>
    <mergeCell ref="B251:B252"/>
    <mergeCell ref="C251:C252"/>
    <mergeCell ref="D251:D252"/>
    <mergeCell ref="E251:E252"/>
    <mergeCell ref="GA251:GA252"/>
    <mergeCell ref="GB251:GB252"/>
    <mergeCell ref="HC249:HC250"/>
    <mergeCell ref="HD249:HD250"/>
    <mergeCell ref="HE249:HE250"/>
    <mergeCell ref="GE249:GE250"/>
    <mergeCell ref="GF249:GF250"/>
    <mergeCell ref="GG249:GG250"/>
    <mergeCell ref="GH249:GH250"/>
    <mergeCell ref="GI249:GI250"/>
    <mergeCell ref="GJ249:GJ250"/>
    <mergeCell ref="HF249:HF250"/>
    <mergeCell ref="HG249:HG250"/>
    <mergeCell ref="HH249:HH250"/>
    <mergeCell ref="GW249:GW250"/>
    <mergeCell ref="GX249:GX250"/>
    <mergeCell ref="GY249:GY250"/>
    <mergeCell ref="GZ249:GZ250"/>
    <mergeCell ref="HA249:HA250"/>
    <mergeCell ref="HB249:HB250"/>
    <mergeCell ref="GQ249:GQ250"/>
    <mergeCell ref="GR249:GR250"/>
    <mergeCell ref="GS249:GS250"/>
    <mergeCell ref="GT249:GT250"/>
    <mergeCell ref="GU249:GU250"/>
    <mergeCell ref="GV249:GV250"/>
    <mergeCell ref="GK249:GK250"/>
    <mergeCell ref="GL249:GL250"/>
    <mergeCell ref="GM249:GM250"/>
    <mergeCell ref="GN249:GN250"/>
    <mergeCell ref="GO249:GO250"/>
    <mergeCell ref="GP249:GP250"/>
    <mergeCell ref="HG247:HG248"/>
    <mergeCell ref="HH247:HH248"/>
    <mergeCell ref="B249:B250"/>
    <mergeCell ref="C249:C250"/>
    <mergeCell ref="D249:D250"/>
    <mergeCell ref="E249:E250"/>
    <mergeCell ref="GA249:GA250"/>
    <mergeCell ref="GB249:GB250"/>
    <mergeCell ref="GC249:GC250"/>
    <mergeCell ref="GD249:GD250"/>
    <mergeCell ref="HA247:HA248"/>
    <mergeCell ref="HB247:HB248"/>
    <mergeCell ref="HC247:HC248"/>
    <mergeCell ref="HD247:HD248"/>
    <mergeCell ref="HE247:HE248"/>
    <mergeCell ref="HF247:HF248"/>
    <mergeCell ref="GU247:GU248"/>
    <mergeCell ref="GV247:GV248"/>
    <mergeCell ref="GW247:GW248"/>
    <mergeCell ref="GX247:GX248"/>
    <mergeCell ref="GY247:GY248"/>
    <mergeCell ref="GZ247:GZ248"/>
    <mergeCell ref="GO247:GO248"/>
    <mergeCell ref="GP247:GP248"/>
    <mergeCell ref="GQ247:GQ248"/>
    <mergeCell ref="GR247:GR248"/>
    <mergeCell ref="GS247:GS248"/>
    <mergeCell ref="GT247:GT248"/>
    <mergeCell ref="GI247:GI248"/>
    <mergeCell ref="GJ247:GJ248"/>
    <mergeCell ref="GK247:GK248"/>
    <mergeCell ref="GL247:GL248"/>
    <mergeCell ref="GM247:GM248"/>
    <mergeCell ref="GN247:GN248"/>
    <mergeCell ref="GC247:GC248"/>
    <mergeCell ref="GD247:GD248"/>
    <mergeCell ref="GE247:GE248"/>
    <mergeCell ref="GF247:GF248"/>
    <mergeCell ref="GG247:GG248"/>
    <mergeCell ref="GH247:GH248"/>
    <mergeCell ref="B247:B248"/>
    <mergeCell ref="C247:C248"/>
    <mergeCell ref="D247:D248"/>
    <mergeCell ref="E247:E248"/>
    <mergeCell ref="GA247:GA248"/>
    <mergeCell ref="GB247:GB248"/>
    <mergeCell ref="HC245:HC246"/>
    <mergeCell ref="HD245:HD246"/>
    <mergeCell ref="HE245:HE246"/>
    <mergeCell ref="GE245:GE246"/>
    <mergeCell ref="GF245:GF246"/>
    <mergeCell ref="GG245:GG246"/>
    <mergeCell ref="GH245:GH246"/>
    <mergeCell ref="GI245:GI246"/>
    <mergeCell ref="GJ245:GJ246"/>
    <mergeCell ref="HF245:HF246"/>
    <mergeCell ref="HG245:HG246"/>
    <mergeCell ref="HH245:HH246"/>
    <mergeCell ref="GW245:GW246"/>
    <mergeCell ref="GX245:GX246"/>
    <mergeCell ref="GY245:GY246"/>
    <mergeCell ref="GZ245:GZ246"/>
    <mergeCell ref="HA245:HA246"/>
    <mergeCell ref="HB245:HB246"/>
    <mergeCell ref="GQ245:GQ246"/>
    <mergeCell ref="GR245:GR246"/>
    <mergeCell ref="GS245:GS246"/>
    <mergeCell ref="GT245:GT246"/>
    <mergeCell ref="GU245:GU246"/>
    <mergeCell ref="GV245:GV246"/>
    <mergeCell ref="GK245:GK246"/>
    <mergeCell ref="GL245:GL246"/>
    <mergeCell ref="GM245:GM246"/>
    <mergeCell ref="GN245:GN246"/>
    <mergeCell ref="GO245:GO246"/>
    <mergeCell ref="GP245:GP246"/>
    <mergeCell ref="HG243:HG244"/>
    <mergeCell ref="HH243:HH244"/>
    <mergeCell ref="B245:B246"/>
    <mergeCell ref="C245:C246"/>
    <mergeCell ref="D245:D246"/>
    <mergeCell ref="E245:E246"/>
    <mergeCell ref="GA245:GA246"/>
    <mergeCell ref="GB245:GB246"/>
    <mergeCell ref="GC245:GC246"/>
    <mergeCell ref="GD245:GD246"/>
    <mergeCell ref="HA243:HA244"/>
    <mergeCell ref="HB243:HB244"/>
    <mergeCell ref="HC243:HC244"/>
    <mergeCell ref="HD243:HD244"/>
    <mergeCell ref="HE243:HE244"/>
    <mergeCell ref="HF243:HF244"/>
    <mergeCell ref="GU243:GU244"/>
    <mergeCell ref="GV243:GV244"/>
    <mergeCell ref="GW243:GW244"/>
    <mergeCell ref="GX243:GX244"/>
    <mergeCell ref="GY243:GY244"/>
    <mergeCell ref="GZ243:GZ244"/>
    <mergeCell ref="GO243:GO244"/>
    <mergeCell ref="GP243:GP244"/>
    <mergeCell ref="GQ243:GQ244"/>
    <mergeCell ref="GR243:GR244"/>
    <mergeCell ref="GS243:GS244"/>
    <mergeCell ref="GT243:GT244"/>
    <mergeCell ref="GI243:GI244"/>
    <mergeCell ref="GJ243:GJ244"/>
    <mergeCell ref="GK243:GK244"/>
    <mergeCell ref="GL243:GL244"/>
    <mergeCell ref="GM243:GM244"/>
    <mergeCell ref="GN243:GN244"/>
    <mergeCell ref="GC243:GC244"/>
    <mergeCell ref="GD243:GD244"/>
    <mergeCell ref="GE243:GE244"/>
    <mergeCell ref="GF243:GF244"/>
    <mergeCell ref="GG243:GG244"/>
    <mergeCell ref="GH243:GH244"/>
    <mergeCell ref="HX241:HX242"/>
    <mergeCell ref="IA241:IA242"/>
    <mergeCell ref="IB241:IB242"/>
    <mergeCell ref="ID241:ID242"/>
    <mergeCell ref="B243:B244"/>
    <mergeCell ref="C243:C244"/>
    <mergeCell ref="D243:D244"/>
    <mergeCell ref="E243:E244"/>
    <mergeCell ref="GA243:GA244"/>
    <mergeCell ref="GB243:GB244"/>
    <mergeCell ref="HC241:HC242"/>
    <mergeCell ref="HD241:HD242"/>
    <mergeCell ref="HE241:HE242"/>
    <mergeCell ref="HF241:HF242"/>
    <mergeCell ref="HG241:HG242"/>
    <mergeCell ref="HH241:HH242"/>
    <mergeCell ref="GW241:GW242"/>
    <mergeCell ref="GX241:GX242"/>
    <mergeCell ref="GY241:GY242"/>
    <mergeCell ref="GZ241:GZ242"/>
    <mergeCell ref="HA241:HA242"/>
    <mergeCell ref="HB241:HB242"/>
    <mergeCell ref="GQ241:GQ242"/>
    <mergeCell ref="GR241:GR242"/>
    <mergeCell ref="GS241:GS242"/>
    <mergeCell ref="GT241:GT242"/>
    <mergeCell ref="GU241:GU242"/>
    <mergeCell ref="GV241:GV242"/>
    <mergeCell ref="GK241:GK242"/>
    <mergeCell ref="GL241:GL242"/>
    <mergeCell ref="GM241:GM242"/>
    <mergeCell ref="GN241:GN242"/>
    <mergeCell ref="GO241:GO242"/>
    <mergeCell ref="GP241:GP242"/>
    <mergeCell ref="GE241:GE242"/>
    <mergeCell ref="GF241:GF242"/>
    <mergeCell ref="GG241:GG242"/>
    <mergeCell ref="GH241:GH242"/>
    <mergeCell ref="GI241:GI242"/>
    <mergeCell ref="GJ241:GJ242"/>
    <mergeCell ref="JE239:JE240"/>
    <mergeCell ref="GS239:GS240"/>
    <mergeCell ref="GH239:GH240"/>
    <mergeCell ref="GI239:GI240"/>
    <mergeCell ref="GJ239:GJ240"/>
    <mergeCell ref="GK239:GK240"/>
    <mergeCell ref="GL239:GL240"/>
    <mergeCell ref="GM239:GM240"/>
    <mergeCell ref="GG239:GG240"/>
    <mergeCell ref="JG239:JG240"/>
    <mergeCell ref="B241:B242"/>
    <mergeCell ref="C241:C242"/>
    <mergeCell ref="D241:D242"/>
    <mergeCell ref="E241:E242"/>
    <mergeCell ref="GA241:GA242"/>
    <mergeCell ref="GB241:GB242"/>
    <mergeCell ref="GC241:GC242"/>
    <mergeCell ref="GD241:GD242"/>
    <mergeCell ref="HF239:HF240"/>
    <mergeCell ref="HG239:HG240"/>
    <mergeCell ref="HH239:HH240"/>
    <mergeCell ref="IW239:IW240"/>
    <mergeCell ref="IZ239:IZ240"/>
    <mergeCell ref="JB239:JB240"/>
    <mergeCell ref="GZ239:GZ240"/>
    <mergeCell ref="HA239:HA240"/>
    <mergeCell ref="HB239:HB240"/>
    <mergeCell ref="HC239:HC240"/>
    <mergeCell ref="HD239:HD240"/>
    <mergeCell ref="HE239:HE240"/>
    <mergeCell ref="GT239:GT240"/>
    <mergeCell ref="GU239:GU240"/>
    <mergeCell ref="GV239:GV240"/>
    <mergeCell ref="GW239:GW240"/>
    <mergeCell ref="GX239:GX240"/>
    <mergeCell ref="GY239:GY240"/>
    <mergeCell ref="GN239:GN240"/>
    <mergeCell ref="GO239:GO240"/>
    <mergeCell ref="GP239:GP240"/>
    <mergeCell ref="GQ239:GQ240"/>
    <mergeCell ref="GR239:GR240"/>
    <mergeCell ref="GY235:GY236"/>
    <mergeCell ref="GN235:GN236"/>
    <mergeCell ref="GO235:GO236"/>
    <mergeCell ref="GP235:GP236"/>
    <mergeCell ref="GQ235:GQ236"/>
    <mergeCell ref="GS235:GS236"/>
    <mergeCell ref="GH235:GH236"/>
    <mergeCell ref="GI235:GI236"/>
    <mergeCell ref="GJ235:GJ236"/>
    <mergeCell ref="GK235:GK236"/>
    <mergeCell ref="GL235:GL236"/>
    <mergeCell ref="GM235:GM236"/>
    <mergeCell ref="GC235:GC236"/>
    <mergeCell ref="GE235:GE236"/>
    <mergeCell ref="GB239:GB240"/>
    <mergeCell ref="GC239:GC240"/>
    <mergeCell ref="GD239:GD240"/>
    <mergeCell ref="GE239:GE240"/>
    <mergeCell ref="GF239:GF240"/>
    <mergeCell ref="HF235:HF236"/>
    <mergeCell ref="HG233:HG234"/>
    <mergeCell ref="HG235:HG236"/>
    <mergeCell ref="HH233:HH234"/>
    <mergeCell ref="HH235:HH236"/>
    <mergeCell ref="B235:B236"/>
    <mergeCell ref="C235:C236"/>
    <mergeCell ref="D235:D236"/>
    <mergeCell ref="E235:E236"/>
    <mergeCell ref="GA235:GA236"/>
    <mergeCell ref="GX233:GX234"/>
    <mergeCell ref="GY233:GY234"/>
    <mergeCell ref="GZ233:GZ234"/>
    <mergeCell ref="HA233:HA234"/>
    <mergeCell ref="HB233:HB234"/>
    <mergeCell ref="HC233:HC234"/>
    <mergeCell ref="GR233:GR234"/>
    <mergeCell ref="GS233:GS234"/>
    <mergeCell ref="GT233:GT234"/>
    <mergeCell ref="GU233:GU234"/>
    <mergeCell ref="GV233:GV234"/>
    <mergeCell ref="GZ235:GZ236"/>
    <mergeCell ref="HA235:HA236"/>
    <mergeCell ref="HB235:HB236"/>
    <mergeCell ref="HC235:HC236"/>
    <mergeCell ref="HD235:HD236"/>
    <mergeCell ref="HE235:HE236"/>
    <mergeCell ref="GT235:GT236"/>
    <mergeCell ref="GU235:GU236"/>
    <mergeCell ref="GV235:GV236"/>
    <mergeCell ref="GW235:GW236"/>
    <mergeCell ref="GX235:GX236"/>
    <mergeCell ref="B237:D237"/>
    <mergeCell ref="B238:F238"/>
    <mergeCell ref="B239:B240"/>
    <mergeCell ref="C239:C240"/>
    <mergeCell ref="D239:D240"/>
    <mergeCell ref="GW233:GW234"/>
    <mergeCell ref="GL233:GL234"/>
    <mergeCell ref="GM233:GM234"/>
    <mergeCell ref="GN233:GN234"/>
    <mergeCell ref="GO233:GO234"/>
    <mergeCell ref="GP233:GP234"/>
    <mergeCell ref="GQ233:GQ234"/>
    <mergeCell ref="GF233:GF234"/>
    <mergeCell ref="GG233:GG234"/>
    <mergeCell ref="GH233:GH234"/>
    <mergeCell ref="GI233:GI234"/>
    <mergeCell ref="GJ233:GJ234"/>
    <mergeCell ref="GK233:GK234"/>
    <mergeCell ref="GR235:GR236"/>
    <mergeCell ref="GB235:GB236"/>
    <mergeCell ref="GD235:GD236"/>
    <mergeCell ref="E239:E240"/>
    <mergeCell ref="GA239:GA240"/>
    <mergeCell ref="HH231:HH232"/>
    <mergeCell ref="GO231:GO232"/>
    <mergeCell ref="GD231:GD232"/>
    <mergeCell ref="GE231:GE232"/>
    <mergeCell ref="GF231:GF232"/>
    <mergeCell ref="GG231:GG232"/>
    <mergeCell ref="GH231:GH232"/>
    <mergeCell ref="GI231:GI232"/>
    <mergeCell ref="GF235:GF236"/>
    <mergeCell ref="GG235:GG236"/>
    <mergeCell ref="HD233:HD234"/>
    <mergeCell ref="HE233:HE234"/>
    <mergeCell ref="HF233:HF234"/>
    <mergeCell ref="B233:B234"/>
    <mergeCell ref="C233:C234"/>
    <mergeCell ref="D233:D234"/>
    <mergeCell ref="E233:E234"/>
    <mergeCell ref="GA233:GA234"/>
    <mergeCell ref="GB233:GB234"/>
    <mergeCell ref="GC233:GC234"/>
    <mergeCell ref="GD233:GD234"/>
    <mergeCell ref="GE233:GE234"/>
    <mergeCell ref="HB231:HB232"/>
    <mergeCell ref="HC231:HC232"/>
    <mergeCell ref="HD231:HD232"/>
    <mergeCell ref="HE231:HE232"/>
    <mergeCell ref="HF231:HF232"/>
    <mergeCell ref="HG231:HG232"/>
    <mergeCell ref="GV231:GV232"/>
    <mergeCell ref="GW231:GW232"/>
    <mergeCell ref="GX231:GX232"/>
    <mergeCell ref="GY231:GY232"/>
    <mergeCell ref="GZ231:GZ232"/>
    <mergeCell ref="HA231:HA232"/>
    <mergeCell ref="GP231:GP232"/>
    <mergeCell ref="GQ231:GQ232"/>
    <mergeCell ref="GR231:GR232"/>
    <mergeCell ref="GS231:GS232"/>
    <mergeCell ref="GT231:GT232"/>
    <mergeCell ref="GU231:GU232"/>
    <mergeCell ref="GJ231:GJ232"/>
    <mergeCell ref="GK231:GK232"/>
    <mergeCell ref="GL231:GL232"/>
    <mergeCell ref="GM231:GM232"/>
    <mergeCell ref="GN231:GN232"/>
    <mergeCell ref="HF229:HF230"/>
    <mergeCell ref="HG229:HG230"/>
    <mergeCell ref="HH229:HH230"/>
    <mergeCell ref="B231:B232"/>
    <mergeCell ref="C231:C232"/>
    <mergeCell ref="D231:D232"/>
    <mergeCell ref="E231:E232"/>
    <mergeCell ref="GA231:GA232"/>
    <mergeCell ref="GB231:GB232"/>
    <mergeCell ref="GC231:GC232"/>
    <mergeCell ref="GZ229:GZ230"/>
    <mergeCell ref="HA229:HA230"/>
    <mergeCell ref="HB229:HB230"/>
    <mergeCell ref="HC229:HC230"/>
    <mergeCell ref="HD229:HD230"/>
    <mergeCell ref="HE229:HE230"/>
    <mergeCell ref="GT229:GT230"/>
    <mergeCell ref="GU229:GU230"/>
    <mergeCell ref="GV229:GV230"/>
    <mergeCell ref="GH227:GH228"/>
    <mergeCell ref="GW229:GW230"/>
    <mergeCell ref="GX229:GX230"/>
    <mergeCell ref="GY229:GY230"/>
    <mergeCell ref="GN229:GN230"/>
    <mergeCell ref="GO229:GO230"/>
    <mergeCell ref="GP229:GP230"/>
    <mergeCell ref="GQ229:GQ230"/>
    <mergeCell ref="GR229:GR230"/>
    <mergeCell ref="GS229:GS230"/>
    <mergeCell ref="GH229:GH230"/>
    <mergeCell ref="GI229:GI230"/>
    <mergeCell ref="GJ229:GJ230"/>
    <mergeCell ref="GK229:GK230"/>
    <mergeCell ref="GL229:GL230"/>
    <mergeCell ref="GM229:GM230"/>
    <mergeCell ref="GB229:GB230"/>
    <mergeCell ref="GC229:GC230"/>
    <mergeCell ref="GD229:GD230"/>
    <mergeCell ref="GE229:GE230"/>
    <mergeCell ref="GF229:GF230"/>
    <mergeCell ref="GG229:GG230"/>
    <mergeCell ref="GK225:GK226"/>
    <mergeCell ref="HD227:HD228"/>
    <mergeCell ref="GK227:GK228"/>
    <mergeCell ref="HE227:HE228"/>
    <mergeCell ref="HF227:HF228"/>
    <mergeCell ref="HG227:HG228"/>
    <mergeCell ref="HH227:HH228"/>
    <mergeCell ref="B229:B230"/>
    <mergeCell ref="C229:C230"/>
    <mergeCell ref="D229:D230"/>
    <mergeCell ref="E229:E230"/>
    <mergeCell ref="GA229:GA230"/>
    <mergeCell ref="GX227:GX228"/>
    <mergeCell ref="GY227:GY228"/>
    <mergeCell ref="GZ227:GZ228"/>
    <mergeCell ref="HA227:HA228"/>
    <mergeCell ref="HB227:HB228"/>
    <mergeCell ref="HC227:HC228"/>
    <mergeCell ref="GR227:GR228"/>
    <mergeCell ref="GS227:GS228"/>
    <mergeCell ref="GT227:GT228"/>
    <mergeCell ref="GU227:GU228"/>
    <mergeCell ref="GV227:GV228"/>
    <mergeCell ref="GW227:GW228"/>
    <mergeCell ref="GL227:GL228"/>
    <mergeCell ref="GM227:GM228"/>
    <mergeCell ref="GN227:GN228"/>
    <mergeCell ref="GO227:GO228"/>
    <mergeCell ref="GP227:GP228"/>
    <mergeCell ref="GQ227:GQ228"/>
    <mergeCell ref="GF227:GF228"/>
    <mergeCell ref="GG227:GG228"/>
    <mergeCell ref="GD223:GD224"/>
    <mergeCell ref="GE223:GE224"/>
    <mergeCell ref="GF223:GF224"/>
    <mergeCell ref="GI227:GI228"/>
    <mergeCell ref="GJ227:GJ228"/>
    <mergeCell ref="HH225:HH226"/>
    <mergeCell ref="B227:B228"/>
    <mergeCell ref="C227:C228"/>
    <mergeCell ref="D227:D228"/>
    <mergeCell ref="E227:E228"/>
    <mergeCell ref="GA227:GA228"/>
    <mergeCell ref="GB227:GB228"/>
    <mergeCell ref="GC227:GC228"/>
    <mergeCell ref="GD227:GD228"/>
    <mergeCell ref="GE227:GE228"/>
    <mergeCell ref="HB225:HB226"/>
    <mergeCell ref="HC225:HC226"/>
    <mergeCell ref="HD225:HD226"/>
    <mergeCell ref="HE225:HE226"/>
    <mergeCell ref="HF225:HF226"/>
    <mergeCell ref="HG225:HG226"/>
    <mergeCell ref="GV225:GV226"/>
    <mergeCell ref="GW225:GW226"/>
    <mergeCell ref="GX225:GX226"/>
    <mergeCell ref="GY225:GY226"/>
    <mergeCell ref="GZ225:GZ226"/>
    <mergeCell ref="HA225:HA226"/>
    <mergeCell ref="GP225:GP226"/>
    <mergeCell ref="GQ225:GQ226"/>
    <mergeCell ref="GR225:GR226"/>
    <mergeCell ref="GS225:GS226"/>
    <mergeCell ref="GT225:GT226"/>
    <mergeCell ref="GD225:GD226"/>
    <mergeCell ref="GE225:GE226"/>
    <mergeCell ref="GF225:GF226"/>
    <mergeCell ref="GG225:GG226"/>
    <mergeCell ref="GH225:GH226"/>
    <mergeCell ref="GI225:GI226"/>
    <mergeCell ref="B223:B224"/>
    <mergeCell ref="C223:C224"/>
    <mergeCell ref="D223:D224"/>
    <mergeCell ref="E223:E224"/>
    <mergeCell ref="GA223:GA224"/>
    <mergeCell ref="GB223:GB224"/>
    <mergeCell ref="GC223:GC224"/>
    <mergeCell ref="HH223:HH224"/>
    <mergeCell ref="HB223:HB224"/>
    <mergeCell ref="JH223:JH224"/>
    <mergeCell ref="B225:B226"/>
    <mergeCell ref="C225:C226"/>
    <mergeCell ref="D225:D226"/>
    <mergeCell ref="E225:E226"/>
    <mergeCell ref="GA225:GA226"/>
    <mergeCell ref="GB225:GB226"/>
    <mergeCell ref="GC225:GC226"/>
    <mergeCell ref="HC223:HC224"/>
    <mergeCell ref="HD223:HD224"/>
    <mergeCell ref="HE223:HE224"/>
    <mergeCell ref="HF223:HF224"/>
    <mergeCell ref="HG223:HG224"/>
    <mergeCell ref="GV223:GV224"/>
    <mergeCell ref="GW223:GW224"/>
    <mergeCell ref="GX223:GX224"/>
    <mergeCell ref="GY223:GY224"/>
    <mergeCell ref="HE221:HE222"/>
    <mergeCell ref="GT221:GT222"/>
    <mergeCell ref="GU221:GU222"/>
    <mergeCell ref="GV221:GV222"/>
    <mergeCell ref="GW221:GW222"/>
    <mergeCell ref="GX221:GX222"/>
    <mergeCell ref="GY221:GY222"/>
    <mergeCell ref="GN221:GN222"/>
    <mergeCell ref="GO221:GO222"/>
    <mergeCell ref="GP221:GP222"/>
    <mergeCell ref="GQ221:GQ222"/>
    <mergeCell ref="GR221:GR222"/>
    <mergeCell ref="GS221:GS222"/>
    <mergeCell ref="GG223:GG224"/>
    <mergeCell ref="GH223:GH224"/>
    <mergeCell ref="GI223:GI224"/>
    <mergeCell ref="GL225:GL226"/>
    <mergeCell ref="GM225:GM226"/>
    <mergeCell ref="GN225:GN226"/>
    <mergeCell ref="GO225:GO226"/>
    <mergeCell ref="GZ223:GZ224"/>
    <mergeCell ref="HA223:HA224"/>
    <mergeCell ref="GP223:GP224"/>
    <mergeCell ref="GU223:GU224"/>
    <mergeCell ref="GJ223:GJ224"/>
    <mergeCell ref="GK223:GK224"/>
    <mergeCell ref="GL223:GL224"/>
    <mergeCell ref="GM223:GM224"/>
    <mergeCell ref="GN223:GN224"/>
    <mergeCell ref="GO223:GO224"/>
    <mergeCell ref="GU225:GU226"/>
    <mergeCell ref="GJ225:GJ226"/>
    <mergeCell ref="GH221:GH222"/>
    <mergeCell ref="GI221:GI222"/>
    <mergeCell ref="GJ221:GJ222"/>
    <mergeCell ref="GQ223:GQ224"/>
    <mergeCell ref="GR223:GR224"/>
    <mergeCell ref="GS223:GS224"/>
    <mergeCell ref="GT223:GT224"/>
    <mergeCell ref="GL221:GL222"/>
    <mergeCell ref="GB221:GB222"/>
    <mergeCell ref="GC221:GC222"/>
    <mergeCell ref="GD221:GD222"/>
    <mergeCell ref="GE221:GE222"/>
    <mergeCell ref="GF221:GF222"/>
    <mergeCell ref="GG221:GG222"/>
    <mergeCell ref="HF219:HF220"/>
    <mergeCell ref="HG219:HG220"/>
    <mergeCell ref="GB219:GB220"/>
    <mergeCell ref="GC219:GC220"/>
    <mergeCell ref="GD219:GD220"/>
    <mergeCell ref="GE219:GE220"/>
    <mergeCell ref="GF219:GF220"/>
    <mergeCell ref="GG219:GG220"/>
    <mergeCell ref="GJ219:GJ220"/>
    <mergeCell ref="GK219:GK220"/>
    <mergeCell ref="GL219:GL220"/>
    <mergeCell ref="GM219:GM220"/>
    <mergeCell ref="GK221:GK222"/>
    <mergeCell ref="GZ221:GZ222"/>
    <mergeCell ref="HA221:HA222"/>
    <mergeCell ref="HB221:HB222"/>
    <mergeCell ref="HC221:HC222"/>
    <mergeCell ref="HD221:HD222"/>
    <mergeCell ref="HH219:HH220"/>
    <mergeCell ref="HF221:HF222"/>
    <mergeCell ref="GM221:GM222"/>
    <mergeCell ref="HG221:HG222"/>
    <mergeCell ref="HH221:HH222"/>
    <mergeCell ref="HX219:HX220"/>
    <mergeCell ref="IA219:IA220"/>
    <mergeCell ref="B221:B222"/>
    <mergeCell ref="C221:C222"/>
    <mergeCell ref="D221:D222"/>
    <mergeCell ref="E221:E222"/>
    <mergeCell ref="GA221:GA222"/>
    <mergeCell ref="GZ219:GZ220"/>
    <mergeCell ref="HA219:HA220"/>
    <mergeCell ref="HB219:HB220"/>
    <mergeCell ref="HC219:HC220"/>
    <mergeCell ref="HD219:HD220"/>
    <mergeCell ref="HE219:HE220"/>
    <mergeCell ref="GT219:GT220"/>
    <mergeCell ref="GU219:GU220"/>
    <mergeCell ref="GV219:GV220"/>
    <mergeCell ref="GW219:GW220"/>
    <mergeCell ref="GX219:GX220"/>
    <mergeCell ref="GY219:GY220"/>
    <mergeCell ref="GN219:GN220"/>
    <mergeCell ref="GO219:GO220"/>
    <mergeCell ref="GP219:GP220"/>
    <mergeCell ref="GQ219:GQ220"/>
    <mergeCell ref="GR219:GR220"/>
    <mergeCell ref="GS219:GS220"/>
    <mergeCell ref="GH219:GH220"/>
    <mergeCell ref="GI219:GI220"/>
    <mergeCell ref="HH217:HH218"/>
    <mergeCell ref="IY217:IY218"/>
    <mergeCell ref="JA217:JA218"/>
    <mergeCell ref="GE217:GE218"/>
    <mergeCell ref="GF217:GF218"/>
    <mergeCell ref="GG217:GG218"/>
    <mergeCell ref="GH217:GH218"/>
    <mergeCell ref="GI217:GI218"/>
    <mergeCell ref="JD217:JD218"/>
    <mergeCell ref="JF217:JF218"/>
    <mergeCell ref="B219:B220"/>
    <mergeCell ref="C219:C220"/>
    <mergeCell ref="D219:D220"/>
    <mergeCell ref="E219:E220"/>
    <mergeCell ref="GA219:GA220"/>
    <mergeCell ref="HB217:HB218"/>
    <mergeCell ref="HC217:HC218"/>
    <mergeCell ref="HD217:HD218"/>
    <mergeCell ref="HE217:HE218"/>
    <mergeCell ref="HF217:HF218"/>
    <mergeCell ref="HG217:HG218"/>
    <mergeCell ref="GV217:GV218"/>
    <mergeCell ref="GW217:GW218"/>
    <mergeCell ref="GX217:GX218"/>
    <mergeCell ref="GY217:GY218"/>
    <mergeCell ref="GZ217:GZ218"/>
    <mergeCell ref="HA217:HA218"/>
    <mergeCell ref="GP217:GP218"/>
    <mergeCell ref="GQ217:GQ218"/>
    <mergeCell ref="GR217:GR218"/>
    <mergeCell ref="GS217:GS218"/>
    <mergeCell ref="GT217:GT218"/>
    <mergeCell ref="GU217:GU218"/>
    <mergeCell ref="GJ217:GJ218"/>
    <mergeCell ref="GK217:GK218"/>
    <mergeCell ref="GL217:GL218"/>
    <mergeCell ref="GM217:GM218"/>
    <mergeCell ref="GN217:GN218"/>
    <mergeCell ref="GO217:GO218"/>
    <mergeCell ref="GD217:GD218"/>
    <mergeCell ref="HH213:HH214"/>
    <mergeCell ref="B215:D215"/>
    <mergeCell ref="B216:F216"/>
    <mergeCell ref="B217:B218"/>
    <mergeCell ref="C217:C218"/>
    <mergeCell ref="D217:D218"/>
    <mergeCell ref="E217:E218"/>
    <mergeCell ref="GA217:GA218"/>
    <mergeCell ref="GB217:GB218"/>
    <mergeCell ref="GC217:GC218"/>
    <mergeCell ref="HB213:HB214"/>
    <mergeCell ref="HC213:HC214"/>
    <mergeCell ref="HD213:HD214"/>
    <mergeCell ref="HE213:HE214"/>
    <mergeCell ref="HF213:HF214"/>
    <mergeCell ref="HG213:HG214"/>
    <mergeCell ref="GV213:GV214"/>
    <mergeCell ref="GW213:GW214"/>
    <mergeCell ref="GX213:GX214"/>
    <mergeCell ref="GY213:GY214"/>
    <mergeCell ref="GZ213:GZ214"/>
    <mergeCell ref="HA213:HA214"/>
    <mergeCell ref="GP213:GP214"/>
    <mergeCell ref="GQ213:GQ214"/>
    <mergeCell ref="GR213:GR214"/>
    <mergeCell ref="GS213:GS214"/>
    <mergeCell ref="GT213:GT214"/>
    <mergeCell ref="GU213:GU214"/>
    <mergeCell ref="GJ213:GJ214"/>
    <mergeCell ref="GK213:GK214"/>
    <mergeCell ref="GL213:GL214"/>
    <mergeCell ref="GM213:GM214"/>
    <mergeCell ref="GN213:GN214"/>
    <mergeCell ref="GO213:GO214"/>
    <mergeCell ref="GD213:GD214"/>
    <mergeCell ref="GE213:GE214"/>
    <mergeCell ref="GF213:GF214"/>
    <mergeCell ref="GG213:GG214"/>
    <mergeCell ref="GH213:GH214"/>
    <mergeCell ref="GI213:GI214"/>
    <mergeCell ref="HF211:HF212"/>
    <mergeCell ref="GM211:GM212"/>
    <mergeCell ref="HG211:HG212"/>
    <mergeCell ref="HH211:HH212"/>
    <mergeCell ref="B213:B214"/>
    <mergeCell ref="C213:C214"/>
    <mergeCell ref="D213:D214"/>
    <mergeCell ref="E213:E214"/>
    <mergeCell ref="GA213:GA214"/>
    <mergeCell ref="GB213:GB214"/>
    <mergeCell ref="GC213:GC214"/>
    <mergeCell ref="GZ211:GZ212"/>
    <mergeCell ref="HA211:HA212"/>
    <mergeCell ref="HB211:HB212"/>
    <mergeCell ref="HC211:HC212"/>
    <mergeCell ref="HD211:HD212"/>
    <mergeCell ref="HE211:HE212"/>
    <mergeCell ref="GT211:GT212"/>
    <mergeCell ref="GU211:GU212"/>
    <mergeCell ref="GV211:GV212"/>
    <mergeCell ref="GW211:GW212"/>
    <mergeCell ref="GX211:GX212"/>
    <mergeCell ref="GY211:GY212"/>
    <mergeCell ref="GN211:GN212"/>
    <mergeCell ref="GO211:GO212"/>
    <mergeCell ref="GP211:GP212"/>
    <mergeCell ref="GQ211:GQ212"/>
    <mergeCell ref="GR211:GR212"/>
    <mergeCell ref="GS211:GS212"/>
    <mergeCell ref="GH211:GH212"/>
    <mergeCell ref="GI211:GI212"/>
    <mergeCell ref="GJ211:GJ212"/>
    <mergeCell ref="GK211:GK212"/>
    <mergeCell ref="GL211:GL212"/>
    <mergeCell ref="GB211:GB212"/>
    <mergeCell ref="GC211:GC212"/>
    <mergeCell ref="GD211:GD212"/>
    <mergeCell ref="GE211:GE212"/>
    <mergeCell ref="GF211:GF212"/>
    <mergeCell ref="GG211:GG212"/>
    <mergeCell ref="HD209:HD210"/>
    <mergeCell ref="GK209:GK210"/>
    <mergeCell ref="HE209:HE210"/>
    <mergeCell ref="HF209:HF210"/>
    <mergeCell ref="HG209:HG210"/>
    <mergeCell ref="HH209:HH210"/>
    <mergeCell ref="B211:B212"/>
    <mergeCell ref="C211:C212"/>
    <mergeCell ref="D211:D212"/>
    <mergeCell ref="E211:E212"/>
    <mergeCell ref="GA211:GA212"/>
    <mergeCell ref="GX209:GX210"/>
    <mergeCell ref="GY209:GY210"/>
    <mergeCell ref="GZ209:GZ210"/>
    <mergeCell ref="HA209:HA210"/>
    <mergeCell ref="HB209:HB210"/>
    <mergeCell ref="HC209:HC210"/>
    <mergeCell ref="GR209:GR210"/>
    <mergeCell ref="GS209:GS210"/>
    <mergeCell ref="GT209:GT210"/>
    <mergeCell ref="GU209:GU210"/>
    <mergeCell ref="GV209:GV210"/>
    <mergeCell ref="GW209:GW210"/>
    <mergeCell ref="GL209:GL210"/>
    <mergeCell ref="GM209:GM210"/>
    <mergeCell ref="GN209:GN210"/>
    <mergeCell ref="B209:B210"/>
    <mergeCell ref="C209:C210"/>
    <mergeCell ref="D209:D210"/>
    <mergeCell ref="E209:E210"/>
    <mergeCell ref="GA209:GA210"/>
    <mergeCell ref="GB209:GB210"/>
    <mergeCell ref="GC209:GC210"/>
    <mergeCell ref="GD209:GD210"/>
    <mergeCell ref="GE209:GE210"/>
    <mergeCell ref="HB207:HB208"/>
    <mergeCell ref="HC207:HC208"/>
    <mergeCell ref="HD207:HD208"/>
    <mergeCell ref="HE207:HE208"/>
    <mergeCell ref="HF207:HF208"/>
    <mergeCell ref="HG207:HG208"/>
    <mergeCell ref="GV207:GV208"/>
    <mergeCell ref="GW207:GW208"/>
    <mergeCell ref="GX207:GX208"/>
    <mergeCell ref="GY207:GY208"/>
    <mergeCell ref="GZ207:GZ208"/>
    <mergeCell ref="HA207:HA208"/>
    <mergeCell ref="GP207:GP208"/>
    <mergeCell ref="GQ207:GQ208"/>
    <mergeCell ref="GD207:GD208"/>
    <mergeCell ref="GE207:GE208"/>
    <mergeCell ref="GF207:GF208"/>
    <mergeCell ref="GG207:GG208"/>
    <mergeCell ref="GH207:GH208"/>
    <mergeCell ref="GI207:GI208"/>
    <mergeCell ref="GM207:GM208"/>
    <mergeCell ref="GN207:GN208"/>
    <mergeCell ref="GO207:GO208"/>
    <mergeCell ref="HF205:HF206"/>
    <mergeCell ref="GM205:GM206"/>
    <mergeCell ref="GO209:GO210"/>
    <mergeCell ref="GP209:GP210"/>
    <mergeCell ref="GQ209:GQ210"/>
    <mergeCell ref="GF209:GF210"/>
    <mergeCell ref="GG209:GG210"/>
    <mergeCell ref="GH209:GH210"/>
    <mergeCell ref="GI209:GI210"/>
    <mergeCell ref="GJ209:GJ210"/>
    <mergeCell ref="HH207:HH208"/>
    <mergeCell ref="GW205:GW206"/>
    <mergeCell ref="GX205:GX206"/>
    <mergeCell ref="GY205:GY206"/>
    <mergeCell ref="GN205:GN206"/>
    <mergeCell ref="GO205:GO206"/>
    <mergeCell ref="GP205:GP206"/>
    <mergeCell ref="GQ205:GQ206"/>
    <mergeCell ref="GR205:GR206"/>
    <mergeCell ref="GS205:GS206"/>
    <mergeCell ref="GH205:GH206"/>
    <mergeCell ref="GI205:GI206"/>
    <mergeCell ref="GJ205:GJ206"/>
    <mergeCell ref="GK205:GK206"/>
    <mergeCell ref="GL205:GL206"/>
    <mergeCell ref="GR207:GR208"/>
    <mergeCell ref="GS207:GS208"/>
    <mergeCell ref="GT207:GT208"/>
    <mergeCell ref="GU207:GU208"/>
    <mergeCell ref="GJ207:GJ208"/>
    <mergeCell ref="GK207:GK208"/>
    <mergeCell ref="GL207:GL208"/>
    <mergeCell ref="GE205:GE206"/>
    <mergeCell ref="GF205:GF206"/>
    <mergeCell ref="GG205:GG206"/>
    <mergeCell ref="HF203:HF204"/>
    <mergeCell ref="GM203:GM204"/>
    <mergeCell ref="GB203:GB204"/>
    <mergeCell ref="GC203:GC204"/>
    <mergeCell ref="GD203:GD204"/>
    <mergeCell ref="GE203:GE204"/>
    <mergeCell ref="GF203:GF204"/>
    <mergeCell ref="GG203:GG204"/>
    <mergeCell ref="HG203:HG204"/>
    <mergeCell ref="HH203:HH204"/>
    <mergeCell ref="JC203:JC204"/>
    <mergeCell ref="HG205:HG206"/>
    <mergeCell ref="HH205:HH206"/>
    <mergeCell ref="B207:B208"/>
    <mergeCell ref="C207:C208"/>
    <mergeCell ref="D207:D208"/>
    <mergeCell ref="E207:E208"/>
    <mergeCell ref="GA207:GA208"/>
    <mergeCell ref="GB207:GB208"/>
    <mergeCell ref="GC207:GC208"/>
    <mergeCell ref="GZ205:GZ206"/>
    <mergeCell ref="HA205:HA206"/>
    <mergeCell ref="HB205:HB206"/>
    <mergeCell ref="HC205:HC206"/>
    <mergeCell ref="HD205:HD206"/>
    <mergeCell ref="HE205:HE206"/>
    <mergeCell ref="GT205:GT206"/>
    <mergeCell ref="GU205:GU206"/>
    <mergeCell ref="GV205:GV206"/>
    <mergeCell ref="JH203:JH204"/>
    <mergeCell ref="B205:B206"/>
    <mergeCell ref="C205:C206"/>
    <mergeCell ref="D205:D206"/>
    <mergeCell ref="E205:E206"/>
    <mergeCell ref="GA205:GA206"/>
    <mergeCell ref="GZ203:GZ204"/>
    <mergeCell ref="HA203:HA204"/>
    <mergeCell ref="HB203:HB204"/>
    <mergeCell ref="HC203:HC204"/>
    <mergeCell ref="HD203:HD204"/>
    <mergeCell ref="HE203:HE204"/>
    <mergeCell ref="GT203:GT204"/>
    <mergeCell ref="GU203:GU204"/>
    <mergeCell ref="GV203:GV204"/>
    <mergeCell ref="GW203:GW204"/>
    <mergeCell ref="GX203:GX204"/>
    <mergeCell ref="GY203:GY204"/>
    <mergeCell ref="GN203:GN204"/>
    <mergeCell ref="GO203:GO204"/>
    <mergeCell ref="GP203:GP204"/>
    <mergeCell ref="GQ203:GQ204"/>
    <mergeCell ref="GR203:GR204"/>
    <mergeCell ref="GS203:GS204"/>
    <mergeCell ref="GH203:GH204"/>
    <mergeCell ref="GI203:GI204"/>
    <mergeCell ref="GJ203:GJ204"/>
    <mergeCell ref="GK203:GK204"/>
    <mergeCell ref="GL203:GL204"/>
    <mergeCell ref="GB205:GB206"/>
    <mergeCell ref="GC205:GC206"/>
    <mergeCell ref="GD205:GD206"/>
    <mergeCell ref="HC201:HC202"/>
    <mergeCell ref="HE201:HE202"/>
    <mergeCell ref="HF201:HF202"/>
    <mergeCell ref="HG201:HG202"/>
    <mergeCell ref="HH201:HH202"/>
    <mergeCell ref="B203:B204"/>
    <mergeCell ref="C203:C204"/>
    <mergeCell ref="D203:D204"/>
    <mergeCell ref="E203:E204"/>
    <mergeCell ref="GA203:GA204"/>
    <mergeCell ref="GW201:GW202"/>
    <mergeCell ref="GX201:GX202"/>
    <mergeCell ref="GY201:GY202"/>
    <mergeCell ref="GZ201:GZ202"/>
    <mergeCell ref="HA201:HA202"/>
    <mergeCell ref="HB201:HB202"/>
    <mergeCell ref="GQ201:GQ202"/>
    <mergeCell ref="GR201:GR202"/>
    <mergeCell ref="GS201:GS202"/>
    <mergeCell ref="GT201:GT202"/>
    <mergeCell ref="GU201:GU202"/>
    <mergeCell ref="GV201:GV202"/>
    <mergeCell ref="GK201:GK202"/>
    <mergeCell ref="GL201:GL202"/>
    <mergeCell ref="GM201:GM202"/>
    <mergeCell ref="GN201:GN202"/>
    <mergeCell ref="GO201:GO202"/>
    <mergeCell ref="GP201:GP202"/>
    <mergeCell ref="GE201:GE202"/>
    <mergeCell ref="GF201:GF202"/>
    <mergeCell ref="GG201:GG202"/>
    <mergeCell ref="GH201:GH202"/>
    <mergeCell ref="GI201:GI202"/>
    <mergeCell ref="GJ201:GJ202"/>
    <mergeCell ref="HG199:HG200"/>
    <mergeCell ref="HH199:HH200"/>
    <mergeCell ref="B201:B202"/>
    <mergeCell ref="C201:C202"/>
    <mergeCell ref="D201:D202"/>
    <mergeCell ref="E201:E202"/>
    <mergeCell ref="GA201:GA202"/>
    <mergeCell ref="GB201:GB202"/>
    <mergeCell ref="GC201:GC202"/>
    <mergeCell ref="GD201:GD202"/>
    <mergeCell ref="HA199:HA200"/>
    <mergeCell ref="HB199:HB200"/>
    <mergeCell ref="HC199:HC200"/>
    <mergeCell ref="HD199:HD200"/>
    <mergeCell ref="HE199:HE200"/>
    <mergeCell ref="HF199:HF200"/>
    <mergeCell ref="GU199:GU200"/>
    <mergeCell ref="GV199:GV200"/>
    <mergeCell ref="GW199:GW200"/>
    <mergeCell ref="GX199:GX200"/>
    <mergeCell ref="GY199:GY200"/>
    <mergeCell ref="GZ199:GZ200"/>
    <mergeCell ref="GO199:GO200"/>
    <mergeCell ref="GP199:GP200"/>
    <mergeCell ref="GQ199:GQ200"/>
    <mergeCell ref="GR199:GR200"/>
    <mergeCell ref="GS199:GS200"/>
    <mergeCell ref="GT199:GT200"/>
    <mergeCell ref="GI199:GI200"/>
    <mergeCell ref="GJ199:GJ200"/>
    <mergeCell ref="GK199:GK200"/>
    <mergeCell ref="GL199:GL200"/>
    <mergeCell ref="GM199:GM200"/>
    <mergeCell ref="GN199:GN200"/>
    <mergeCell ref="GC199:GC200"/>
    <mergeCell ref="GD199:GD200"/>
    <mergeCell ref="GE199:GE200"/>
    <mergeCell ref="GF199:GF200"/>
    <mergeCell ref="GG199:GG200"/>
    <mergeCell ref="GH199:GH200"/>
    <mergeCell ref="HG197:HG198"/>
    <mergeCell ref="HH197:HH198"/>
    <mergeCell ref="IC197:IC198"/>
    <mergeCell ref="IE197:IE198"/>
    <mergeCell ref="B199:B200"/>
    <mergeCell ref="C199:C200"/>
    <mergeCell ref="D199:D200"/>
    <mergeCell ref="E199:E200"/>
    <mergeCell ref="GA199:GA200"/>
    <mergeCell ref="GB199:GB200"/>
    <mergeCell ref="HA197:HA198"/>
    <mergeCell ref="HB197:HB198"/>
    <mergeCell ref="HC197:HC198"/>
    <mergeCell ref="HD197:HD198"/>
    <mergeCell ref="HE197:HE198"/>
    <mergeCell ref="HF197:HF198"/>
    <mergeCell ref="GU197:GU198"/>
    <mergeCell ref="GV197:GV198"/>
    <mergeCell ref="GW197:GW198"/>
    <mergeCell ref="GX197:GX198"/>
    <mergeCell ref="GY197:GY198"/>
    <mergeCell ref="GZ197:GZ198"/>
    <mergeCell ref="GO197:GO198"/>
    <mergeCell ref="GP197:GP198"/>
    <mergeCell ref="GQ197:GQ198"/>
    <mergeCell ref="GR197:GR198"/>
    <mergeCell ref="GS197:GS198"/>
    <mergeCell ref="GT197:GT198"/>
    <mergeCell ref="GI197:GI198"/>
    <mergeCell ref="GJ197:GJ198"/>
    <mergeCell ref="GK197:GK198"/>
    <mergeCell ref="GL197:GL198"/>
    <mergeCell ref="GM197:GM198"/>
    <mergeCell ref="GN197:GN198"/>
    <mergeCell ref="GC197:GC198"/>
    <mergeCell ref="GD197:GD198"/>
    <mergeCell ref="GE197:GE198"/>
    <mergeCell ref="GF197:GF198"/>
    <mergeCell ref="GG197:GG198"/>
    <mergeCell ref="GH197:GH198"/>
    <mergeCell ref="JB195:JB196"/>
    <mergeCell ref="JC195:JC196"/>
    <mergeCell ref="JG195:JG196"/>
    <mergeCell ref="JH195:JH196"/>
    <mergeCell ref="B197:B198"/>
    <mergeCell ref="C197:C198"/>
    <mergeCell ref="D197:D198"/>
    <mergeCell ref="E197:E198"/>
    <mergeCell ref="GA197:GA198"/>
    <mergeCell ref="GB197:GB198"/>
    <mergeCell ref="HE195:HE196"/>
    <mergeCell ref="HF195:HF196"/>
    <mergeCell ref="HG195:HG196"/>
    <mergeCell ref="HH195:HH196"/>
    <mergeCell ref="IW195:IW196"/>
    <mergeCell ref="IX195:IX196"/>
    <mergeCell ref="GY195:GY196"/>
    <mergeCell ref="GZ195:GZ196"/>
    <mergeCell ref="HA195:HA196"/>
    <mergeCell ref="HB195:HB196"/>
    <mergeCell ref="HC195:HC196"/>
    <mergeCell ref="HD195:HD196"/>
    <mergeCell ref="GS195:GS196"/>
    <mergeCell ref="GT195:GT196"/>
    <mergeCell ref="GU195:GU196"/>
    <mergeCell ref="GV195:GV196"/>
    <mergeCell ref="GW195:GW196"/>
    <mergeCell ref="GX195:GX196"/>
    <mergeCell ref="GM195:GM196"/>
    <mergeCell ref="GN195:GN196"/>
    <mergeCell ref="GO195:GO196"/>
    <mergeCell ref="GP195:GP196"/>
    <mergeCell ref="GQ195:GQ196"/>
    <mergeCell ref="GR195:GR196"/>
    <mergeCell ref="GG195:GG196"/>
    <mergeCell ref="GH195:GH196"/>
    <mergeCell ref="GI195:GI196"/>
    <mergeCell ref="GJ195:GJ196"/>
    <mergeCell ref="GK195:GK196"/>
    <mergeCell ref="GL195:GL196"/>
    <mergeCell ref="GA195:GA196"/>
    <mergeCell ref="GB195:GB196"/>
    <mergeCell ref="GC195:GC196"/>
    <mergeCell ref="GD195:GD196"/>
    <mergeCell ref="GE195:GE196"/>
    <mergeCell ref="GF195:GF196"/>
    <mergeCell ref="B193:D193"/>
    <mergeCell ref="B194:F194"/>
    <mergeCell ref="B195:B196"/>
    <mergeCell ref="C195:C196"/>
    <mergeCell ref="D195:D196"/>
    <mergeCell ref="E195:E196"/>
    <mergeCell ref="HC191:HC192"/>
    <mergeCell ref="HD191:HD192"/>
    <mergeCell ref="HE191:HE192"/>
    <mergeCell ref="HF191:HF192"/>
    <mergeCell ref="HG191:HG192"/>
    <mergeCell ref="HH191:HH192"/>
    <mergeCell ref="GW191:GW192"/>
    <mergeCell ref="GX191:GX192"/>
    <mergeCell ref="GY191:GY192"/>
    <mergeCell ref="GZ191:GZ192"/>
    <mergeCell ref="HA191:HA192"/>
    <mergeCell ref="HB191:HB192"/>
    <mergeCell ref="GQ191:GQ192"/>
    <mergeCell ref="GR191:GR192"/>
    <mergeCell ref="GS191:GS192"/>
    <mergeCell ref="GT191:GT192"/>
    <mergeCell ref="GU191:GU192"/>
    <mergeCell ref="GV191:GV192"/>
    <mergeCell ref="GK191:GK192"/>
    <mergeCell ref="GL191:GL192"/>
    <mergeCell ref="GM191:GM192"/>
    <mergeCell ref="GN191:GN192"/>
    <mergeCell ref="GO191:GO192"/>
    <mergeCell ref="GP191:GP192"/>
    <mergeCell ref="GE191:GE192"/>
    <mergeCell ref="GF191:GF192"/>
    <mergeCell ref="GG191:GG192"/>
    <mergeCell ref="GH191:GH192"/>
    <mergeCell ref="GI191:GI192"/>
    <mergeCell ref="GJ191:GJ192"/>
    <mergeCell ref="IT189:IT190"/>
    <mergeCell ref="IV189:IV190"/>
    <mergeCell ref="B191:B192"/>
    <mergeCell ref="C191:C192"/>
    <mergeCell ref="D191:D192"/>
    <mergeCell ref="E191:E192"/>
    <mergeCell ref="GA191:GA192"/>
    <mergeCell ref="GB191:GB192"/>
    <mergeCell ref="GC191:GC192"/>
    <mergeCell ref="GD191:GD192"/>
    <mergeCell ref="HC189:HC190"/>
    <mergeCell ref="HD189:HD190"/>
    <mergeCell ref="HE189:HE190"/>
    <mergeCell ref="HF189:HF190"/>
    <mergeCell ref="HG189:HG190"/>
    <mergeCell ref="HH189:HH190"/>
    <mergeCell ref="GW189:GW190"/>
    <mergeCell ref="GX189:GX190"/>
    <mergeCell ref="GY189:GY190"/>
    <mergeCell ref="GZ189:GZ190"/>
    <mergeCell ref="HA189:HA190"/>
    <mergeCell ref="HB189:HB190"/>
    <mergeCell ref="GQ189:GQ190"/>
    <mergeCell ref="GR189:GR190"/>
    <mergeCell ref="GS189:GS190"/>
    <mergeCell ref="GT189:GT190"/>
    <mergeCell ref="GU189:GU190"/>
    <mergeCell ref="GV189:GV190"/>
    <mergeCell ref="GK189:GK190"/>
    <mergeCell ref="GL189:GL190"/>
    <mergeCell ref="GM189:GM190"/>
    <mergeCell ref="GN189:GN190"/>
    <mergeCell ref="GO189:GO190"/>
    <mergeCell ref="GP189:GP190"/>
    <mergeCell ref="GE189:GE190"/>
    <mergeCell ref="GF189:GF190"/>
    <mergeCell ref="GG189:GG190"/>
    <mergeCell ref="GH189:GH190"/>
    <mergeCell ref="GI189:GI190"/>
    <mergeCell ref="GJ189:GJ190"/>
    <mergeCell ref="HG187:HG188"/>
    <mergeCell ref="HH187:HH188"/>
    <mergeCell ref="B189:B190"/>
    <mergeCell ref="C189:C190"/>
    <mergeCell ref="D189:D190"/>
    <mergeCell ref="E189:E190"/>
    <mergeCell ref="GA189:GA190"/>
    <mergeCell ref="GB189:GB190"/>
    <mergeCell ref="GC189:GC190"/>
    <mergeCell ref="GD189:GD190"/>
    <mergeCell ref="HA187:HA188"/>
    <mergeCell ref="HB187:HB188"/>
    <mergeCell ref="HC187:HC188"/>
    <mergeCell ref="HD187:HD188"/>
    <mergeCell ref="HE187:HE188"/>
    <mergeCell ref="HF187:HF188"/>
    <mergeCell ref="GU187:GU188"/>
    <mergeCell ref="GV187:GV188"/>
    <mergeCell ref="GW187:GW188"/>
    <mergeCell ref="GX187:GX188"/>
    <mergeCell ref="GY187:GY188"/>
    <mergeCell ref="GZ187:GZ188"/>
    <mergeCell ref="GO187:GO188"/>
    <mergeCell ref="GP187:GP188"/>
    <mergeCell ref="GQ187:GQ188"/>
    <mergeCell ref="GR187:GR188"/>
    <mergeCell ref="GS187:GS188"/>
    <mergeCell ref="GT187:GT188"/>
    <mergeCell ref="GI187:GI188"/>
    <mergeCell ref="GJ187:GJ188"/>
    <mergeCell ref="GK187:GK188"/>
    <mergeCell ref="GL187:GL188"/>
    <mergeCell ref="GM187:GM188"/>
    <mergeCell ref="GN187:GN188"/>
    <mergeCell ref="GC187:GC188"/>
    <mergeCell ref="GD187:GD188"/>
    <mergeCell ref="GE187:GE188"/>
    <mergeCell ref="GF187:GF188"/>
    <mergeCell ref="GG187:GG188"/>
    <mergeCell ref="GH187:GH188"/>
    <mergeCell ref="B187:B188"/>
    <mergeCell ref="C187:C188"/>
    <mergeCell ref="D187:D188"/>
    <mergeCell ref="E187:E188"/>
    <mergeCell ref="GA187:GA188"/>
    <mergeCell ref="GB187:GB188"/>
    <mergeCell ref="HC185:HC186"/>
    <mergeCell ref="HD185:HD186"/>
    <mergeCell ref="HE185:HE186"/>
    <mergeCell ref="GE185:GE186"/>
    <mergeCell ref="GF185:GF186"/>
    <mergeCell ref="GG185:GG186"/>
    <mergeCell ref="GH185:GH186"/>
    <mergeCell ref="GI185:GI186"/>
    <mergeCell ref="GJ185:GJ186"/>
    <mergeCell ref="HF185:HF186"/>
    <mergeCell ref="HG185:HG186"/>
    <mergeCell ref="HH185:HH186"/>
    <mergeCell ref="GW185:GW186"/>
    <mergeCell ref="GX185:GX186"/>
    <mergeCell ref="GY185:GY186"/>
    <mergeCell ref="GZ185:GZ186"/>
    <mergeCell ref="HA185:HA186"/>
    <mergeCell ref="HB185:HB186"/>
    <mergeCell ref="GQ185:GQ186"/>
    <mergeCell ref="GR185:GR186"/>
    <mergeCell ref="GS185:GS186"/>
    <mergeCell ref="GT185:GT186"/>
    <mergeCell ref="GU185:GU186"/>
    <mergeCell ref="GV185:GV186"/>
    <mergeCell ref="GK185:GK186"/>
    <mergeCell ref="GL185:GL186"/>
    <mergeCell ref="GM185:GM186"/>
    <mergeCell ref="GN185:GN186"/>
    <mergeCell ref="GO185:GO186"/>
    <mergeCell ref="GP185:GP186"/>
    <mergeCell ref="HG183:HG184"/>
    <mergeCell ref="HH183:HH184"/>
    <mergeCell ref="B185:B186"/>
    <mergeCell ref="C185:C186"/>
    <mergeCell ref="D185:D186"/>
    <mergeCell ref="E185:E186"/>
    <mergeCell ref="GA185:GA186"/>
    <mergeCell ref="GB185:GB186"/>
    <mergeCell ref="GC185:GC186"/>
    <mergeCell ref="GD185:GD186"/>
    <mergeCell ref="HA183:HA184"/>
    <mergeCell ref="HB183:HB184"/>
    <mergeCell ref="HC183:HC184"/>
    <mergeCell ref="HD183:HD184"/>
    <mergeCell ref="HE183:HE184"/>
    <mergeCell ref="HF183:HF184"/>
    <mergeCell ref="GU183:GU184"/>
    <mergeCell ref="GV183:GV184"/>
    <mergeCell ref="GW183:GW184"/>
    <mergeCell ref="GX183:GX184"/>
    <mergeCell ref="GY183:GY184"/>
    <mergeCell ref="GZ183:GZ184"/>
    <mergeCell ref="GO183:GO184"/>
    <mergeCell ref="GP183:GP184"/>
    <mergeCell ref="GQ183:GQ184"/>
    <mergeCell ref="GR183:GR184"/>
    <mergeCell ref="GS183:GS184"/>
    <mergeCell ref="GT183:GT184"/>
    <mergeCell ref="GI183:GI184"/>
    <mergeCell ref="GJ183:GJ184"/>
    <mergeCell ref="GK183:GK184"/>
    <mergeCell ref="GL183:GL184"/>
    <mergeCell ref="GM183:GM184"/>
    <mergeCell ref="GN183:GN184"/>
    <mergeCell ref="GC183:GC184"/>
    <mergeCell ref="GD183:GD184"/>
    <mergeCell ref="GE183:GE184"/>
    <mergeCell ref="GF183:GF184"/>
    <mergeCell ref="GG183:GG184"/>
    <mergeCell ref="GH183:GH184"/>
    <mergeCell ref="B183:B184"/>
    <mergeCell ref="C183:C184"/>
    <mergeCell ref="D183:D184"/>
    <mergeCell ref="E183:E184"/>
    <mergeCell ref="GA183:GA184"/>
    <mergeCell ref="GB183:GB184"/>
    <mergeCell ref="HC181:HC182"/>
    <mergeCell ref="HD181:HD182"/>
    <mergeCell ref="HE181:HE182"/>
    <mergeCell ref="GE181:GE182"/>
    <mergeCell ref="GF181:GF182"/>
    <mergeCell ref="GG181:GG182"/>
    <mergeCell ref="GH181:GH182"/>
    <mergeCell ref="GI181:GI182"/>
    <mergeCell ref="GJ181:GJ182"/>
    <mergeCell ref="HF181:HF182"/>
    <mergeCell ref="HG181:HG182"/>
    <mergeCell ref="HH181:HH182"/>
    <mergeCell ref="GW181:GW182"/>
    <mergeCell ref="GX181:GX182"/>
    <mergeCell ref="GY181:GY182"/>
    <mergeCell ref="GZ181:GZ182"/>
    <mergeCell ref="HA181:HA182"/>
    <mergeCell ref="HB181:HB182"/>
    <mergeCell ref="GQ181:GQ182"/>
    <mergeCell ref="GR181:GR182"/>
    <mergeCell ref="GS181:GS182"/>
    <mergeCell ref="GT181:GT182"/>
    <mergeCell ref="GU181:GU182"/>
    <mergeCell ref="GV181:GV182"/>
    <mergeCell ref="GK181:GK182"/>
    <mergeCell ref="GL181:GL182"/>
    <mergeCell ref="GM181:GM182"/>
    <mergeCell ref="GN181:GN182"/>
    <mergeCell ref="GO181:GO182"/>
    <mergeCell ref="GP181:GP182"/>
    <mergeCell ref="IQ179:IQ180"/>
    <mergeCell ref="IR179:IR180"/>
    <mergeCell ref="B181:B182"/>
    <mergeCell ref="C181:C182"/>
    <mergeCell ref="D181:D182"/>
    <mergeCell ref="E181:E182"/>
    <mergeCell ref="GA181:GA182"/>
    <mergeCell ref="GB181:GB182"/>
    <mergeCell ref="GC181:GC182"/>
    <mergeCell ref="GD181:GD182"/>
    <mergeCell ref="HD179:HD180"/>
    <mergeCell ref="HE179:HE180"/>
    <mergeCell ref="HF179:HF180"/>
    <mergeCell ref="HG179:HG180"/>
    <mergeCell ref="HH179:HH180"/>
    <mergeCell ref="IO179:IO180"/>
    <mergeCell ref="GX179:GX180"/>
    <mergeCell ref="GY179:GY180"/>
    <mergeCell ref="GZ179:GZ180"/>
    <mergeCell ref="HA179:HA180"/>
    <mergeCell ref="HB179:HB180"/>
    <mergeCell ref="HC179:HC180"/>
    <mergeCell ref="GR179:GR180"/>
    <mergeCell ref="GS179:GS180"/>
    <mergeCell ref="GT179:GT180"/>
    <mergeCell ref="GU179:GU180"/>
    <mergeCell ref="GV179:GV180"/>
    <mergeCell ref="GW179:GW180"/>
    <mergeCell ref="GL179:GL180"/>
    <mergeCell ref="GM179:GM180"/>
    <mergeCell ref="GN179:GN180"/>
    <mergeCell ref="GO179:GO180"/>
    <mergeCell ref="GP179:GP180"/>
    <mergeCell ref="GQ179:GQ180"/>
    <mergeCell ref="GF179:GF180"/>
    <mergeCell ref="GG179:GG180"/>
    <mergeCell ref="GH179:GH180"/>
    <mergeCell ref="GI179:GI180"/>
    <mergeCell ref="GJ179:GJ180"/>
    <mergeCell ref="GK179:GK180"/>
    <mergeCell ref="IL177:IL178"/>
    <mergeCell ref="B179:B180"/>
    <mergeCell ref="C179:C180"/>
    <mergeCell ref="D179:D180"/>
    <mergeCell ref="E179:E180"/>
    <mergeCell ref="GA179:GA180"/>
    <mergeCell ref="GB179:GB180"/>
    <mergeCell ref="GC179:GC180"/>
    <mergeCell ref="GD179:GD180"/>
    <mergeCell ref="GE179:GE180"/>
    <mergeCell ref="HF177:HF178"/>
    <mergeCell ref="HG177:HG178"/>
    <mergeCell ref="HH177:HH178"/>
    <mergeCell ref="IF177:IF178"/>
    <mergeCell ref="IJ177:IJ178"/>
    <mergeCell ref="IK177:IK178"/>
    <mergeCell ref="GZ177:GZ178"/>
    <mergeCell ref="HA177:HA178"/>
    <mergeCell ref="HB177:HB178"/>
    <mergeCell ref="HC177:HC178"/>
    <mergeCell ref="HD177:HD178"/>
    <mergeCell ref="HE177:HE178"/>
    <mergeCell ref="GT177:GT178"/>
    <mergeCell ref="GU177:GU178"/>
    <mergeCell ref="GV177:GV178"/>
    <mergeCell ref="GW177:GW178"/>
    <mergeCell ref="GX177:GX178"/>
    <mergeCell ref="GY177:GY178"/>
    <mergeCell ref="GN177:GN178"/>
    <mergeCell ref="GO177:GO178"/>
    <mergeCell ref="GP177:GP178"/>
    <mergeCell ref="GQ177:GQ178"/>
    <mergeCell ref="GR177:GR178"/>
    <mergeCell ref="GS177:GS178"/>
    <mergeCell ref="GH177:GH178"/>
    <mergeCell ref="GI177:GI178"/>
    <mergeCell ref="GJ177:GJ178"/>
    <mergeCell ref="GK177:GK178"/>
    <mergeCell ref="GL177:GL178"/>
    <mergeCell ref="GM177:GM178"/>
    <mergeCell ref="GB177:GB178"/>
    <mergeCell ref="GC177:GC178"/>
    <mergeCell ref="GD177:GD178"/>
    <mergeCell ref="GE177:GE178"/>
    <mergeCell ref="GF177:GF178"/>
    <mergeCell ref="GG177:GG178"/>
    <mergeCell ref="HG175:HG176"/>
    <mergeCell ref="HH175:HH176"/>
    <mergeCell ref="HX175:HX176"/>
    <mergeCell ref="ID175:ID176"/>
    <mergeCell ref="IE175:IE176"/>
    <mergeCell ref="B177:B178"/>
    <mergeCell ref="C177:C178"/>
    <mergeCell ref="D177:D178"/>
    <mergeCell ref="E177:E178"/>
    <mergeCell ref="GA177:GA178"/>
    <mergeCell ref="HA175:HA176"/>
    <mergeCell ref="HB175:HB176"/>
    <mergeCell ref="HC175:HC176"/>
    <mergeCell ref="HD175:HD176"/>
    <mergeCell ref="HE175:HE176"/>
    <mergeCell ref="HF175:HF176"/>
    <mergeCell ref="GU175:GU176"/>
    <mergeCell ref="GV175:GV176"/>
    <mergeCell ref="GW175:GW176"/>
    <mergeCell ref="GX175:GX176"/>
    <mergeCell ref="GY175:GY176"/>
    <mergeCell ref="GZ175:GZ176"/>
    <mergeCell ref="GO175:GO176"/>
    <mergeCell ref="GP175:GP176"/>
    <mergeCell ref="GQ175:GQ176"/>
    <mergeCell ref="GR175:GR176"/>
    <mergeCell ref="GS175:GS176"/>
    <mergeCell ref="GT175:GT176"/>
    <mergeCell ref="GI175:GI176"/>
    <mergeCell ref="GJ175:GJ176"/>
    <mergeCell ref="GK175:GK176"/>
    <mergeCell ref="GL175:GL176"/>
    <mergeCell ref="GM175:GM176"/>
    <mergeCell ref="GN175:GN176"/>
    <mergeCell ref="GC175:GC176"/>
    <mergeCell ref="GD175:GD176"/>
    <mergeCell ref="GE175:GE176"/>
    <mergeCell ref="GF175:GF176"/>
    <mergeCell ref="GG175:GG176"/>
    <mergeCell ref="GH175:GH176"/>
    <mergeCell ref="B175:B176"/>
    <mergeCell ref="C175:C176"/>
    <mergeCell ref="D175:D176"/>
    <mergeCell ref="E175:E176"/>
    <mergeCell ref="GA175:GA176"/>
    <mergeCell ref="GB175:GB176"/>
    <mergeCell ref="HD173:HD174"/>
    <mergeCell ref="HE173:HE174"/>
    <mergeCell ref="HF173:HF174"/>
    <mergeCell ref="GF173:GF174"/>
    <mergeCell ref="GG173:GG174"/>
    <mergeCell ref="GH173:GH174"/>
    <mergeCell ref="GI173:GI174"/>
    <mergeCell ref="GJ173:GJ174"/>
    <mergeCell ref="GK173:GK174"/>
    <mergeCell ref="D173:D174"/>
    <mergeCell ref="GA173:GA174"/>
    <mergeCell ref="GB173:GB174"/>
    <mergeCell ref="GC173:GC174"/>
    <mergeCell ref="GD173:GD174"/>
    <mergeCell ref="GE173:GE174"/>
    <mergeCell ref="HG173:HG174"/>
    <mergeCell ref="HH173:HH174"/>
    <mergeCell ref="HW173:HW174"/>
    <mergeCell ref="GX173:GX174"/>
    <mergeCell ref="GY173:GY174"/>
    <mergeCell ref="GZ173:GZ174"/>
    <mergeCell ref="HA173:HA174"/>
    <mergeCell ref="HB173:HB174"/>
    <mergeCell ref="HC173:HC174"/>
    <mergeCell ref="GR173:GR174"/>
    <mergeCell ref="GS173:GS174"/>
    <mergeCell ref="GT173:GT174"/>
    <mergeCell ref="GU173:GU174"/>
    <mergeCell ref="GV173:GV174"/>
    <mergeCell ref="GW173:GW174"/>
    <mergeCell ref="GL173:GL174"/>
    <mergeCell ref="GM173:GM174"/>
    <mergeCell ref="GN173:GN174"/>
    <mergeCell ref="GO173:GO174"/>
    <mergeCell ref="GP173:GP174"/>
    <mergeCell ref="GQ173:GQ174"/>
    <mergeCell ref="HD171:HD172"/>
    <mergeCell ref="HE171:HE172"/>
    <mergeCell ref="HF171:HF172"/>
    <mergeCell ref="HG171:HG172"/>
    <mergeCell ref="HH171:HH172"/>
    <mergeCell ref="HV171:HV172"/>
    <mergeCell ref="GX171:GX172"/>
    <mergeCell ref="GY171:GY172"/>
    <mergeCell ref="GZ171:GZ172"/>
    <mergeCell ref="HA171:HA172"/>
    <mergeCell ref="HB171:HB172"/>
    <mergeCell ref="HC171:HC172"/>
    <mergeCell ref="GR171:GR172"/>
    <mergeCell ref="GS171:GS172"/>
    <mergeCell ref="GT171:GT172"/>
    <mergeCell ref="GU171:GU172"/>
    <mergeCell ref="GV171:GV172"/>
    <mergeCell ref="GW171:GW172"/>
    <mergeCell ref="GL171:GL172"/>
    <mergeCell ref="GM171:GM172"/>
    <mergeCell ref="GN171:GN172"/>
    <mergeCell ref="GO171:GO172"/>
    <mergeCell ref="GP171:GP172"/>
    <mergeCell ref="GQ171:GQ172"/>
    <mergeCell ref="GF171:GF172"/>
    <mergeCell ref="GG171:GG172"/>
    <mergeCell ref="GH171:GH172"/>
    <mergeCell ref="GI171:GI172"/>
    <mergeCell ref="GJ171:GJ172"/>
    <mergeCell ref="GK171:GK172"/>
    <mergeCell ref="D171:D172"/>
    <mergeCell ref="GA171:GA172"/>
    <mergeCell ref="GB171:GB172"/>
    <mergeCell ref="GC171:GC172"/>
    <mergeCell ref="GD171:GD172"/>
    <mergeCell ref="GE171:GE172"/>
    <mergeCell ref="HD169:HD170"/>
    <mergeCell ref="HE169:HE170"/>
    <mergeCell ref="HF169:HF170"/>
    <mergeCell ref="HG169:HG170"/>
    <mergeCell ref="HH169:HH170"/>
    <mergeCell ref="HU169:HU170"/>
    <mergeCell ref="GX169:GX170"/>
    <mergeCell ref="GY169:GY170"/>
    <mergeCell ref="GZ169:GZ170"/>
    <mergeCell ref="HA169:HA170"/>
    <mergeCell ref="HB169:HB170"/>
    <mergeCell ref="HC169:HC170"/>
    <mergeCell ref="GR169:GR170"/>
    <mergeCell ref="GS169:GS170"/>
    <mergeCell ref="GT169:GT170"/>
    <mergeCell ref="GU169:GU170"/>
    <mergeCell ref="GV169:GV170"/>
    <mergeCell ref="GW169:GW170"/>
    <mergeCell ref="GL169:GL170"/>
    <mergeCell ref="GM169:GM170"/>
    <mergeCell ref="GN169:GN170"/>
    <mergeCell ref="GO169:GO170"/>
    <mergeCell ref="GP169:GP170"/>
    <mergeCell ref="GQ169:GQ170"/>
    <mergeCell ref="GF169:GF170"/>
    <mergeCell ref="GG169:GG170"/>
    <mergeCell ref="GH169:GH170"/>
    <mergeCell ref="GI169:GI170"/>
    <mergeCell ref="GJ169:GJ170"/>
    <mergeCell ref="GK169:GK170"/>
    <mergeCell ref="D169:D170"/>
    <mergeCell ref="GA169:GA170"/>
    <mergeCell ref="GB169:GB170"/>
    <mergeCell ref="GC169:GC170"/>
    <mergeCell ref="GD169:GD170"/>
    <mergeCell ref="GE169:GE170"/>
    <mergeCell ref="HD167:HD168"/>
    <mergeCell ref="HE167:HE168"/>
    <mergeCell ref="HF167:HF168"/>
    <mergeCell ref="HG167:HG168"/>
    <mergeCell ref="HH167:HH168"/>
    <mergeCell ref="HT167:HT168"/>
    <mergeCell ref="GX167:GX168"/>
    <mergeCell ref="GY167:GY168"/>
    <mergeCell ref="GZ167:GZ168"/>
    <mergeCell ref="HA167:HA168"/>
    <mergeCell ref="HB167:HB168"/>
    <mergeCell ref="HC167:HC168"/>
    <mergeCell ref="GR167:GR168"/>
    <mergeCell ref="GS167:GS168"/>
    <mergeCell ref="GT167:GT168"/>
    <mergeCell ref="GU167:GU168"/>
    <mergeCell ref="GV167:GV168"/>
    <mergeCell ref="GW167:GW168"/>
    <mergeCell ref="GL167:GL168"/>
    <mergeCell ref="GM167:GM168"/>
    <mergeCell ref="GN167:GN168"/>
    <mergeCell ref="GO167:GO168"/>
    <mergeCell ref="GP167:GP168"/>
    <mergeCell ref="GQ167:GQ168"/>
    <mergeCell ref="GF167:GF168"/>
    <mergeCell ref="GG167:GG168"/>
    <mergeCell ref="GH167:GH168"/>
    <mergeCell ref="GI167:GI168"/>
    <mergeCell ref="GJ167:GJ168"/>
    <mergeCell ref="GK167:GK168"/>
    <mergeCell ref="D167:D168"/>
    <mergeCell ref="GA167:GA168"/>
    <mergeCell ref="GB167:GB168"/>
    <mergeCell ref="GC167:GC168"/>
    <mergeCell ref="GD167:GD168"/>
    <mergeCell ref="GE167:GE168"/>
    <mergeCell ref="HG165:HG166"/>
    <mergeCell ref="HH165:HH166"/>
    <mergeCell ref="HN165:HN166"/>
    <mergeCell ref="HQ165:HQ166"/>
    <mergeCell ref="HR165:HR166"/>
    <mergeCell ref="HS165:HS166"/>
    <mergeCell ref="HA165:HA166"/>
    <mergeCell ref="HB165:HB166"/>
    <mergeCell ref="HC165:HC166"/>
    <mergeCell ref="HD165:HD166"/>
    <mergeCell ref="HE165:HE166"/>
    <mergeCell ref="HF165:HF166"/>
    <mergeCell ref="GU165:GU166"/>
    <mergeCell ref="GV165:GV166"/>
    <mergeCell ref="GW165:GW166"/>
    <mergeCell ref="GX165:GX166"/>
    <mergeCell ref="GY165:GY166"/>
    <mergeCell ref="GZ165:GZ166"/>
    <mergeCell ref="GO165:GO166"/>
    <mergeCell ref="GP165:GP166"/>
    <mergeCell ref="GQ165:GQ166"/>
    <mergeCell ref="GR165:GR166"/>
    <mergeCell ref="GS165:GS166"/>
    <mergeCell ref="GT165:GT166"/>
    <mergeCell ref="GI165:GI166"/>
    <mergeCell ref="GJ165:GJ166"/>
    <mergeCell ref="GK165:GK166"/>
    <mergeCell ref="GL165:GL166"/>
    <mergeCell ref="GM165:GM166"/>
    <mergeCell ref="GN165:GN166"/>
    <mergeCell ref="GC165:GC166"/>
    <mergeCell ref="GD165:GD166"/>
    <mergeCell ref="GE165:GE166"/>
    <mergeCell ref="GF165:GF166"/>
    <mergeCell ref="GG165:GG166"/>
    <mergeCell ref="GH165:GH166"/>
    <mergeCell ref="HH160:HH161"/>
    <mergeCell ref="B162:D162"/>
    <mergeCell ref="B163:F163"/>
    <mergeCell ref="B164:B174"/>
    <mergeCell ref="C164:C174"/>
    <mergeCell ref="D164:F164"/>
    <mergeCell ref="D165:D166"/>
    <mergeCell ref="E165:E174"/>
    <mergeCell ref="GA165:GA166"/>
    <mergeCell ref="GB165:GB166"/>
    <mergeCell ref="HB160:HB161"/>
    <mergeCell ref="HC160:HC161"/>
    <mergeCell ref="HD160:HD161"/>
    <mergeCell ref="HE160:HE161"/>
    <mergeCell ref="HF160:HF161"/>
    <mergeCell ref="HG160:HG161"/>
    <mergeCell ref="GV160:GV161"/>
    <mergeCell ref="GW160:GW161"/>
    <mergeCell ref="GX160:GX161"/>
    <mergeCell ref="GY160:GY161"/>
    <mergeCell ref="GZ160:GZ161"/>
    <mergeCell ref="HA160:HA161"/>
    <mergeCell ref="GP160:GP161"/>
    <mergeCell ref="GQ160:GQ161"/>
    <mergeCell ref="GR160:GR161"/>
    <mergeCell ref="GS160:GS161"/>
    <mergeCell ref="GT160:GT161"/>
    <mergeCell ref="GU160:GU161"/>
    <mergeCell ref="GJ160:GJ161"/>
    <mergeCell ref="GK160:GK161"/>
    <mergeCell ref="GL160:GL161"/>
    <mergeCell ref="GM160:GM161"/>
    <mergeCell ref="GN160:GN161"/>
    <mergeCell ref="GO160:GO161"/>
    <mergeCell ref="GD160:GD161"/>
    <mergeCell ref="GE160:GE161"/>
    <mergeCell ref="GF160:GF161"/>
    <mergeCell ref="GG160:GG161"/>
    <mergeCell ref="GH160:GH161"/>
    <mergeCell ref="GI160:GI161"/>
    <mergeCell ref="HH158:HH159"/>
    <mergeCell ref="IT158:IT159"/>
    <mergeCell ref="IV158:IV159"/>
    <mergeCell ref="B160:B161"/>
    <mergeCell ref="C160:C161"/>
    <mergeCell ref="D160:D161"/>
    <mergeCell ref="E160:E161"/>
    <mergeCell ref="GA160:GA161"/>
    <mergeCell ref="GB160:GB161"/>
    <mergeCell ref="GC160:GC161"/>
    <mergeCell ref="HB158:HB159"/>
    <mergeCell ref="HC158:HC159"/>
    <mergeCell ref="HD158:HD159"/>
    <mergeCell ref="HE158:HE159"/>
    <mergeCell ref="HF158:HF159"/>
    <mergeCell ref="HG158:HG159"/>
    <mergeCell ref="GV158:GV159"/>
    <mergeCell ref="GW158:GW159"/>
    <mergeCell ref="GX158:GX159"/>
    <mergeCell ref="GY158:GY159"/>
    <mergeCell ref="GZ158:GZ159"/>
    <mergeCell ref="HA158:HA159"/>
    <mergeCell ref="GP158:GP159"/>
    <mergeCell ref="GQ158:GQ159"/>
    <mergeCell ref="GR158:GR159"/>
    <mergeCell ref="GS158:GS159"/>
    <mergeCell ref="GT158:GT159"/>
    <mergeCell ref="GU158:GU159"/>
    <mergeCell ref="GJ158:GJ159"/>
    <mergeCell ref="GK158:GK159"/>
    <mergeCell ref="GL158:GL159"/>
    <mergeCell ref="GM158:GM159"/>
    <mergeCell ref="GN158:GN159"/>
    <mergeCell ref="GO158:GO159"/>
    <mergeCell ref="GD158:GD159"/>
    <mergeCell ref="GE158:GE159"/>
    <mergeCell ref="GF158:GF159"/>
    <mergeCell ref="GG158:GG159"/>
    <mergeCell ref="GH158:GH159"/>
    <mergeCell ref="GI158:GI159"/>
    <mergeCell ref="HF156:HF157"/>
    <mergeCell ref="GM156:GM157"/>
    <mergeCell ref="HG156:HG157"/>
    <mergeCell ref="HH156:HH157"/>
    <mergeCell ref="B158:B159"/>
    <mergeCell ref="C158:C159"/>
    <mergeCell ref="D158:D159"/>
    <mergeCell ref="E158:E159"/>
    <mergeCell ref="GA158:GA159"/>
    <mergeCell ref="GB158:GB159"/>
    <mergeCell ref="GC158:GC159"/>
    <mergeCell ref="GZ156:GZ157"/>
    <mergeCell ref="HA156:HA157"/>
    <mergeCell ref="HB156:HB157"/>
    <mergeCell ref="HC156:HC157"/>
    <mergeCell ref="HD156:HD157"/>
    <mergeCell ref="HE156:HE157"/>
    <mergeCell ref="GT156:GT157"/>
    <mergeCell ref="GU156:GU157"/>
    <mergeCell ref="GV156:GV157"/>
    <mergeCell ref="GW156:GW157"/>
    <mergeCell ref="GX156:GX157"/>
    <mergeCell ref="GY156:GY157"/>
    <mergeCell ref="GN156:GN157"/>
    <mergeCell ref="GO156:GO157"/>
    <mergeCell ref="GP156:GP157"/>
    <mergeCell ref="GQ156:GQ157"/>
    <mergeCell ref="GR156:GR157"/>
    <mergeCell ref="GS156:GS157"/>
    <mergeCell ref="GH156:GH157"/>
    <mergeCell ref="GI156:GI157"/>
    <mergeCell ref="GJ156:GJ157"/>
    <mergeCell ref="GK156:GK157"/>
    <mergeCell ref="GL156:GL157"/>
    <mergeCell ref="GB156:GB157"/>
    <mergeCell ref="GC156:GC157"/>
    <mergeCell ref="GD156:GD157"/>
    <mergeCell ref="GE156:GE157"/>
    <mergeCell ref="GF156:GF157"/>
    <mergeCell ref="GG156:GG157"/>
    <mergeCell ref="HD154:HD155"/>
    <mergeCell ref="HE154:HE155"/>
    <mergeCell ref="HF154:HF155"/>
    <mergeCell ref="HG154:HG155"/>
    <mergeCell ref="HH154:HH155"/>
    <mergeCell ref="B156:B157"/>
    <mergeCell ref="C156:C157"/>
    <mergeCell ref="D156:D157"/>
    <mergeCell ref="E156:E157"/>
    <mergeCell ref="GA156:GA157"/>
    <mergeCell ref="GX154:GX155"/>
    <mergeCell ref="GY154:GY155"/>
    <mergeCell ref="GZ154:GZ155"/>
    <mergeCell ref="HA154:HA155"/>
    <mergeCell ref="HB154:HB155"/>
    <mergeCell ref="HC154:HC155"/>
    <mergeCell ref="GR154:GR155"/>
    <mergeCell ref="GS154:GS155"/>
    <mergeCell ref="GT154:GT155"/>
    <mergeCell ref="GU154:GU155"/>
    <mergeCell ref="GV154:GV155"/>
    <mergeCell ref="GW154:GW155"/>
    <mergeCell ref="GL154:GL155"/>
    <mergeCell ref="GM154:GM155"/>
    <mergeCell ref="GN154:GN155"/>
    <mergeCell ref="GO154:GO155"/>
    <mergeCell ref="GP154:GP155"/>
    <mergeCell ref="GQ154:GQ155"/>
    <mergeCell ref="GF154:GF155"/>
    <mergeCell ref="GG154:GG155"/>
    <mergeCell ref="GH154:GH155"/>
    <mergeCell ref="GI154:GI155"/>
    <mergeCell ref="GJ154:GJ155"/>
    <mergeCell ref="GK154:GK155"/>
    <mergeCell ref="HH152:HH153"/>
    <mergeCell ref="B154:B155"/>
    <mergeCell ref="C154:C155"/>
    <mergeCell ref="D154:D155"/>
    <mergeCell ref="E154:E155"/>
    <mergeCell ref="GA154:GA155"/>
    <mergeCell ref="GB154:GB155"/>
    <mergeCell ref="GC154:GC155"/>
    <mergeCell ref="GD154:GD155"/>
    <mergeCell ref="GE154:GE155"/>
    <mergeCell ref="HB152:HB153"/>
    <mergeCell ref="HC152:HC153"/>
    <mergeCell ref="HD152:HD153"/>
    <mergeCell ref="HE152:HE153"/>
    <mergeCell ref="HF152:HF153"/>
    <mergeCell ref="HG152:HG153"/>
    <mergeCell ref="GV152:GV153"/>
    <mergeCell ref="GW152:GW153"/>
    <mergeCell ref="GX152:GX153"/>
    <mergeCell ref="GY152:GY153"/>
    <mergeCell ref="GZ152:GZ153"/>
    <mergeCell ref="HA152:HA153"/>
    <mergeCell ref="GP152:GP153"/>
    <mergeCell ref="GQ152:GQ153"/>
    <mergeCell ref="GR152:GR153"/>
    <mergeCell ref="GS152:GS153"/>
    <mergeCell ref="GT152:GT153"/>
    <mergeCell ref="GU152:GU153"/>
    <mergeCell ref="GJ152:GJ153"/>
    <mergeCell ref="GK152:GK153"/>
    <mergeCell ref="GL152:GL153"/>
    <mergeCell ref="GM152:GM153"/>
    <mergeCell ref="GN152:GN153"/>
    <mergeCell ref="GO152:GO153"/>
    <mergeCell ref="GD152:GD153"/>
    <mergeCell ref="GE152:GE153"/>
    <mergeCell ref="GF152:GF153"/>
    <mergeCell ref="GG152:GG153"/>
    <mergeCell ref="GH152:GH153"/>
    <mergeCell ref="GI152:GI153"/>
    <mergeCell ref="HF150:HF151"/>
    <mergeCell ref="GM150:GM151"/>
    <mergeCell ref="HG150:HG151"/>
    <mergeCell ref="HH150:HH151"/>
    <mergeCell ref="B152:B153"/>
    <mergeCell ref="C152:C153"/>
    <mergeCell ref="D152:D153"/>
    <mergeCell ref="E152:E153"/>
    <mergeCell ref="GA152:GA153"/>
    <mergeCell ref="GB152:GB153"/>
    <mergeCell ref="GC152:GC153"/>
    <mergeCell ref="GZ150:GZ151"/>
    <mergeCell ref="HA150:HA151"/>
    <mergeCell ref="HB150:HB151"/>
    <mergeCell ref="HC150:HC151"/>
    <mergeCell ref="HD150:HD151"/>
    <mergeCell ref="HE150:HE151"/>
    <mergeCell ref="GT150:GT151"/>
    <mergeCell ref="GU150:GU151"/>
    <mergeCell ref="GV150:GV151"/>
    <mergeCell ref="GW150:GW151"/>
    <mergeCell ref="GX150:GX151"/>
    <mergeCell ref="GY150:GY151"/>
    <mergeCell ref="GN150:GN151"/>
    <mergeCell ref="GO150:GO151"/>
    <mergeCell ref="GP150:GP151"/>
    <mergeCell ref="GQ150:GQ151"/>
    <mergeCell ref="GR150:GR151"/>
    <mergeCell ref="GS150:GS151"/>
    <mergeCell ref="GH150:GH151"/>
    <mergeCell ref="GI150:GI151"/>
    <mergeCell ref="GJ150:GJ151"/>
    <mergeCell ref="GK150:GK151"/>
    <mergeCell ref="GL150:GL151"/>
    <mergeCell ref="GB150:GB151"/>
    <mergeCell ref="GC150:GC151"/>
    <mergeCell ref="GD150:GD151"/>
    <mergeCell ref="GE150:GE151"/>
    <mergeCell ref="GF150:GF151"/>
    <mergeCell ref="GG150:GG151"/>
    <mergeCell ref="HF148:HF149"/>
    <mergeCell ref="HG148:HG149"/>
    <mergeCell ref="HH148:HH149"/>
    <mergeCell ref="IO148:IO149"/>
    <mergeCell ref="IR148:IR149"/>
    <mergeCell ref="B150:B151"/>
    <mergeCell ref="C150:C151"/>
    <mergeCell ref="D150:D151"/>
    <mergeCell ref="E150:E151"/>
    <mergeCell ref="GA150:GA151"/>
    <mergeCell ref="GZ148:GZ149"/>
    <mergeCell ref="HA148:HA149"/>
    <mergeCell ref="HB148:HB149"/>
    <mergeCell ref="HC148:HC149"/>
    <mergeCell ref="HD148:HD149"/>
    <mergeCell ref="HE148:HE149"/>
    <mergeCell ref="GT148:GT149"/>
    <mergeCell ref="GU148:GU149"/>
    <mergeCell ref="GV148:GV149"/>
    <mergeCell ref="GW148:GW149"/>
    <mergeCell ref="GX148:GX149"/>
    <mergeCell ref="GY148:GY149"/>
    <mergeCell ref="GN148:GN149"/>
    <mergeCell ref="GO148:GO149"/>
    <mergeCell ref="GP148:GP149"/>
    <mergeCell ref="GQ148:GQ149"/>
    <mergeCell ref="GR148:GR149"/>
    <mergeCell ref="GS148:GS149"/>
    <mergeCell ref="GH148:GH149"/>
    <mergeCell ref="GI148:GI149"/>
    <mergeCell ref="GJ148:GJ149"/>
    <mergeCell ref="GK148:GK149"/>
    <mergeCell ref="GL148:GL149"/>
    <mergeCell ref="GM148:GM149"/>
    <mergeCell ref="GB148:GB149"/>
    <mergeCell ref="GC148:GC149"/>
    <mergeCell ref="GD148:GD149"/>
    <mergeCell ref="GE148:GE149"/>
    <mergeCell ref="GF148:GF149"/>
    <mergeCell ref="GG148:GG149"/>
    <mergeCell ref="HF146:HF147"/>
    <mergeCell ref="HG146:HG147"/>
    <mergeCell ref="HH146:HH147"/>
    <mergeCell ref="GC146:GC147"/>
    <mergeCell ref="GD146:GD147"/>
    <mergeCell ref="GE146:GE147"/>
    <mergeCell ref="GF146:GF147"/>
    <mergeCell ref="GG146:GG147"/>
    <mergeCell ref="IJ146:IJ147"/>
    <mergeCell ref="IK146:IK147"/>
    <mergeCell ref="B148:B149"/>
    <mergeCell ref="C148:C149"/>
    <mergeCell ref="D148:D149"/>
    <mergeCell ref="E148:E149"/>
    <mergeCell ref="GA148:GA149"/>
    <mergeCell ref="GZ146:GZ147"/>
    <mergeCell ref="HA146:HA147"/>
    <mergeCell ref="HB146:HB147"/>
    <mergeCell ref="HC146:HC147"/>
    <mergeCell ref="HD146:HD147"/>
    <mergeCell ref="HE146:HE147"/>
    <mergeCell ref="GT146:GT147"/>
    <mergeCell ref="GU146:GU147"/>
    <mergeCell ref="GV146:GV147"/>
    <mergeCell ref="GW146:GW147"/>
    <mergeCell ref="GX146:GX147"/>
    <mergeCell ref="GY146:GY147"/>
    <mergeCell ref="GN146:GN147"/>
    <mergeCell ref="GO146:GO147"/>
    <mergeCell ref="GP146:GP147"/>
    <mergeCell ref="GQ146:GQ147"/>
    <mergeCell ref="GR146:GR147"/>
    <mergeCell ref="GS146:GS147"/>
    <mergeCell ref="GH146:GH147"/>
    <mergeCell ref="GI146:GI147"/>
    <mergeCell ref="GJ146:GJ147"/>
    <mergeCell ref="GK146:GK147"/>
    <mergeCell ref="GL146:GL147"/>
    <mergeCell ref="GM146:GM147"/>
    <mergeCell ref="GB146:GB147"/>
    <mergeCell ref="HF144:HF145"/>
    <mergeCell ref="HG144:HG145"/>
    <mergeCell ref="HH144:HH145"/>
    <mergeCell ref="HX144:HX145"/>
    <mergeCell ref="IE144:IE145"/>
    <mergeCell ref="B146:B147"/>
    <mergeCell ref="C146:C147"/>
    <mergeCell ref="D146:D147"/>
    <mergeCell ref="E146:E147"/>
    <mergeCell ref="GA146:GA147"/>
    <mergeCell ref="GZ144:GZ145"/>
    <mergeCell ref="HA144:HA145"/>
    <mergeCell ref="HB144:HB145"/>
    <mergeCell ref="HC144:HC145"/>
    <mergeCell ref="HD144:HD145"/>
    <mergeCell ref="HE144:HE145"/>
    <mergeCell ref="GT144:GT145"/>
    <mergeCell ref="GU144:GU145"/>
    <mergeCell ref="GV144:GV145"/>
    <mergeCell ref="GW144:GW145"/>
    <mergeCell ref="GX144:GX145"/>
    <mergeCell ref="GY144:GY145"/>
    <mergeCell ref="GN144:GN145"/>
    <mergeCell ref="GO144:GO145"/>
    <mergeCell ref="GP144:GP145"/>
    <mergeCell ref="GQ144:GQ145"/>
    <mergeCell ref="GR144:GR145"/>
    <mergeCell ref="GS144:GS145"/>
    <mergeCell ref="GH144:GH145"/>
    <mergeCell ref="GI144:GI145"/>
    <mergeCell ref="GJ144:GJ145"/>
    <mergeCell ref="GK144:GK145"/>
    <mergeCell ref="GL144:GL145"/>
    <mergeCell ref="GM144:GM145"/>
    <mergeCell ref="GB144:GB145"/>
    <mergeCell ref="GC144:GC145"/>
    <mergeCell ref="GD144:GD145"/>
    <mergeCell ref="GE144:GE145"/>
    <mergeCell ref="GF144:GF145"/>
    <mergeCell ref="GG144:GG145"/>
    <mergeCell ref="HE142:HE143"/>
    <mergeCell ref="HF142:HF143"/>
    <mergeCell ref="HG142:HG143"/>
    <mergeCell ref="HH142:HH143"/>
    <mergeCell ref="HW142:HW143"/>
    <mergeCell ref="B144:B145"/>
    <mergeCell ref="C144:C145"/>
    <mergeCell ref="D144:D145"/>
    <mergeCell ref="E144:E145"/>
    <mergeCell ref="GA144:GA145"/>
    <mergeCell ref="GY142:GY143"/>
    <mergeCell ref="GZ142:GZ143"/>
    <mergeCell ref="HA142:HA143"/>
    <mergeCell ref="HB142:HB143"/>
    <mergeCell ref="HC142:HC143"/>
    <mergeCell ref="HD142:HD143"/>
    <mergeCell ref="GS142:GS143"/>
    <mergeCell ref="GT142:GT143"/>
    <mergeCell ref="GU142:GU143"/>
    <mergeCell ref="GV142:GV143"/>
    <mergeCell ref="GW142:GW143"/>
    <mergeCell ref="GX142:GX143"/>
    <mergeCell ref="GM142:GM143"/>
    <mergeCell ref="GN142:GN143"/>
    <mergeCell ref="GO142:GO143"/>
    <mergeCell ref="GP142:GP143"/>
    <mergeCell ref="GQ142:GQ143"/>
    <mergeCell ref="GR142:GR143"/>
    <mergeCell ref="GG142:GG143"/>
    <mergeCell ref="GH142:GH143"/>
    <mergeCell ref="GI142:GI143"/>
    <mergeCell ref="GJ142:GJ143"/>
    <mergeCell ref="GK142:GK143"/>
    <mergeCell ref="GL142:GL143"/>
    <mergeCell ref="HG140:HG141"/>
    <mergeCell ref="HH140:HH141"/>
    <mergeCell ref="HV140:HV141"/>
    <mergeCell ref="D142:D143"/>
    <mergeCell ref="GA142:GA143"/>
    <mergeCell ref="GB142:GB143"/>
    <mergeCell ref="GC142:GC143"/>
    <mergeCell ref="GD142:GD143"/>
    <mergeCell ref="GE142:GE143"/>
    <mergeCell ref="GF142:GF143"/>
    <mergeCell ref="HA140:HA141"/>
    <mergeCell ref="HB140:HB141"/>
    <mergeCell ref="HC140:HC141"/>
    <mergeCell ref="HD140:HD141"/>
    <mergeCell ref="HE140:HE141"/>
    <mergeCell ref="HF140:HF141"/>
    <mergeCell ref="GU140:GU141"/>
    <mergeCell ref="GV140:GV141"/>
    <mergeCell ref="GW140:GW141"/>
    <mergeCell ref="GX140:GX141"/>
    <mergeCell ref="GY140:GY141"/>
    <mergeCell ref="GZ140:GZ141"/>
    <mergeCell ref="GO140:GO141"/>
    <mergeCell ref="GP140:GP141"/>
    <mergeCell ref="GQ140:GQ141"/>
    <mergeCell ref="GR140:GR141"/>
    <mergeCell ref="GS140:GS141"/>
    <mergeCell ref="GT140:GT141"/>
    <mergeCell ref="GI140:GI141"/>
    <mergeCell ref="GJ140:GJ141"/>
    <mergeCell ref="GK140:GK141"/>
    <mergeCell ref="GL140:GL141"/>
    <mergeCell ref="GM140:GM141"/>
    <mergeCell ref="GN140:GN141"/>
    <mergeCell ref="HU138:HU139"/>
    <mergeCell ref="D140:D141"/>
    <mergeCell ref="GA140:GA141"/>
    <mergeCell ref="GB140:GB141"/>
    <mergeCell ref="GC140:GC141"/>
    <mergeCell ref="GD140:GD141"/>
    <mergeCell ref="GE140:GE141"/>
    <mergeCell ref="GF140:GF141"/>
    <mergeCell ref="GG140:GG141"/>
    <mergeCell ref="GH140:GH141"/>
    <mergeCell ref="HC138:HC139"/>
    <mergeCell ref="HD138:HD139"/>
    <mergeCell ref="HE138:HE139"/>
    <mergeCell ref="HF138:HF139"/>
    <mergeCell ref="HG138:HG139"/>
    <mergeCell ref="HH138:HH139"/>
    <mergeCell ref="GW138:GW139"/>
    <mergeCell ref="GX138:GX139"/>
    <mergeCell ref="GY138:GY139"/>
    <mergeCell ref="GZ138:GZ139"/>
    <mergeCell ref="GQ136:GQ137"/>
    <mergeCell ref="GR136:GR137"/>
    <mergeCell ref="GG136:GG137"/>
    <mergeCell ref="GH136:GH137"/>
    <mergeCell ref="GI136:GI137"/>
    <mergeCell ref="GJ136:GJ137"/>
    <mergeCell ref="HA138:HA139"/>
    <mergeCell ref="HB138:HB139"/>
    <mergeCell ref="GQ138:GQ139"/>
    <mergeCell ref="GR138:GR139"/>
    <mergeCell ref="GS138:GS139"/>
    <mergeCell ref="GT138:GT139"/>
    <mergeCell ref="GU138:GU139"/>
    <mergeCell ref="GV138:GV139"/>
    <mergeCell ref="GK138:GK139"/>
    <mergeCell ref="GL138:GL139"/>
    <mergeCell ref="GM138:GM139"/>
    <mergeCell ref="GN138:GN139"/>
    <mergeCell ref="GO138:GO139"/>
    <mergeCell ref="GP138:GP139"/>
    <mergeCell ref="GG138:GG139"/>
    <mergeCell ref="GH138:GH139"/>
    <mergeCell ref="GI138:GI139"/>
    <mergeCell ref="GJ138:GJ139"/>
    <mergeCell ref="GM134:GM135"/>
    <mergeCell ref="GN134:GN135"/>
    <mergeCell ref="GO134:GO135"/>
    <mergeCell ref="GP134:GP135"/>
    <mergeCell ref="GQ134:GQ135"/>
    <mergeCell ref="GR134:GR135"/>
    <mergeCell ref="HE136:HE137"/>
    <mergeCell ref="HF136:HF137"/>
    <mergeCell ref="HG136:HG137"/>
    <mergeCell ref="HH136:HH137"/>
    <mergeCell ref="HT136:HT137"/>
    <mergeCell ref="D138:D139"/>
    <mergeCell ref="GA138:GA139"/>
    <mergeCell ref="GB138:GB139"/>
    <mergeCell ref="GC138:GC139"/>
    <mergeCell ref="GD138:GD139"/>
    <mergeCell ref="GY136:GY137"/>
    <mergeCell ref="GZ136:GZ137"/>
    <mergeCell ref="HA136:HA137"/>
    <mergeCell ref="HB136:HB137"/>
    <mergeCell ref="HC136:HC137"/>
    <mergeCell ref="HD136:HD137"/>
    <mergeCell ref="GS136:GS137"/>
    <mergeCell ref="GT136:GT137"/>
    <mergeCell ref="GU136:GU137"/>
    <mergeCell ref="GV136:GV137"/>
    <mergeCell ref="GW136:GW137"/>
    <mergeCell ref="GX136:GX137"/>
    <mergeCell ref="GM136:GM137"/>
    <mergeCell ref="GN136:GN137"/>
    <mergeCell ref="GO136:GO137"/>
    <mergeCell ref="GP136:GP137"/>
    <mergeCell ref="HE134:HE135"/>
    <mergeCell ref="HF134:HF135"/>
    <mergeCell ref="HG134:HG135"/>
    <mergeCell ref="HH134:HH135"/>
    <mergeCell ref="HQ134:HQ135"/>
    <mergeCell ref="HS134:HS135"/>
    <mergeCell ref="GY134:GY135"/>
    <mergeCell ref="GZ134:GZ135"/>
    <mergeCell ref="HA134:HA135"/>
    <mergeCell ref="HB134:HB135"/>
    <mergeCell ref="HC134:HC135"/>
    <mergeCell ref="HD134:HD135"/>
    <mergeCell ref="GS134:GS135"/>
    <mergeCell ref="GT134:GT135"/>
    <mergeCell ref="GU134:GU135"/>
    <mergeCell ref="GV134:GV135"/>
    <mergeCell ref="GW134:GW135"/>
    <mergeCell ref="GX134:GX135"/>
    <mergeCell ref="GG134:GG135"/>
    <mergeCell ref="GH134:GH135"/>
    <mergeCell ref="GI134:GI135"/>
    <mergeCell ref="GJ134:GJ135"/>
    <mergeCell ref="GK134:GK135"/>
    <mergeCell ref="GL134:GL135"/>
    <mergeCell ref="GA134:GA135"/>
    <mergeCell ref="GB134:GB135"/>
    <mergeCell ref="GC134:GC135"/>
    <mergeCell ref="GD134:GD135"/>
    <mergeCell ref="GE134:GE135"/>
    <mergeCell ref="GF134:GF135"/>
    <mergeCell ref="B131:D131"/>
    <mergeCell ref="B132:F132"/>
    <mergeCell ref="B133:B143"/>
    <mergeCell ref="C133:C143"/>
    <mergeCell ref="D133:F133"/>
    <mergeCell ref="D134:D135"/>
    <mergeCell ref="E134:E143"/>
    <mergeCell ref="D136:D137"/>
    <mergeCell ref="GK136:GK137"/>
    <mergeCell ref="GL136:GL137"/>
    <mergeCell ref="GA136:GA137"/>
    <mergeCell ref="GB136:GB137"/>
    <mergeCell ref="GC136:GC137"/>
    <mergeCell ref="GD136:GD137"/>
    <mergeCell ref="GE136:GE137"/>
    <mergeCell ref="GF136:GF137"/>
    <mergeCell ref="GE138:GE139"/>
    <mergeCell ref="GF138:GF139"/>
    <mergeCell ref="HD129:HD130"/>
    <mergeCell ref="HE129:HE130"/>
    <mergeCell ref="HF129:HF130"/>
    <mergeCell ref="HG129:HG130"/>
    <mergeCell ref="HH129:HH130"/>
    <mergeCell ref="JE129:JE130"/>
    <mergeCell ref="GX129:GX130"/>
    <mergeCell ref="GY129:GY130"/>
    <mergeCell ref="GZ129:GZ130"/>
    <mergeCell ref="HA129:HA130"/>
    <mergeCell ref="HB129:HB130"/>
    <mergeCell ref="HC129:HC130"/>
    <mergeCell ref="GR129:GR130"/>
    <mergeCell ref="GS129:GS130"/>
    <mergeCell ref="GT129:GT130"/>
    <mergeCell ref="GU129:GU130"/>
    <mergeCell ref="GV129:GV130"/>
    <mergeCell ref="GW129:GW130"/>
    <mergeCell ref="GL129:GL130"/>
    <mergeCell ref="GM129:GM130"/>
    <mergeCell ref="GN129:GN130"/>
    <mergeCell ref="GO129:GO130"/>
    <mergeCell ref="GP129:GP130"/>
    <mergeCell ref="GQ129:GQ130"/>
    <mergeCell ref="GF129:GF130"/>
    <mergeCell ref="GG129:GG130"/>
    <mergeCell ref="GH129:GH130"/>
    <mergeCell ref="GI129:GI130"/>
    <mergeCell ref="GJ129:GJ130"/>
    <mergeCell ref="GK129:GK130"/>
    <mergeCell ref="IU127:IU128"/>
    <mergeCell ref="B129:B130"/>
    <mergeCell ref="C129:C130"/>
    <mergeCell ref="D129:D130"/>
    <mergeCell ref="E129:E130"/>
    <mergeCell ref="GA129:GA130"/>
    <mergeCell ref="GB129:GB130"/>
    <mergeCell ref="GC129:GC130"/>
    <mergeCell ref="GD129:GD130"/>
    <mergeCell ref="GE129:GE130"/>
    <mergeCell ref="HD127:HD128"/>
    <mergeCell ref="HE127:HE128"/>
    <mergeCell ref="HF127:HF128"/>
    <mergeCell ref="HG127:HG128"/>
    <mergeCell ref="HH127:HH128"/>
    <mergeCell ref="IT127:IT128"/>
    <mergeCell ref="GX127:GX128"/>
    <mergeCell ref="GY127:GY128"/>
    <mergeCell ref="GZ127:GZ128"/>
    <mergeCell ref="HA127:HA128"/>
    <mergeCell ref="HB127:HB128"/>
    <mergeCell ref="HC127:HC128"/>
    <mergeCell ref="GR127:GR128"/>
    <mergeCell ref="GS127:GS128"/>
    <mergeCell ref="GT127:GT128"/>
    <mergeCell ref="GU127:GU128"/>
    <mergeCell ref="GV127:GV128"/>
    <mergeCell ref="GW127:GW128"/>
    <mergeCell ref="GL127:GL128"/>
    <mergeCell ref="GM127:GM128"/>
    <mergeCell ref="GN127:GN128"/>
    <mergeCell ref="GO127:GO128"/>
    <mergeCell ref="GP127:GP128"/>
    <mergeCell ref="GQ127:GQ128"/>
    <mergeCell ref="GF127:GF128"/>
    <mergeCell ref="GG127:GG128"/>
    <mergeCell ref="GH127:GH128"/>
    <mergeCell ref="GI127:GI128"/>
    <mergeCell ref="GJ127:GJ128"/>
    <mergeCell ref="GK127:GK128"/>
    <mergeCell ref="HH125:HH126"/>
    <mergeCell ref="B127:B128"/>
    <mergeCell ref="C127:C128"/>
    <mergeCell ref="D127:D128"/>
    <mergeCell ref="E127:E128"/>
    <mergeCell ref="GA127:GA128"/>
    <mergeCell ref="GB127:GB128"/>
    <mergeCell ref="GC127:GC128"/>
    <mergeCell ref="GD127:GD128"/>
    <mergeCell ref="GE127:GE128"/>
    <mergeCell ref="HB125:HB126"/>
    <mergeCell ref="HC125:HC126"/>
    <mergeCell ref="HD125:HD126"/>
    <mergeCell ref="HE125:HE126"/>
    <mergeCell ref="HF125:HF126"/>
    <mergeCell ref="HG125:HG126"/>
    <mergeCell ref="GV125:GV126"/>
    <mergeCell ref="GW125:GW126"/>
    <mergeCell ref="GX125:GX126"/>
    <mergeCell ref="GY125:GY126"/>
    <mergeCell ref="GZ125:GZ126"/>
    <mergeCell ref="HA125:HA126"/>
    <mergeCell ref="GP125:GP126"/>
    <mergeCell ref="GQ125:GQ126"/>
    <mergeCell ref="GR125:GR126"/>
    <mergeCell ref="GS125:GS126"/>
    <mergeCell ref="GT125:GT126"/>
    <mergeCell ref="GU125:GU126"/>
    <mergeCell ref="GJ125:GJ126"/>
    <mergeCell ref="GK125:GK126"/>
    <mergeCell ref="GL125:GL126"/>
    <mergeCell ref="GM125:GM126"/>
    <mergeCell ref="GN125:GN126"/>
    <mergeCell ref="GO125:GO126"/>
    <mergeCell ref="GD125:GD126"/>
    <mergeCell ref="GE125:GE126"/>
    <mergeCell ref="GF125:GF126"/>
    <mergeCell ref="GG125:GG126"/>
    <mergeCell ref="GH125:GH126"/>
    <mergeCell ref="GI125:GI126"/>
    <mergeCell ref="HF123:HF124"/>
    <mergeCell ref="HG123:HG124"/>
    <mergeCell ref="HH123:HH124"/>
    <mergeCell ref="B125:B126"/>
    <mergeCell ref="C125:C126"/>
    <mergeCell ref="D125:D126"/>
    <mergeCell ref="E125:E126"/>
    <mergeCell ref="GA125:GA126"/>
    <mergeCell ref="GB125:GB126"/>
    <mergeCell ref="GC125:GC126"/>
    <mergeCell ref="GZ123:GZ124"/>
    <mergeCell ref="HA123:HA124"/>
    <mergeCell ref="HB123:HB124"/>
    <mergeCell ref="HC123:HC124"/>
    <mergeCell ref="HD123:HD124"/>
    <mergeCell ref="HE123:HE124"/>
    <mergeCell ref="GT123:GT124"/>
    <mergeCell ref="GU123:GU124"/>
    <mergeCell ref="GV123:GV124"/>
    <mergeCell ref="GW123:GW124"/>
    <mergeCell ref="GX123:GX124"/>
    <mergeCell ref="GY123:GY124"/>
    <mergeCell ref="GN123:GN124"/>
    <mergeCell ref="GO123:GO124"/>
    <mergeCell ref="GP123:GP124"/>
    <mergeCell ref="GQ123:GQ124"/>
    <mergeCell ref="GR123:GR124"/>
    <mergeCell ref="GS123:GS124"/>
    <mergeCell ref="GH123:GH124"/>
    <mergeCell ref="GI123:GI124"/>
    <mergeCell ref="GJ123:GJ124"/>
    <mergeCell ref="GK123:GK124"/>
    <mergeCell ref="GL123:GL124"/>
    <mergeCell ref="GM123:GM124"/>
    <mergeCell ref="GB123:GB124"/>
    <mergeCell ref="GC123:GC124"/>
    <mergeCell ref="GD123:GD124"/>
    <mergeCell ref="GE123:GE124"/>
    <mergeCell ref="GF123:GF124"/>
    <mergeCell ref="GG123:GG124"/>
    <mergeCell ref="HD121:HD122"/>
    <mergeCell ref="GK121:GK122"/>
    <mergeCell ref="HE121:HE122"/>
    <mergeCell ref="HF121:HF122"/>
    <mergeCell ref="HG121:HG122"/>
    <mergeCell ref="HH121:HH122"/>
    <mergeCell ref="B123:B124"/>
    <mergeCell ref="C123:C124"/>
    <mergeCell ref="D123:D124"/>
    <mergeCell ref="E123:E124"/>
    <mergeCell ref="GA123:GA124"/>
    <mergeCell ref="GX121:GX122"/>
    <mergeCell ref="GY121:GY122"/>
    <mergeCell ref="GZ121:GZ122"/>
    <mergeCell ref="HA121:HA122"/>
    <mergeCell ref="HB121:HB122"/>
    <mergeCell ref="HC121:HC122"/>
    <mergeCell ref="GR121:GR122"/>
    <mergeCell ref="GS121:GS122"/>
    <mergeCell ref="GT121:GT122"/>
    <mergeCell ref="GU121:GU122"/>
    <mergeCell ref="GV121:GV122"/>
    <mergeCell ref="GW121:GW122"/>
    <mergeCell ref="GL121:GL122"/>
    <mergeCell ref="GM121:GM122"/>
    <mergeCell ref="GN121:GN122"/>
    <mergeCell ref="GO121:GO122"/>
    <mergeCell ref="GP121:GP122"/>
    <mergeCell ref="GQ121:GQ122"/>
    <mergeCell ref="GF121:GF122"/>
    <mergeCell ref="GG121:GG122"/>
    <mergeCell ref="GH121:GH122"/>
    <mergeCell ref="GI121:GI122"/>
    <mergeCell ref="GJ121:GJ122"/>
    <mergeCell ref="HH119:HH120"/>
    <mergeCell ref="B121:B122"/>
    <mergeCell ref="C121:C122"/>
    <mergeCell ref="D121:D122"/>
    <mergeCell ref="E121:E122"/>
    <mergeCell ref="GA121:GA122"/>
    <mergeCell ref="GB121:GB122"/>
    <mergeCell ref="GC121:GC122"/>
    <mergeCell ref="GD121:GD122"/>
    <mergeCell ref="GE121:GE122"/>
    <mergeCell ref="HB119:HB120"/>
    <mergeCell ref="HC119:HC120"/>
    <mergeCell ref="HD119:HD120"/>
    <mergeCell ref="HE119:HE120"/>
    <mergeCell ref="HF119:HF120"/>
    <mergeCell ref="HG119:HG120"/>
    <mergeCell ref="GV119:GV120"/>
    <mergeCell ref="GW119:GW120"/>
    <mergeCell ref="GX119:GX120"/>
    <mergeCell ref="GY119:GY120"/>
    <mergeCell ref="GZ119:GZ120"/>
    <mergeCell ref="HA119:HA120"/>
    <mergeCell ref="GP119:GP120"/>
    <mergeCell ref="GQ119:GQ120"/>
    <mergeCell ref="GR119:GR120"/>
    <mergeCell ref="GS119:GS120"/>
    <mergeCell ref="GT119:GT120"/>
    <mergeCell ref="GU119:GU120"/>
    <mergeCell ref="GJ119:GJ120"/>
    <mergeCell ref="GK119:GK120"/>
    <mergeCell ref="GL119:GL120"/>
    <mergeCell ref="GM119:GM120"/>
    <mergeCell ref="GN119:GN120"/>
    <mergeCell ref="GO119:GO120"/>
    <mergeCell ref="GD119:GD120"/>
    <mergeCell ref="GE119:GE120"/>
    <mergeCell ref="GF119:GF120"/>
    <mergeCell ref="GG119:GG120"/>
    <mergeCell ref="GH119:GH120"/>
    <mergeCell ref="GI119:GI120"/>
    <mergeCell ref="HH117:HH118"/>
    <mergeCell ref="IQ117:IQ118"/>
    <mergeCell ref="IR117:IR118"/>
    <mergeCell ref="B119:B120"/>
    <mergeCell ref="C119:C120"/>
    <mergeCell ref="D119:D120"/>
    <mergeCell ref="E119:E120"/>
    <mergeCell ref="GA119:GA120"/>
    <mergeCell ref="GB119:GB120"/>
    <mergeCell ref="GC119:GC120"/>
    <mergeCell ref="HB117:HB118"/>
    <mergeCell ref="HC117:HC118"/>
    <mergeCell ref="HD117:HD118"/>
    <mergeCell ref="HE117:HE118"/>
    <mergeCell ref="HF117:HF118"/>
    <mergeCell ref="HG117:HG118"/>
    <mergeCell ref="GV117:GV118"/>
    <mergeCell ref="GW117:GW118"/>
    <mergeCell ref="GX117:GX118"/>
    <mergeCell ref="GY117:GY118"/>
    <mergeCell ref="GZ117:GZ118"/>
    <mergeCell ref="HA117:HA118"/>
    <mergeCell ref="GP117:GP118"/>
    <mergeCell ref="GQ117:GQ118"/>
    <mergeCell ref="GR117:GR118"/>
    <mergeCell ref="GS117:GS118"/>
    <mergeCell ref="GT117:GT118"/>
    <mergeCell ref="GU117:GU118"/>
    <mergeCell ref="GJ117:GJ118"/>
    <mergeCell ref="GK117:GK118"/>
    <mergeCell ref="GL117:GL118"/>
    <mergeCell ref="GM117:GM118"/>
    <mergeCell ref="GN117:GN118"/>
    <mergeCell ref="GO117:GO118"/>
    <mergeCell ref="GD117:GD118"/>
    <mergeCell ref="GE117:GE118"/>
    <mergeCell ref="GF117:GF118"/>
    <mergeCell ref="GG117:GG118"/>
    <mergeCell ref="GH117:GH118"/>
    <mergeCell ref="GI117:GI118"/>
    <mergeCell ref="HH115:HH116"/>
    <mergeCell ref="GO115:GO116"/>
    <mergeCell ref="GD115:GD116"/>
    <mergeCell ref="GE115:GE116"/>
    <mergeCell ref="GF115:GF116"/>
    <mergeCell ref="GG115:GG116"/>
    <mergeCell ref="GH115:GH116"/>
    <mergeCell ref="GI115:GI116"/>
    <mergeCell ref="II115:II116"/>
    <mergeCell ref="IN115:IN116"/>
    <mergeCell ref="B117:B118"/>
    <mergeCell ref="C117:C118"/>
    <mergeCell ref="D117:D118"/>
    <mergeCell ref="E117:E118"/>
    <mergeCell ref="GA117:GA118"/>
    <mergeCell ref="GB117:GB118"/>
    <mergeCell ref="GC117:GC118"/>
    <mergeCell ref="HB115:HB116"/>
    <mergeCell ref="HC115:HC116"/>
    <mergeCell ref="HD115:HD116"/>
    <mergeCell ref="HE115:HE116"/>
    <mergeCell ref="HF115:HF116"/>
    <mergeCell ref="HG115:HG116"/>
    <mergeCell ref="GV115:GV116"/>
    <mergeCell ref="GW115:GW116"/>
    <mergeCell ref="GX115:GX116"/>
    <mergeCell ref="GY115:GY116"/>
    <mergeCell ref="GZ115:GZ116"/>
    <mergeCell ref="HA115:HA116"/>
    <mergeCell ref="GP115:GP116"/>
    <mergeCell ref="GQ115:GQ116"/>
    <mergeCell ref="GR115:GR116"/>
    <mergeCell ref="GS115:GS116"/>
    <mergeCell ref="GT115:GT116"/>
    <mergeCell ref="GU115:GU116"/>
    <mergeCell ref="GJ115:GJ116"/>
    <mergeCell ref="GK115:GK116"/>
    <mergeCell ref="GL115:GL116"/>
    <mergeCell ref="GM115:GM116"/>
    <mergeCell ref="GN115:GN116"/>
    <mergeCell ref="HH113:HH114"/>
    <mergeCell ref="HY113:HY114"/>
    <mergeCell ref="IB113:IB114"/>
    <mergeCell ref="B115:B116"/>
    <mergeCell ref="C115:C116"/>
    <mergeCell ref="D115:D116"/>
    <mergeCell ref="E115:E116"/>
    <mergeCell ref="GA115:GA116"/>
    <mergeCell ref="GB115:GB116"/>
    <mergeCell ref="GC115:GC116"/>
    <mergeCell ref="HB113:HB114"/>
    <mergeCell ref="HC113:HC114"/>
    <mergeCell ref="HD113:HD114"/>
    <mergeCell ref="HE113:HE114"/>
    <mergeCell ref="HF113:HF114"/>
    <mergeCell ref="HG113:HG114"/>
    <mergeCell ref="GV113:GV114"/>
    <mergeCell ref="GW113:GW114"/>
    <mergeCell ref="GX113:GX114"/>
    <mergeCell ref="GY113:GY114"/>
    <mergeCell ref="GZ113:GZ114"/>
    <mergeCell ref="HA113:HA114"/>
    <mergeCell ref="GP113:GP114"/>
    <mergeCell ref="GQ113:GQ114"/>
    <mergeCell ref="GR113:GR114"/>
    <mergeCell ref="GS113:GS114"/>
    <mergeCell ref="GT113:GT114"/>
    <mergeCell ref="GU113:GU114"/>
    <mergeCell ref="GJ113:GJ114"/>
    <mergeCell ref="GK113:GK114"/>
    <mergeCell ref="GL113:GL114"/>
    <mergeCell ref="GM113:GM114"/>
    <mergeCell ref="GN113:GN114"/>
    <mergeCell ref="GO113:GO114"/>
    <mergeCell ref="GD113:GD114"/>
    <mergeCell ref="GE113:GE114"/>
    <mergeCell ref="GF113:GF114"/>
    <mergeCell ref="GG113:GG114"/>
    <mergeCell ref="GH113:GH114"/>
    <mergeCell ref="GI113:GI114"/>
    <mergeCell ref="HG111:HG112"/>
    <mergeCell ref="HH111:HH112"/>
    <mergeCell ref="HW111:HW112"/>
    <mergeCell ref="B113:B114"/>
    <mergeCell ref="C113:C114"/>
    <mergeCell ref="D113:D114"/>
    <mergeCell ref="E113:E114"/>
    <mergeCell ref="GA113:GA114"/>
    <mergeCell ref="GB113:GB114"/>
    <mergeCell ref="GC113:GC114"/>
    <mergeCell ref="HA111:HA112"/>
    <mergeCell ref="HB111:HB112"/>
    <mergeCell ref="HC111:HC112"/>
    <mergeCell ref="HD111:HD112"/>
    <mergeCell ref="HE111:HE112"/>
    <mergeCell ref="HF111:HF112"/>
    <mergeCell ref="GU111:GU112"/>
    <mergeCell ref="GV111:GV112"/>
    <mergeCell ref="GW111:GW112"/>
    <mergeCell ref="GX111:GX112"/>
    <mergeCell ref="GY111:GY112"/>
    <mergeCell ref="GZ111:GZ112"/>
    <mergeCell ref="GO111:GO112"/>
    <mergeCell ref="GP111:GP112"/>
    <mergeCell ref="GQ111:GQ112"/>
    <mergeCell ref="GR111:GR112"/>
    <mergeCell ref="GS111:GS112"/>
    <mergeCell ref="GT111:GT112"/>
    <mergeCell ref="GI111:GI112"/>
    <mergeCell ref="GJ111:GJ112"/>
    <mergeCell ref="GK111:GK112"/>
    <mergeCell ref="GL111:GL112"/>
    <mergeCell ref="GM111:GM112"/>
    <mergeCell ref="GN111:GN112"/>
    <mergeCell ref="HV109:HV110"/>
    <mergeCell ref="D111:D112"/>
    <mergeCell ref="GA111:GA112"/>
    <mergeCell ref="GB111:GB112"/>
    <mergeCell ref="GC111:GC112"/>
    <mergeCell ref="GD111:GD112"/>
    <mergeCell ref="GE111:GE112"/>
    <mergeCell ref="GF111:GF112"/>
    <mergeCell ref="GG111:GG112"/>
    <mergeCell ref="GH111:GH112"/>
    <mergeCell ref="HC109:HC110"/>
    <mergeCell ref="HD109:HD110"/>
    <mergeCell ref="HE109:HE110"/>
    <mergeCell ref="HF109:HF110"/>
    <mergeCell ref="HG109:HG110"/>
    <mergeCell ref="HH109:HH110"/>
    <mergeCell ref="GW109:GW110"/>
    <mergeCell ref="GX109:GX110"/>
    <mergeCell ref="GY109:GY110"/>
    <mergeCell ref="GZ109:GZ110"/>
    <mergeCell ref="HA109:HA110"/>
    <mergeCell ref="HB109:HB110"/>
    <mergeCell ref="GQ109:GQ110"/>
    <mergeCell ref="GR109:GR110"/>
    <mergeCell ref="GS109:GS110"/>
    <mergeCell ref="GT109:GT110"/>
    <mergeCell ref="GU109:GU110"/>
    <mergeCell ref="GV109:GV110"/>
    <mergeCell ref="GK109:GK110"/>
    <mergeCell ref="GL109:GL110"/>
    <mergeCell ref="GM109:GM110"/>
    <mergeCell ref="GN109:GN110"/>
    <mergeCell ref="GO109:GO110"/>
    <mergeCell ref="GP109:GP110"/>
    <mergeCell ref="GE109:GE110"/>
    <mergeCell ref="GF109:GF110"/>
    <mergeCell ref="GG109:GG110"/>
    <mergeCell ref="GH109:GH110"/>
    <mergeCell ref="GI109:GI110"/>
    <mergeCell ref="GJ109:GJ110"/>
    <mergeCell ref="HE107:HE108"/>
    <mergeCell ref="HF107:HF108"/>
    <mergeCell ref="HG107:HG108"/>
    <mergeCell ref="HH107:HH108"/>
    <mergeCell ref="HU107:HU108"/>
    <mergeCell ref="D109:D110"/>
    <mergeCell ref="GA109:GA110"/>
    <mergeCell ref="GB109:GB110"/>
    <mergeCell ref="GC109:GC110"/>
    <mergeCell ref="GD109:GD110"/>
    <mergeCell ref="GY107:GY108"/>
    <mergeCell ref="GZ107:GZ108"/>
    <mergeCell ref="HA107:HA108"/>
    <mergeCell ref="HB107:HB108"/>
    <mergeCell ref="HC107:HC108"/>
    <mergeCell ref="HD107:HD108"/>
    <mergeCell ref="GS107:GS108"/>
    <mergeCell ref="GT107:GT108"/>
    <mergeCell ref="GU107:GU108"/>
    <mergeCell ref="GV107:GV108"/>
    <mergeCell ref="GW107:GW108"/>
    <mergeCell ref="GX107:GX108"/>
    <mergeCell ref="GM107:GM108"/>
    <mergeCell ref="GN107:GN108"/>
    <mergeCell ref="GO107:GO108"/>
    <mergeCell ref="GP107:GP108"/>
    <mergeCell ref="GQ107:GQ108"/>
    <mergeCell ref="GR107:GR108"/>
    <mergeCell ref="GG107:GG108"/>
    <mergeCell ref="GH107:GH108"/>
    <mergeCell ref="GI107:GI108"/>
    <mergeCell ref="GJ107:GJ108"/>
    <mergeCell ref="GK107:GK108"/>
    <mergeCell ref="GL107:GL108"/>
    <mergeCell ref="HG105:HG106"/>
    <mergeCell ref="HH105:HH106"/>
    <mergeCell ref="HT105:HT106"/>
    <mergeCell ref="D107:D108"/>
    <mergeCell ref="GA107:GA108"/>
    <mergeCell ref="GB107:GB108"/>
    <mergeCell ref="GC107:GC108"/>
    <mergeCell ref="GD107:GD108"/>
    <mergeCell ref="GE107:GE108"/>
    <mergeCell ref="GF107:GF108"/>
    <mergeCell ref="HA105:HA106"/>
    <mergeCell ref="HB105:HB106"/>
    <mergeCell ref="HC105:HC106"/>
    <mergeCell ref="HD105:HD106"/>
    <mergeCell ref="HE105:HE106"/>
    <mergeCell ref="HF105:HF106"/>
    <mergeCell ref="GU105:GU106"/>
    <mergeCell ref="GV105:GV106"/>
    <mergeCell ref="GW105:GW106"/>
    <mergeCell ref="GX105:GX106"/>
    <mergeCell ref="GY105:GY106"/>
    <mergeCell ref="GZ105:GZ106"/>
    <mergeCell ref="GO105:GO106"/>
    <mergeCell ref="GP105:GP106"/>
    <mergeCell ref="GQ105:GQ106"/>
    <mergeCell ref="GR105:GR106"/>
    <mergeCell ref="GS105:GS106"/>
    <mergeCell ref="GT105:GT106"/>
    <mergeCell ref="GI105:GI106"/>
    <mergeCell ref="GJ105:GJ106"/>
    <mergeCell ref="GK105:GK106"/>
    <mergeCell ref="GL105:GL106"/>
    <mergeCell ref="GM105:GM106"/>
    <mergeCell ref="GN105:GN106"/>
    <mergeCell ref="HP103:HP104"/>
    <mergeCell ref="D105:D106"/>
    <mergeCell ref="GA105:GA106"/>
    <mergeCell ref="GB105:GB106"/>
    <mergeCell ref="GC105:GC106"/>
    <mergeCell ref="GD105:GD106"/>
    <mergeCell ref="GE105:GE106"/>
    <mergeCell ref="GF105:GF106"/>
    <mergeCell ref="GG105:GG106"/>
    <mergeCell ref="GH105:GH106"/>
    <mergeCell ref="HE103:HE104"/>
    <mergeCell ref="HF103:HF104"/>
    <mergeCell ref="HG103:HG104"/>
    <mergeCell ref="HH103:HH104"/>
    <mergeCell ref="HN103:HN104"/>
    <mergeCell ref="HO103:HO104"/>
    <mergeCell ref="GY103:GY104"/>
    <mergeCell ref="GZ103:GZ104"/>
    <mergeCell ref="HA103:HA104"/>
    <mergeCell ref="HB103:HB104"/>
    <mergeCell ref="HC103:HC104"/>
    <mergeCell ref="HD103:HD104"/>
    <mergeCell ref="GS103:GS104"/>
    <mergeCell ref="GT103:GT104"/>
    <mergeCell ref="GU103:GU104"/>
    <mergeCell ref="GV103:GV104"/>
    <mergeCell ref="GW103:GW104"/>
    <mergeCell ref="GX103:GX104"/>
    <mergeCell ref="GM103:GM104"/>
    <mergeCell ref="GN103:GN104"/>
    <mergeCell ref="GO103:GO104"/>
    <mergeCell ref="GP103:GP104"/>
    <mergeCell ref="GQ103:GQ104"/>
    <mergeCell ref="GR103:GR104"/>
    <mergeCell ref="GG103:GG104"/>
    <mergeCell ref="GH103:GH104"/>
    <mergeCell ref="GI103:GI104"/>
    <mergeCell ref="GJ103:GJ104"/>
    <mergeCell ref="GK103:GK104"/>
    <mergeCell ref="GL103:GL104"/>
    <mergeCell ref="GA103:GA104"/>
    <mergeCell ref="GB103:GB104"/>
    <mergeCell ref="GC103:GC104"/>
    <mergeCell ref="GD103:GD104"/>
    <mergeCell ref="GE103:GE104"/>
    <mergeCell ref="GF103:GF104"/>
    <mergeCell ref="HF98:HF99"/>
    <mergeCell ref="HG98:HG99"/>
    <mergeCell ref="HH98:HH99"/>
    <mergeCell ref="B100:D100"/>
    <mergeCell ref="B101:F101"/>
    <mergeCell ref="B102:B112"/>
    <mergeCell ref="C102:C112"/>
    <mergeCell ref="D102:F102"/>
    <mergeCell ref="D103:D104"/>
    <mergeCell ref="E103:E112"/>
    <mergeCell ref="GZ98:GZ99"/>
    <mergeCell ref="HA98:HA99"/>
    <mergeCell ref="HB98:HB99"/>
    <mergeCell ref="HC98:HC99"/>
    <mergeCell ref="HD98:HD99"/>
    <mergeCell ref="HE98:HE99"/>
    <mergeCell ref="GT98:GT99"/>
    <mergeCell ref="GU98:GU99"/>
    <mergeCell ref="GV98:GV99"/>
    <mergeCell ref="GW98:GW99"/>
    <mergeCell ref="GX98:GX99"/>
    <mergeCell ref="GY98:GY99"/>
    <mergeCell ref="GN98:GN99"/>
    <mergeCell ref="GO98:GO99"/>
    <mergeCell ref="GP98:GP99"/>
    <mergeCell ref="GQ98:GQ99"/>
    <mergeCell ref="GR98:GR99"/>
    <mergeCell ref="GS98:GS99"/>
    <mergeCell ref="GH98:GH99"/>
    <mergeCell ref="GI98:GI99"/>
    <mergeCell ref="GJ98:GJ99"/>
    <mergeCell ref="GK98:GK99"/>
    <mergeCell ref="GL98:GL99"/>
    <mergeCell ref="GM98:GM99"/>
    <mergeCell ref="GB98:GB99"/>
    <mergeCell ref="GC98:GC99"/>
    <mergeCell ref="GD98:GD99"/>
    <mergeCell ref="GE98:GE99"/>
    <mergeCell ref="GF98:GF99"/>
    <mergeCell ref="GG98:GG99"/>
    <mergeCell ref="HF96:HF97"/>
    <mergeCell ref="HG96:HG97"/>
    <mergeCell ref="HH96:HH97"/>
    <mergeCell ref="IS96:IS97"/>
    <mergeCell ref="IV96:IV97"/>
    <mergeCell ref="B98:B99"/>
    <mergeCell ref="C98:C99"/>
    <mergeCell ref="D98:D99"/>
    <mergeCell ref="E98:E99"/>
    <mergeCell ref="GA98:GA99"/>
    <mergeCell ref="GZ96:GZ97"/>
    <mergeCell ref="HA96:HA97"/>
    <mergeCell ref="HB96:HB97"/>
    <mergeCell ref="HC96:HC97"/>
    <mergeCell ref="HD96:HD97"/>
    <mergeCell ref="HE96:HE97"/>
    <mergeCell ref="GT96:GT97"/>
    <mergeCell ref="GU96:GU97"/>
    <mergeCell ref="GV96:GV97"/>
    <mergeCell ref="GW96:GW97"/>
    <mergeCell ref="GX96:GX97"/>
    <mergeCell ref="GY96:GY97"/>
    <mergeCell ref="GN96:GN97"/>
    <mergeCell ref="GO96:GO97"/>
    <mergeCell ref="GP96:GP97"/>
    <mergeCell ref="GQ96:GQ97"/>
    <mergeCell ref="GR96:GR97"/>
    <mergeCell ref="GS96:GS97"/>
    <mergeCell ref="GH96:GH97"/>
    <mergeCell ref="GI96:GI97"/>
    <mergeCell ref="GJ96:GJ97"/>
    <mergeCell ref="GK96:GK97"/>
    <mergeCell ref="GL96:GL97"/>
    <mergeCell ref="GM96:GM97"/>
    <mergeCell ref="GB96:GB97"/>
    <mergeCell ref="GC96:GC97"/>
    <mergeCell ref="GD96:GD97"/>
    <mergeCell ref="GE96:GE97"/>
    <mergeCell ref="GF96:GF97"/>
    <mergeCell ref="GG96:GG97"/>
    <mergeCell ref="HD94:HD95"/>
    <mergeCell ref="GK94:GK95"/>
    <mergeCell ref="HE94:HE95"/>
    <mergeCell ref="HF94:HF95"/>
    <mergeCell ref="HG94:HG95"/>
    <mergeCell ref="HH94:HH95"/>
    <mergeCell ref="B96:B97"/>
    <mergeCell ref="C96:C97"/>
    <mergeCell ref="D96:D97"/>
    <mergeCell ref="E96:E97"/>
    <mergeCell ref="GA96:GA97"/>
    <mergeCell ref="GX94:GX95"/>
    <mergeCell ref="GY94:GY95"/>
    <mergeCell ref="GZ94:GZ95"/>
    <mergeCell ref="HA94:HA95"/>
    <mergeCell ref="HB94:HB95"/>
    <mergeCell ref="HC94:HC95"/>
    <mergeCell ref="GR94:GR95"/>
    <mergeCell ref="GS94:GS95"/>
    <mergeCell ref="GT94:GT95"/>
    <mergeCell ref="GU94:GU95"/>
    <mergeCell ref="GV94:GV95"/>
    <mergeCell ref="GW94:GW95"/>
    <mergeCell ref="GL94:GL95"/>
    <mergeCell ref="GM94:GM95"/>
    <mergeCell ref="GN94:GN95"/>
    <mergeCell ref="GO94:GO95"/>
    <mergeCell ref="GP94:GP95"/>
    <mergeCell ref="GQ94:GQ95"/>
    <mergeCell ref="GF94:GF95"/>
    <mergeCell ref="GG94:GG95"/>
    <mergeCell ref="GH94:GH95"/>
    <mergeCell ref="GI94:GI95"/>
    <mergeCell ref="GJ94:GJ95"/>
    <mergeCell ref="HH92:HH93"/>
    <mergeCell ref="B94:B95"/>
    <mergeCell ref="C94:C95"/>
    <mergeCell ref="D94:D95"/>
    <mergeCell ref="E94:E95"/>
    <mergeCell ref="GA94:GA95"/>
    <mergeCell ref="GB94:GB95"/>
    <mergeCell ref="GC94:GC95"/>
    <mergeCell ref="GD94:GD95"/>
    <mergeCell ref="GE94:GE95"/>
    <mergeCell ref="HB92:HB93"/>
    <mergeCell ref="HC92:HC93"/>
    <mergeCell ref="HD92:HD93"/>
    <mergeCell ref="HE92:HE93"/>
    <mergeCell ref="HF92:HF93"/>
    <mergeCell ref="HG92:HG93"/>
    <mergeCell ref="GV92:GV93"/>
    <mergeCell ref="GW92:GW93"/>
    <mergeCell ref="GX92:GX93"/>
    <mergeCell ref="GY92:GY93"/>
    <mergeCell ref="GZ92:GZ93"/>
    <mergeCell ref="HA92:HA93"/>
    <mergeCell ref="GP92:GP93"/>
    <mergeCell ref="GQ92:GQ93"/>
    <mergeCell ref="GR92:GR93"/>
    <mergeCell ref="GS92:GS93"/>
    <mergeCell ref="GT92:GT93"/>
    <mergeCell ref="GU92:GU93"/>
    <mergeCell ref="GJ92:GJ93"/>
    <mergeCell ref="GK92:GK93"/>
    <mergeCell ref="GL92:GL93"/>
    <mergeCell ref="GM92:GM93"/>
    <mergeCell ref="GN92:GN93"/>
    <mergeCell ref="GO92:GO93"/>
    <mergeCell ref="GD92:GD93"/>
    <mergeCell ref="GE92:GE93"/>
    <mergeCell ref="GF92:GF93"/>
    <mergeCell ref="GG92:GG93"/>
    <mergeCell ref="GH92:GH93"/>
    <mergeCell ref="GI92:GI93"/>
    <mergeCell ref="HF90:HF91"/>
    <mergeCell ref="HG90:HG91"/>
    <mergeCell ref="HH90:HH91"/>
    <mergeCell ref="B92:B93"/>
    <mergeCell ref="C92:C93"/>
    <mergeCell ref="D92:D93"/>
    <mergeCell ref="E92:E93"/>
    <mergeCell ref="GA92:GA93"/>
    <mergeCell ref="GB92:GB93"/>
    <mergeCell ref="GC92:GC93"/>
    <mergeCell ref="GZ90:GZ91"/>
    <mergeCell ref="HA90:HA91"/>
    <mergeCell ref="HB90:HB91"/>
    <mergeCell ref="HC90:HC91"/>
    <mergeCell ref="HD90:HD91"/>
    <mergeCell ref="HE90:HE91"/>
    <mergeCell ref="GT90:GT91"/>
    <mergeCell ref="GU90:GU91"/>
    <mergeCell ref="GV90:GV91"/>
    <mergeCell ref="GW90:GW91"/>
    <mergeCell ref="GX90:GX91"/>
    <mergeCell ref="GY90:GY91"/>
    <mergeCell ref="GN90:GN91"/>
    <mergeCell ref="GO90:GO91"/>
    <mergeCell ref="GP90:GP91"/>
    <mergeCell ref="GQ90:GQ91"/>
    <mergeCell ref="GR90:GR91"/>
    <mergeCell ref="GS90:GS91"/>
    <mergeCell ref="GH90:GH91"/>
    <mergeCell ref="GI90:GI91"/>
    <mergeCell ref="GJ90:GJ91"/>
    <mergeCell ref="GK90:GK91"/>
    <mergeCell ref="GL90:GL91"/>
    <mergeCell ref="GM90:GM91"/>
    <mergeCell ref="GB90:GB91"/>
    <mergeCell ref="GC90:GC91"/>
    <mergeCell ref="GD90:GD91"/>
    <mergeCell ref="GE90:GE91"/>
    <mergeCell ref="GF90:GF91"/>
    <mergeCell ref="GG90:GG91"/>
    <mergeCell ref="HD88:HD89"/>
    <mergeCell ref="GK88:GK89"/>
    <mergeCell ref="HE88:HE89"/>
    <mergeCell ref="HF88:HF89"/>
    <mergeCell ref="HG88:HG89"/>
    <mergeCell ref="HH88:HH89"/>
    <mergeCell ref="B90:B91"/>
    <mergeCell ref="C90:C91"/>
    <mergeCell ref="D90:D91"/>
    <mergeCell ref="E90:E91"/>
    <mergeCell ref="GA90:GA91"/>
    <mergeCell ref="GX88:GX89"/>
    <mergeCell ref="GY88:GY89"/>
    <mergeCell ref="GZ88:GZ89"/>
    <mergeCell ref="HA88:HA89"/>
    <mergeCell ref="HB88:HB89"/>
    <mergeCell ref="HC88:HC89"/>
    <mergeCell ref="GR88:GR89"/>
    <mergeCell ref="GS88:GS89"/>
    <mergeCell ref="GT88:GT89"/>
    <mergeCell ref="GU88:GU89"/>
    <mergeCell ref="GV88:GV89"/>
    <mergeCell ref="GW88:GW89"/>
    <mergeCell ref="GL88:GL89"/>
    <mergeCell ref="GM88:GM89"/>
    <mergeCell ref="GN88:GN89"/>
    <mergeCell ref="GO88:GO89"/>
    <mergeCell ref="GP88:GP89"/>
    <mergeCell ref="GQ88:GQ89"/>
    <mergeCell ref="GF88:GF89"/>
    <mergeCell ref="GG88:GG89"/>
    <mergeCell ref="GH88:GH89"/>
    <mergeCell ref="GI88:GI89"/>
    <mergeCell ref="GJ88:GJ89"/>
    <mergeCell ref="IR86:IR87"/>
    <mergeCell ref="B88:B89"/>
    <mergeCell ref="C88:C89"/>
    <mergeCell ref="D88:D89"/>
    <mergeCell ref="E88:E89"/>
    <mergeCell ref="GA88:GA89"/>
    <mergeCell ref="GB88:GB89"/>
    <mergeCell ref="GC88:GC89"/>
    <mergeCell ref="GD88:GD89"/>
    <mergeCell ref="GE88:GE89"/>
    <mergeCell ref="HD86:HD87"/>
    <mergeCell ref="HE86:HE87"/>
    <mergeCell ref="HF86:HF87"/>
    <mergeCell ref="HG86:HG87"/>
    <mergeCell ref="HH86:HH87"/>
    <mergeCell ref="IP86:IP87"/>
    <mergeCell ref="GX86:GX87"/>
    <mergeCell ref="GY86:GY87"/>
    <mergeCell ref="GZ86:GZ87"/>
    <mergeCell ref="HA86:HA87"/>
    <mergeCell ref="HB86:HB87"/>
    <mergeCell ref="HC86:HC87"/>
    <mergeCell ref="GR86:GR87"/>
    <mergeCell ref="GS86:GS87"/>
    <mergeCell ref="GT86:GT87"/>
    <mergeCell ref="GU86:GU87"/>
    <mergeCell ref="GV86:GV87"/>
    <mergeCell ref="GW86:GW87"/>
    <mergeCell ref="GL86:GL87"/>
    <mergeCell ref="GM86:GM87"/>
    <mergeCell ref="GN86:GN87"/>
    <mergeCell ref="GO86:GO87"/>
    <mergeCell ref="GP86:GP87"/>
    <mergeCell ref="GQ86:GQ87"/>
    <mergeCell ref="GF86:GF87"/>
    <mergeCell ref="GG86:GG87"/>
    <mergeCell ref="GH86:GH87"/>
    <mergeCell ref="GI86:GI87"/>
    <mergeCell ref="GJ86:GJ87"/>
    <mergeCell ref="GK86:GK87"/>
    <mergeCell ref="IM84:IM85"/>
    <mergeCell ref="B86:B87"/>
    <mergeCell ref="C86:C87"/>
    <mergeCell ref="D86:D87"/>
    <mergeCell ref="E86:E87"/>
    <mergeCell ref="GA86:GA87"/>
    <mergeCell ref="GB86:GB87"/>
    <mergeCell ref="GC86:GC87"/>
    <mergeCell ref="GD86:GD87"/>
    <mergeCell ref="GE86:GE87"/>
    <mergeCell ref="HD84:HD85"/>
    <mergeCell ref="HE84:HE85"/>
    <mergeCell ref="HF84:HF85"/>
    <mergeCell ref="HG84:HG85"/>
    <mergeCell ref="HH84:HH85"/>
    <mergeCell ref="IH84:IH85"/>
    <mergeCell ref="GX84:GX85"/>
    <mergeCell ref="GY84:GY85"/>
    <mergeCell ref="GZ84:GZ85"/>
    <mergeCell ref="HA84:HA85"/>
    <mergeCell ref="HB84:HB85"/>
    <mergeCell ref="HC84:HC85"/>
    <mergeCell ref="GR84:GR85"/>
    <mergeCell ref="GS84:GS85"/>
    <mergeCell ref="GT84:GT85"/>
    <mergeCell ref="GU84:GU85"/>
    <mergeCell ref="GV84:GV85"/>
    <mergeCell ref="GW84:GW85"/>
    <mergeCell ref="GL84:GL85"/>
    <mergeCell ref="GM84:GM85"/>
    <mergeCell ref="GN84:GN85"/>
    <mergeCell ref="GO84:GO85"/>
    <mergeCell ref="GP84:GP85"/>
    <mergeCell ref="GQ84:GQ85"/>
    <mergeCell ref="GF84:GF85"/>
    <mergeCell ref="GG84:GG85"/>
    <mergeCell ref="GH84:GH85"/>
    <mergeCell ref="GI84:GI85"/>
    <mergeCell ref="GJ84:GJ85"/>
    <mergeCell ref="GK84:GK85"/>
    <mergeCell ref="IE82:IE83"/>
    <mergeCell ref="GQ82:GQ83"/>
    <mergeCell ref="GF82:GF83"/>
    <mergeCell ref="GG82:GG83"/>
    <mergeCell ref="GH82:GH83"/>
    <mergeCell ref="GI82:GI83"/>
    <mergeCell ref="GJ82:GJ83"/>
    <mergeCell ref="GK82:GK83"/>
    <mergeCell ref="B84:B85"/>
    <mergeCell ref="C84:C85"/>
    <mergeCell ref="D84:D85"/>
    <mergeCell ref="E84:E85"/>
    <mergeCell ref="GA84:GA85"/>
    <mergeCell ref="GB84:GB85"/>
    <mergeCell ref="GC84:GC85"/>
    <mergeCell ref="GD84:GD85"/>
    <mergeCell ref="GE84:GE85"/>
    <mergeCell ref="HD82:HD83"/>
    <mergeCell ref="HE82:HE83"/>
    <mergeCell ref="HF82:HF83"/>
    <mergeCell ref="HG82:HG83"/>
    <mergeCell ref="HH82:HH83"/>
    <mergeCell ref="IB82:IB83"/>
    <mergeCell ref="GX82:GX83"/>
    <mergeCell ref="GY82:GY83"/>
    <mergeCell ref="GZ82:GZ83"/>
    <mergeCell ref="HA82:HA83"/>
    <mergeCell ref="HB82:HB83"/>
    <mergeCell ref="HC82:HC83"/>
    <mergeCell ref="GR82:GR83"/>
    <mergeCell ref="GS82:GS83"/>
    <mergeCell ref="GT82:GT83"/>
    <mergeCell ref="GU82:GU83"/>
    <mergeCell ref="GV82:GV83"/>
    <mergeCell ref="GW82:GW83"/>
    <mergeCell ref="GL82:GL83"/>
    <mergeCell ref="GM82:GM83"/>
    <mergeCell ref="GN82:GN83"/>
    <mergeCell ref="GO82:GO83"/>
    <mergeCell ref="GP82:GP83"/>
    <mergeCell ref="HW80:HW81"/>
    <mergeCell ref="B82:B83"/>
    <mergeCell ref="C82:C83"/>
    <mergeCell ref="D82:D83"/>
    <mergeCell ref="E82:E83"/>
    <mergeCell ref="GA82:GA83"/>
    <mergeCell ref="GB82:GB83"/>
    <mergeCell ref="GC82:GC83"/>
    <mergeCell ref="GD82:GD83"/>
    <mergeCell ref="GE82:GE83"/>
    <mergeCell ref="HC80:HC81"/>
    <mergeCell ref="HD80:HD81"/>
    <mergeCell ref="HE80:HE81"/>
    <mergeCell ref="HF80:HF81"/>
    <mergeCell ref="HG80:HG81"/>
    <mergeCell ref="HH80:HH81"/>
    <mergeCell ref="GW80:GW81"/>
    <mergeCell ref="GX80:GX81"/>
    <mergeCell ref="GY80:GY81"/>
    <mergeCell ref="GZ80:GZ81"/>
    <mergeCell ref="HA80:HA81"/>
    <mergeCell ref="HB80:HB81"/>
    <mergeCell ref="GQ80:GQ81"/>
    <mergeCell ref="GR80:GR81"/>
    <mergeCell ref="GS80:GS81"/>
    <mergeCell ref="GT80:GT81"/>
    <mergeCell ref="GU80:GU81"/>
    <mergeCell ref="GV80:GV81"/>
    <mergeCell ref="GK80:GK81"/>
    <mergeCell ref="GL80:GL81"/>
    <mergeCell ref="GM80:GM81"/>
    <mergeCell ref="GN80:GN81"/>
    <mergeCell ref="GO80:GO81"/>
    <mergeCell ref="GP80:GP81"/>
    <mergeCell ref="GE80:GE81"/>
    <mergeCell ref="GF80:GF81"/>
    <mergeCell ref="GG80:GG81"/>
    <mergeCell ref="GH80:GH81"/>
    <mergeCell ref="GI80:GI81"/>
    <mergeCell ref="GJ80:GJ81"/>
    <mergeCell ref="HE78:HE79"/>
    <mergeCell ref="HF78:HF79"/>
    <mergeCell ref="HG78:HG79"/>
    <mergeCell ref="HH78:HH79"/>
    <mergeCell ref="HV78:HV79"/>
    <mergeCell ref="D80:D81"/>
    <mergeCell ref="GA80:GA81"/>
    <mergeCell ref="GB80:GB81"/>
    <mergeCell ref="GC80:GC81"/>
    <mergeCell ref="GD80:GD81"/>
    <mergeCell ref="GY78:GY79"/>
    <mergeCell ref="GZ78:GZ79"/>
    <mergeCell ref="HA78:HA79"/>
    <mergeCell ref="HB78:HB79"/>
    <mergeCell ref="HC78:HC79"/>
    <mergeCell ref="HD78:HD79"/>
    <mergeCell ref="GS78:GS79"/>
    <mergeCell ref="GT78:GT79"/>
    <mergeCell ref="GU78:GU79"/>
    <mergeCell ref="GV78:GV79"/>
    <mergeCell ref="GW78:GW79"/>
    <mergeCell ref="GX78:GX79"/>
    <mergeCell ref="GM78:GM79"/>
    <mergeCell ref="GN78:GN79"/>
    <mergeCell ref="GB78:GB79"/>
    <mergeCell ref="GC78:GC79"/>
    <mergeCell ref="GD78:GD79"/>
    <mergeCell ref="GE78:GE79"/>
    <mergeCell ref="GF78:GF79"/>
    <mergeCell ref="HD76:HD77"/>
    <mergeCell ref="GL76:GL77"/>
    <mergeCell ref="GM76:GM77"/>
    <mergeCell ref="GN76:GN77"/>
    <mergeCell ref="GO76:GO77"/>
    <mergeCell ref="GP76:GP77"/>
    <mergeCell ref="GQ76:GQ77"/>
    <mergeCell ref="GF76:GF77"/>
    <mergeCell ref="GG76:GG77"/>
    <mergeCell ref="GH76:GH77"/>
    <mergeCell ref="GI76:GI77"/>
    <mergeCell ref="GJ76:GJ77"/>
    <mergeCell ref="GK76:GK77"/>
    <mergeCell ref="HG76:HG77"/>
    <mergeCell ref="HH76:HH77"/>
    <mergeCell ref="HU76:HU77"/>
    <mergeCell ref="GX76:GX77"/>
    <mergeCell ref="GY76:GY77"/>
    <mergeCell ref="GZ76:GZ77"/>
    <mergeCell ref="HA76:HA77"/>
    <mergeCell ref="HB76:HB77"/>
    <mergeCell ref="HC76:HC77"/>
    <mergeCell ref="GR76:GR77"/>
    <mergeCell ref="GS76:GS77"/>
    <mergeCell ref="GT76:GT77"/>
    <mergeCell ref="GU76:GU77"/>
    <mergeCell ref="GV76:GV77"/>
    <mergeCell ref="GW76:GW77"/>
    <mergeCell ref="GO78:GO79"/>
    <mergeCell ref="GP78:GP79"/>
    <mergeCell ref="GQ78:GQ79"/>
    <mergeCell ref="GR78:GR79"/>
    <mergeCell ref="HH74:HH75"/>
    <mergeCell ref="HT74:HT75"/>
    <mergeCell ref="D76:D77"/>
    <mergeCell ref="GA76:GA77"/>
    <mergeCell ref="GB76:GB77"/>
    <mergeCell ref="GC76:GC77"/>
    <mergeCell ref="GD76:GD77"/>
    <mergeCell ref="GE76:GE77"/>
    <mergeCell ref="GZ74:GZ75"/>
    <mergeCell ref="HA74:HA75"/>
    <mergeCell ref="HB74:HB75"/>
    <mergeCell ref="HC74:HC75"/>
    <mergeCell ref="HD74:HD75"/>
    <mergeCell ref="HE74:HE75"/>
    <mergeCell ref="GT74:GT75"/>
    <mergeCell ref="GU74:GU75"/>
    <mergeCell ref="GV74:GV75"/>
    <mergeCell ref="GW74:GW75"/>
    <mergeCell ref="GX74:GX75"/>
    <mergeCell ref="GY74:GY75"/>
    <mergeCell ref="GN74:GN75"/>
    <mergeCell ref="GO74:GO75"/>
    <mergeCell ref="GP74:GP75"/>
    <mergeCell ref="GQ74:GQ75"/>
    <mergeCell ref="GR74:GR75"/>
    <mergeCell ref="GS74:GS75"/>
    <mergeCell ref="GH74:GH75"/>
    <mergeCell ref="GI74:GI75"/>
    <mergeCell ref="GJ74:GJ75"/>
    <mergeCell ref="GK74:GK75"/>
    <mergeCell ref="HE76:HE77"/>
    <mergeCell ref="HF76:HF77"/>
    <mergeCell ref="HN72:HN73"/>
    <mergeCell ref="HR72:HR73"/>
    <mergeCell ref="D74:D75"/>
    <mergeCell ref="GA74:GA75"/>
    <mergeCell ref="GB74:GB75"/>
    <mergeCell ref="GC74:GC75"/>
    <mergeCell ref="GD74:GD75"/>
    <mergeCell ref="GE74:GE75"/>
    <mergeCell ref="GF74:GF75"/>
    <mergeCell ref="GG74:GG75"/>
    <mergeCell ref="HE72:HE73"/>
    <mergeCell ref="HF72:HF73"/>
    <mergeCell ref="HG72:HG73"/>
    <mergeCell ref="HH72:HH73"/>
    <mergeCell ref="HK72:HK73"/>
    <mergeCell ref="HM72:HM73"/>
    <mergeCell ref="GY72:GY73"/>
    <mergeCell ref="GZ72:GZ73"/>
    <mergeCell ref="HA72:HA73"/>
    <mergeCell ref="HB72:HB73"/>
    <mergeCell ref="HC72:HC73"/>
    <mergeCell ref="HD72:HD73"/>
    <mergeCell ref="GS72:GS73"/>
    <mergeCell ref="GT72:GT73"/>
    <mergeCell ref="GU72:GU73"/>
    <mergeCell ref="GV72:GV73"/>
    <mergeCell ref="GW72:GW73"/>
    <mergeCell ref="GX72:GX73"/>
    <mergeCell ref="GM72:GM73"/>
    <mergeCell ref="GN72:GN73"/>
    <mergeCell ref="HF74:HF75"/>
    <mergeCell ref="HG74:HG75"/>
    <mergeCell ref="GO72:GO73"/>
    <mergeCell ref="GP72:GP73"/>
    <mergeCell ref="GQ72:GQ73"/>
    <mergeCell ref="GR72:GR73"/>
    <mergeCell ref="GG72:GG73"/>
    <mergeCell ref="GH72:GH73"/>
    <mergeCell ref="GI72:GI73"/>
    <mergeCell ref="GJ72:GJ73"/>
    <mergeCell ref="GK72:GK73"/>
    <mergeCell ref="GL72:GL73"/>
    <mergeCell ref="GA72:GA73"/>
    <mergeCell ref="GB72:GB73"/>
    <mergeCell ref="GC72:GC73"/>
    <mergeCell ref="GD72:GD73"/>
    <mergeCell ref="GE72:GE73"/>
    <mergeCell ref="GF72:GF73"/>
    <mergeCell ref="B70:F70"/>
    <mergeCell ref="B71:B81"/>
    <mergeCell ref="C71:C81"/>
    <mergeCell ref="D71:F71"/>
    <mergeCell ref="D72:D73"/>
    <mergeCell ref="E72:E81"/>
    <mergeCell ref="D78:D79"/>
    <mergeCell ref="GL74:GL75"/>
    <mergeCell ref="GM74:GM75"/>
    <mergeCell ref="GG78:GG79"/>
    <mergeCell ref="GH78:GH79"/>
    <mergeCell ref="GI78:GI79"/>
    <mergeCell ref="GJ78:GJ79"/>
    <mergeCell ref="GK78:GK79"/>
    <mergeCell ref="GL78:GL79"/>
    <mergeCell ref="GA78:GA79"/>
    <mergeCell ref="GN65:GN66"/>
    <mergeCell ref="GO65:GO66"/>
    <mergeCell ref="HD67:HD68"/>
    <mergeCell ref="HE67:HE68"/>
    <mergeCell ref="HF67:HF68"/>
    <mergeCell ref="HG67:HG68"/>
    <mergeCell ref="HH67:HH68"/>
    <mergeCell ref="B69:D69"/>
    <mergeCell ref="GX67:GX68"/>
    <mergeCell ref="GY67:GY68"/>
    <mergeCell ref="GZ67:GZ68"/>
    <mergeCell ref="HA67:HA68"/>
    <mergeCell ref="HB67:HB68"/>
    <mergeCell ref="HC67:HC68"/>
    <mergeCell ref="GR67:GR68"/>
    <mergeCell ref="GS67:GS68"/>
    <mergeCell ref="GT67:GT68"/>
    <mergeCell ref="GU67:GU68"/>
    <mergeCell ref="GV67:GV68"/>
    <mergeCell ref="GW67:GW68"/>
    <mergeCell ref="GL67:GL68"/>
    <mergeCell ref="GM67:GM68"/>
    <mergeCell ref="GN67:GN68"/>
    <mergeCell ref="GO67:GO68"/>
    <mergeCell ref="GP67:GP68"/>
    <mergeCell ref="GQ67:GQ68"/>
    <mergeCell ref="GF67:GF68"/>
    <mergeCell ref="GG67:GG68"/>
    <mergeCell ref="GH67:GH68"/>
    <mergeCell ref="GI67:GI68"/>
    <mergeCell ref="GJ67:GJ68"/>
    <mergeCell ref="GK67:GK68"/>
    <mergeCell ref="GO63:GO64"/>
    <mergeCell ref="B63:B64"/>
    <mergeCell ref="IV65:IV66"/>
    <mergeCell ref="B67:B68"/>
    <mergeCell ref="C67:C68"/>
    <mergeCell ref="D67:D68"/>
    <mergeCell ref="E67:E68"/>
    <mergeCell ref="GA67:GA68"/>
    <mergeCell ref="GB67:GB68"/>
    <mergeCell ref="GC67:GC68"/>
    <mergeCell ref="GD67:GD68"/>
    <mergeCell ref="GE67:GE68"/>
    <mergeCell ref="HD65:HD66"/>
    <mergeCell ref="HE65:HE66"/>
    <mergeCell ref="HF65:HF66"/>
    <mergeCell ref="HG65:HG66"/>
    <mergeCell ref="HH65:HH66"/>
    <mergeCell ref="IU65:IU66"/>
    <mergeCell ref="GX65:GX66"/>
    <mergeCell ref="GY65:GY66"/>
    <mergeCell ref="GZ65:GZ66"/>
    <mergeCell ref="HA65:HA66"/>
    <mergeCell ref="HB65:HB66"/>
    <mergeCell ref="HC65:HC66"/>
    <mergeCell ref="GR65:GR66"/>
    <mergeCell ref="GS65:GS66"/>
    <mergeCell ref="GT65:GT66"/>
    <mergeCell ref="GU65:GU66"/>
    <mergeCell ref="GV65:GV66"/>
    <mergeCell ref="GW65:GW66"/>
    <mergeCell ref="GL65:GL66"/>
    <mergeCell ref="GM65:GM66"/>
    <mergeCell ref="HH63:HH64"/>
    <mergeCell ref="GR63:GR64"/>
    <mergeCell ref="GS63:GS64"/>
    <mergeCell ref="B65:B66"/>
    <mergeCell ref="C65:C66"/>
    <mergeCell ref="D65:D66"/>
    <mergeCell ref="E65:E66"/>
    <mergeCell ref="GA65:GA66"/>
    <mergeCell ref="GB65:GB66"/>
    <mergeCell ref="GC65:GC66"/>
    <mergeCell ref="GD65:GD66"/>
    <mergeCell ref="GE65:GE66"/>
    <mergeCell ref="HB63:HB64"/>
    <mergeCell ref="HC63:HC64"/>
    <mergeCell ref="HD63:HD64"/>
    <mergeCell ref="HE63:HE64"/>
    <mergeCell ref="HF63:HF64"/>
    <mergeCell ref="HG63:HG64"/>
    <mergeCell ref="GV63:GV64"/>
    <mergeCell ref="GW63:GW64"/>
    <mergeCell ref="GX63:GX64"/>
    <mergeCell ref="GY63:GY64"/>
    <mergeCell ref="GZ63:GZ64"/>
    <mergeCell ref="HA63:HA64"/>
    <mergeCell ref="GP63:GP64"/>
    <mergeCell ref="GQ63:GQ64"/>
    <mergeCell ref="GT63:GT64"/>
    <mergeCell ref="GU63:GU64"/>
    <mergeCell ref="GJ63:GJ64"/>
    <mergeCell ref="GK63:GK64"/>
    <mergeCell ref="GL63:GL64"/>
    <mergeCell ref="GM63:GM64"/>
    <mergeCell ref="GD63:GD64"/>
    <mergeCell ref="GE63:GE64"/>
    <mergeCell ref="GF63:GF64"/>
    <mergeCell ref="GG63:GG64"/>
    <mergeCell ref="GH63:GH64"/>
    <mergeCell ref="GI63:GI64"/>
    <mergeCell ref="HF61:HF62"/>
    <mergeCell ref="GM61:GM62"/>
    <mergeCell ref="GP65:GP66"/>
    <mergeCell ref="GQ65:GQ66"/>
    <mergeCell ref="GF65:GF66"/>
    <mergeCell ref="GG65:GG66"/>
    <mergeCell ref="GH65:GH66"/>
    <mergeCell ref="GI65:GI66"/>
    <mergeCell ref="GJ65:GJ66"/>
    <mergeCell ref="GK65:GK66"/>
    <mergeCell ref="C63:C64"/>
    <mergeCell ref="D63:D64"/>
    <mergeCell ref="E63:E64"/>
    <mergeCell ref="GA63:GA64"/>
    <mergeCell ref="GB63:GB64"/>
    <mergeCell ref="GC63:GC64"/>
    <mergeCell ref="GZ61:GZ62"/>
    <mergeCell ref="HA61:HA62"/>
    <mergeCell ref="HB61:HB62"/>
    <mergeCell ref="HC61:HC62"/>
    <mergeCell ref="HD61:HD62"/>
    <mergeCell ref="HE61:HE62"/>
    <mergeCell ref="GT61:GT62"/>
    <mergeCell ref="GU61:GU62"/>
    <mergeCell ref="GV61:GV62"/>
    <mergeCell ref="GN63:GN64"/>
    <mergeCell ref="JB59:JB60"/>
    <mergeCell ref="JG59:JG60"/>
    <mergeCell ref="B61:B62"/>
    <mergeCell ref="C61:C62"/>
    <mergeCell ref="D61:D62"/>
    <mergeCell ref="E61:E62"/>
    <mergeCell ref="GA61:GA62"/>
    <mergeCell ref="GZ59:GZ60"/>
    <mergeCell ref="HA59:HA60"/>
    <mergeCell ref="HB59:HB60"/>
    <mergeCell ref="HC59:HC60"/>
    <mergeCell ref="HD59:HD60"/>
    <mergeCell ref="HE59:HE60"/>
    <mergeCell ref="GT59:GT60"/>
    <mergeCell ref="GU59:GU60"/>
    <mergeCell ref="GV59:GV60"/>
    <mergeCell ref="GW59:GW60"/>
    <mergeCell ref="GX59:GX60"/>
    <mergeCell ref="GY59:GY60"/>
    <mergeCell ref="GN59:GN60"/>
    <mergeCell ref="GO59:GO60"/>
    <mergeCell ref="GP59:GP60"/>
    <mergeCell ref="GQ59:GQ60"/>
    <mergeCell ref="HG61:HG62"/>
    <mergeCell ref="HH61:HH62"/>
    <mergeCell ref="GS59:GS60"/>
    <mergeCell ref="GH59:GH60"/>
    <mergeCell ref="GI59:GI60"/>
    <mergeCell ref="GJ59:GJ60"/>
    <mergeCell ref="GK59:GK60"/>
    <mergeCell ref="GL59:GL60"/>
    <mergeCell ref="GW61:GW62"/>
    <mergeCell ref="GD59:GD60"/>
    <mergeCell ref="GE59:GE60"/>
    <mergeCell ref="GF59:GF60"/>
    <mergeCell ref="GG59:GG60"/>
    <mergeCell ref="HD57:HD58"/>
    <mergeCell ref="HE57:HE58"/>
    <mergeCell ref="HF57:HF58"/>
    <mergeCell ref="GB61:GB62"/>
    <mergeCell ref="GC61:GC62"/>
    <mergeCell ref="GD61:GD62"/>
    <mergeCell ref="GE61:GE62"/>
    <mergeCell ref="GF61:GF62"/>
    <mergeCell ref="GG61:GG62"/>
    <mergeCell ref="HF59:HF60"/>
    <mergeCell ref="HG57:HG58"/>
    <mergeCell ref="HH59:HH60"/>
    <mergeCell ref="GX61:GX62"/>
    <mergeCell ref="GY61:GY62"/>
    <mergeCell ref="GN61:GN62"/>
    <mergeCell ref="GO61:GO62"/>
    <mergeCell ref="GP61:GP62"/>
    <mergeCell ref="GQ61:GQ62"/>
    <mergeCell ref="GR61:GR62"/>
    <mergeCell ref="GS61:GS62"/>
    <mergeCell ref="GH61:GH62"/>
    <mergeCell ref="GI61:GI62"/>
    <mergeCell ref="GJ61:GJ62"/>
    <mergeCell ref="GK61:GK62"/>
    <mergeCell ref="GL61:GL62"/>
    <mergeCell ref="HH57:HH58"/>
    <mergeCell ref="HG59:HG60"/>
    <mergeCell ref="GM59:GM60"/>
    <mergeCell ref="B59:B60"/>
    <mergeCell ref="C59:C60"/>
    <mergeCell ref="D59:D60"/>
    <mergeCell ref="E59:E60"/>
    <mergeCell ref="GA59:GA60"/>
    <mergeCell ref="GX57:GX58"/>
    <mergeCell ref="GY57:GY58"/>
    <mergeCell ref="GZ57:GZ58"/>
    <mergeCell ref="HA57:HA58"/>
    <mergeCell ref="HB57:HB58"/>
    <mergeCell ref="HC57:HC58"/>
    <mergeCell ref="GR57:GR58"/>
    <mergeCell ref="GS57:GS58"/>
    <mergeCell ref="GT57:GT58"/>
    <mergeCell ref="GU57:GU58"/>
    <mergeCell ref="GV57:GV58"/>
    <mergeCell ref="GW57:GW58"/>
    <mergeCell ref="GL57:GL58"/>
    <mergeCell ref="GM57:GM58"/>
    <mergeCell ref="GN57:GN58"/>
    <mergeCell ref="GO57:GO58"/>
    <mergeCell ref="GP57:GP58"/>
    <mergeCell ref="GQ57:GQ58"/>
    <mergeCell ref="GF57:GF58"/>
    <mergeCell ref="GG57:GG58"/>
    <mergeCell ref="GH57:GH58"/>
    <mergeCell ref="GI57:GI58"/>
    <mergeCell ref="GJ57:GJ58"/>
    <mergeCell ref="GK57:GK58"/>
    <mergeCell ref="GR59:GR60"/>
    <mergeCell ref="GB59:GB60"/>
    <mergeCell ref="GC59:GC60"/>
    <mergeCell ref="IQ55:IQ56"/>
    <mergeCell ref="B57:B58"/>
    <mergeCell ref="C57:C58"/>
    <mergeCell ref="D57:D58"/>
    <mergeCell ref="E57:E58"/>
    <mergeCell ref="GA57:GA58"/>
    <mergeCell ref="GB57:GB58"/>
    <mergeCell ref="GC57:GC58"/>
    <mergeCell ref="GD57:GD58"/>
    <mergeCell ref="GE57:GE58"/>
    <mergeCell ref="HD55:HD56"/>
    <mergeCell ref="HE55:HE56"/>
    <mergeCell ref="HF55:HF56"/>
    <mergeCell ref="HG55:HG56"/>
    <mergeCell ref="HH55:HH56"/>
    <mergeCell ref="IP55:IP56"/>
    <mergeCell ref="GX55:GX56"/>
    <mergeCell ref="GY55:GY56"/>
    <mergeCell ref="GZ55:GZ56"/>
    <mergeCell ref="HA55:HA56"/>
    <mergeCell ref="HB55:HB56"/>
    <mergeCell ref="HC55:HC56"/>
    <mergeCell ref="GR55:GR56"/>
    <mergeCell ref="GS55:GS56"/>
    <mergeCell ref="GT55:GT56"/>
    <mergeCell ref="GU55:GU56"/>
    <mergeCell ref="GV55:GV56"/>
    <mergeCell ref="GW55:GW56"/>
    <mergeCell ref="GL55:GL56"/>
    <mergeCell ref="GM55:GM56"/>
    <mergeCell ref="GN55:GN56"/>
    <mergeCell ref="GO55:GO56"/>
    <mergeCell ref="GP55:GP56"/>
    <mergeCell ref="GQ55:GQ56"/>
    <mergeCell ref="GF55:GF56"/>
    <mergeCell ref="GG55:GG56"/>
    <mergeCell ref="GH55:GH56"/>
    <mergeCell ref="GI55:GI56"/>
    <mergeCell ref="GJ55:GJ56"/>
    <mergeCell ref="GK55:GK56"/>
    <mergeCell ref="IL53:IL54"/>
    <mergeCell ref="B55:B56"/>
    <mergeCell ref="C55:C56"/>
    <mergeCell ref="D55:D56"/>
    <mergeCell ref="E55:E56"/>
    <mergeCell ref="GA55:GA56"/>
    <mergeCell ref="GB55:GB56"/>
    <mergeCell ref="GC55:GC56"/>
    <mergeCell ref="GD55:GD56"/>
    <mergeCell ref="GE55:GE56"/>
    <mergeCell ref="HD53:HD54"/>
    <mergeCell ref="HE53:HE54"/>
    <mergeCell ref="HF53:HF54"/>
    <mergeCell ref="HG53:HG54"/>
    <mergeCell ref="HH53:HH54"/>
    <mergeCell ref="IG53:IG54"/>
    <mergeCell ref="GX53:GX54"/>
    <mergeCell ref="GY53:GY54"/>
    <mergeCell ref="GZ53:GZ54"/>
    <mergeCell ref="HA53:HA54"/>
    <mergeCell ref="HB53:HB54"/>
    <mergeCell ref="HC53:HC54"/>
    <mergeCell ref="GR53:GR54"/>
    <mergeCell ref="GS53:GS54"/>
    <mergeCell ref="GT53:GT54"/>
    <mergeCell ref="GU53:GU54"/>
    <mergeCell ref="GV53:GV54"/>
    <mergeCell ref="GW53:GW54"/>
    <mergeCell ref="GL53:GL54"/>
    <mergeCell ref="GM53:GM54"/>
    <mergeCell ref="GN53:GN54"/>
    <mergeCell ref="GO53:GO54"/>
    <mergeCell ref="GP53:GP54"/>
    <mergeCell ref="GQ53:GQ54"/>
    <mergeCell ref="GF53:GF54"/>
    <mergeCell ref="GG53:GG54"/>
    <mergeCell ref="GH53:GH54"/>
    <mergeCell ref="GI53:GI54"/>
    <mergeCell ref="GJ53:GJ54"/>
    <mergeCell ref="GK53:GK54"/>
    <mergeCell ref="IA51:IA52"/>
    <mergeCell ref="GQ51:GQ52"/>
    <mergeCell ref="GF51:GF52"/>
    <mergeCell ref="GG51:GG52"/>
    <mergeCell ref="GH51:GH52"/>
    <mergeCell ref="GI51:GI52"/>
    <mergeCell ref="GJ51:GJ52"/>
    <mergeCell ref="GK51:GK52"/>
    <mergeCell ref="B53:B54"/>
    <mergeCell ref="C53:C54"/>
    <mergeCell ref="D53:D54"/>
    <mergeCell ref="E53:E54"/>
    <mergeCell ref="GA53:GA54"/>
    <mergeCell ref="GB53:GB54"/>
    <mergeCell ref="GC53:GC54"/>
    <mergeCell ref="GD53:GD54"/>
    <mergeCell ref="GE53:GE54"/>
    <mergeCell ref="HD51:HD52"/>
    <mergeCell ref="HE51:HE52"/>
    <mergeCell ref="HF51:HF52"/>
    <mergeCell ref="HG51:HG52"/>
    <mergeCell ref="HH51:HH52"/>
    <mergeCell ref="HZ51:HZ52"/>
    <mergeCell ref="GX51:GX52"/>
    <mergeCell ref="GY51:GY52"/>
    <mergeCell ref="GZ51:GZ52"/>
    <mergeCell ref="HA51:HA52"/>
    <mergeCell ref="HB51:HB52"/>
    <mergeCell ref="HC51:HC52"/>
    <mergeCell ref="GR51:GR52"/>
    <mergeCell ref="GS51:GS52"/>
    <mergeCell ref="GT51:GT52"/>
    <mergeCell ref="GU51:GU52"/>
    <mergeCell ref="GV51:GV52"/>
    <mergeCell ref="GW51:GW52"/>
    <mergeCell ref="GL51:GL52"/>
    <mergeCell ref="GM51:GM52"/>
    <mergeCell ref="GN51:GN52"/>
    <mergeCell ref="GO51:GO52"/>
    <mergeCell ref="GP51:GP52"/>
    <mergeCell ref="HW49:HW50"/>
    <mergeCell ref="B51:B52"/>
    <mergeCell ref="C51:C52"/>
    <mergeCell ref="D51:D52"/>
    <mergeCell ref="E51:E52"/>
    <mergeCell ref="GA51:GA52"/>
    <mergeCell ref="GB51:GB52"/>
    <mergeCell ref="GC51:GC52"/>
    <mergeCell ref="GD51:GD52"/>
    <mergeCell ref="GE51:GE52"/>
    <mergeCell ref="HC49:HC50"/>
    <mergeCell ref="HD49:HD50"/>
    <mergeCell ref="HE49:HE50"/>
    <mergeCell ref="HF49:HF50"/>
    <mergeCell ref="HG49:HG50"/>
    <mergeCell ref="HH49:HH50"/>
    <mergeCell ref="GW49:GW50"/>
    <mergeCell ref="GX49:GX50"/>
    <mergeCell ref="GY49:GY50"/>
    <mergeCell ref="GZ49:GZ50"/>
    <mergeCell ref="HA49:HA50"/>
    <mergeCell ref="HB49:HB50"/>
    <mergeCell ref="GQ49:GQ50"/>
    <mergeCell ref="GR49:GR50"/>
    <mergeCell ref="GS49:GS50"/>
    <mergeCell ref="GT49:GT50"/>
    <mergeCell ref="GU49:GU50"/>
    <mergeCell ref="GV49:GV50"/>
    <mergeCell ref="GK49:GK50"/>
    <mergeCell ref="GL49:GL50"/>
    <mergeCell ref="GM49:GM50"/>
    <mergeCell ref="GN49:GN50"/>
    <mergeCell ref="GO49:GO50"/>
    <mergeCell ref="GP49:GP50"/>
    <mergeCell ref="GE49:GE50"/>
    <mergeCell ref="GF49:GF50"/>
    <mergeCell ref="GG49:GG50"/>
    <mergeCell ref="GH49:GH50"/>
    <mergeCell ref="GI49:GI50"/>
    <mergeCell ref="GJ49:GJ50"/>
    <mergeCell ref="HE47:HE48"/>
    <mergeCell ref="HF47:HF48"/>
    <mergeCell ref="HG47:HG48"/>
    <mergeCell ref="HH47:HH48"/>
    <mergeCell ref="HV47:HV48"/>
    <mergeCell ref="D49:D50"/>
    <mergeCell ref="GA49:GA50"/>
    <mergeCell ref="GB49:GB50"/>
    <mergeCell ref="GC49:GC50"/>
    <mergeCell ref="GD49:GD50"/>
    <mergeCell ref="GY47:GY48"/>
    <mergeCell ref="GZ47:GZ48"/>
    <mergeCell ref="HA47:HA48"/>
    <mergeCell ref="HB47:HB48"/>
    <mergeCell ref="HC47:HC48"/>
    <mergeCell ref="HD47:HD48"/>
    <mergeCell ref="GS47:GS48"/>
    <mergeCell ref="GT47:GT48"/>
    <mergeCell ref="GU47:GU48"/>
    <mergeCell ref="GV47:GV48"/>
    <mergeCell ref="GW47:GW48"/>
    <mergeCell ref="GX47:GX48"/>
    <mergeCell ref="GM47:GM48"/>
    <mergeCell ref="GN47:GN48"/>
    <mergeCell ref="GO47:GO48"/>
    <mergeCell ref="GP47:GP48"/>
    <mergeCell ref="GQ47:GQ48"/>
    <mergeCell ref="GR47:GR48"/>
    <mergeCell ref="GG47:GG48"/>
    <mergeCell ref="GH47:GH48"/>
    <mergeCell ref="GI47:GI48"/>
    <mergeCell ref="GJ47:GJ48"/>
    <mergeCell ref="GK47:GK48"/>
    <mergeCell ref="GL47:GL48"/>
    <mergeCell ref="HG45:HG46"/>
    <mergeCell ref="HH45:HH46"/>
    <mergeCell ref="HU45:HU46"/>
    <mergeCell ref="D47:D48"/>
    <mergeCell ref="GA47:GA48"/>
    <mergeCell ref="GB47:GB48"/>
    <mergeCell ref="GC47:GC48"/>
    <mergeCell ref="GD47:GD48"/>
    <mergeCell ref="GE47:GE48"/>
    <mergeCell ref="GF47:GF48"/>
    <mergeCell ref="HA45:HA46"/>
    <mergeCell ref="HB45:HB46"/>
    <mergeCell ref="HC45:HC46"/>
    <mergeCell ref="HD45:HD46"/>
    <mergeCell ref="HE45:HE46"/>
    <mergeCell ref="HF45:HF46"/>
    <mergeCell ref="GU45:GU46"/>
    <mergeCell ref="GV45:GV46"/>
    <mergeCell ref="GW45:GW46"/>
    <mergeCell ref="GX45:GX46"/>
    <mergeCell ref="GY45:GY46"/>
    <mergeCell ref="GZ45:GZ46"/>
    <mergeCell ref="GO45:GO46"/>
    <mergeCell ref="GP45:GP46"/>
    <mergeCell ref="GQ45:GQ46"/>
    <mergeCell ref="GR45:GR46"/>
    <mergeCell ref="GS45:GS46"/>
    <mergeCell ref="GT45:GT46"/>
    <mergeCell ref="GI45:GI46"/>
    <mergeCell ref="GJ45:GJ46"/>
    <mergeCell ref="GK45:GK46"/>
    <mergeCell ref="GL45:GL46"/>
    <mergeCell ref="GM45:GM46"/>
    <mergeCell ref="GN45:GN46"/>
    <mergeCell ref="HT43:HT44"/>
    <mergeCell ref="D45:D46"/>
    <mergeCell ref="GA45:GA46"/>
    <mergeCell ref="GB45:GB46"/>
    <mergeCell ref="GC45:GC46"/>
    <mergeCell ref="GD45:GD46"/>
    <mergeCell ref="GE45:GE46"/>
    <mergeCell ref="GF45:GF46"/>
    <mergeCell ref="GG45:GG46"/>
    <mergeCell ref="GH45:GH46"/>
    <mergeCell ref="HC43:HC44"/>
    <mergeCell ref="HD43:HD44"/>
    <mergeCell ref="HE43:HE44"/>
    <mergeCell ref="HF43:HF44"/>
    <mergeCell ref="HG43:HG44"/>
    <mergeCell ref="HH43:HH44"/>
    <mergeCell ref="GW43:GW44"/>
    <mergeCell ref="GX43:GX44"/>
    <mergeCell ref="GY43:GY44"/>
    <mergeCell ref="GZ43:GZ44"/>
    <mergeCell ref="HA43:HA44"/>
    <mergeCell ref="HB43:HB44"/>
    <mergeCell ref="GQ43:GQ44"/>
    <mergeCell ref="GR43:GR44"/>
    <mergeCell ref="GS43:GS44"/>
    <mergeCell ref="GT43:GT44"/>
    <mergeCell ref="GU43:GU44"/>
    <mergeCell ref="GV43:GV44"/>
    <mergeCell ref="GK43:GK44"/>
    <mergeCell ref="GL43:GL44"/>
    <mergeCell ref="GM43:GM44"/>
    <mergeCell ref="GN43:GN44"/>
    <mergeCell ref="GO43:GO44"/>
    <mergeCell ref="GP43:GP44"/>
    <mergeCell ref="GE43:GE44"/>
    <mergeCell ref="GF43:GF44"/>
    <mergeCell ref="GG43:GG44"/>
    <mergeCell ref="GH43:GH44"/>
    <mergeCell ref="GI43:GI44"/>
    <mergeCell ref="GJ43:GJ44"/>
    <mergeCell ref="HF41:HF42"/>
    <mergeCell ref="HG41:HG42"/>
    <mergeCell ref="HH41:HH42"/>
    <mergeCell ref="HL41:HL42"/>
    <mergeCell ref="HR41:HR42"/>
    <mergeCell ref="D43:D44"/>
    <mergeCell ref="GA43:GA44"/>
    <mergeCell ref="GB43:GB44"/>
    <mergeCell ref="GC43:GC44"/>
    <mergeCell ref="GD43:GD44"/>
    <mergeCell ref="GZ41:GZ42"/>
    <mergeCell ref="HA41:HA42"/>
    <mergeCell ref="HB41:HB42"/>
    <mergeCell ref="HC41:HC42"/>
    <mergeCell ref="HD41:HD42"/>
    <mergeCell ref="HE41:HE42"/>
    <mergeCell ref="GT41:GT42"/>
    <mergeCell ref="GU41:GU42"/>
    <mergeCell ref="GV41:GV42"/>
    <mergeCell ref="GW41:GW42"/>
    <mergeCell ref="GX41:GX42"/>
    <mergeCell ref="GY41:GY42"/>
    <mergeCell ref="GN41:GN42"/>
    <mergeCell ref="GO41:GO42"/>
    <mergeCell ref="GP41:GP42"/>
    <mergeCell ref="GQ41:GQ42"/>
    <mergeCell ref="GR41:GR42"/>
    <mergeCell ref="GS41:GS42"/>
    <mergeCell ref="GH41:GH42"/>
    <mergeCell ref="GI41:GI42"/>
    <mergeCell ref="GJ41:GJ42"/>
    <mergeCell ref="GK41:GK42"/>
    <mergeCell ref="GL41:GL42"/>
    <mergeCell ref="GM41:GM42"/>
    <mergeCell ref="GB41:GB42"/>
    <mergeCell ref="GC41:GC42"/>
    <mergeCell ref="GD41:GD42"/>
    <mergeCell ref="GE41:GE42"/>
    <mergeCell ref="GF41:GF42"/>
    <mergeCell ref="GG41:GG42"/>
    <mergeCell ref="HG36:HG37"/>
    <mergeCell ref="HH36:HH37"/>
    <mergeCell ref="B38:D38"/>
    <mergeCell ref="B39:F39"/>
    <mergeCell ref="B40:B50"/>
    <mergeCell ref="C40:C50"/>
    <mergeCell ref="D40:F40"/>
    <mergeCell ref="D41:D42"/>
    <mergeCell ref="E41:E50"/>
    <mergeCell ref="GA41:GA42"/>
    <mergeCell ref="HA36:HA37"/>
    <mergeCell ref="HB36:HB37"/>
    <mergeCell ref="HC36:HC37"/>
    <mergeCell ref="HD36:HD37"/>
    <mergeCell ref="HE36:HE37"/>
    <mergeCell ref="HF36:HF37"/>
    <mergeCell ref="GU36:GU37"/>
    <mergeCell ref="GV36:GV37"/>
    <mergeCell ref="GW36:GW37"/>
    <mergeCell ref="GX36:GX37"/>
    <mergeCell ref="GY36:GY37"/>
    <mergeCell ref="GZ36:GZ37"/>
    <mergeCell ref="GO36:GO37"/>
    <mergeCell ref="GP36:GP37"/>
    <mergeCell ref="GQ36:GQ37"/>
    <mergeCell ref="GR36:GR37"/>
    <mergeCell ref="GS36:GS37"/>
    <mergeCell ref="GT36:GT37"/>
    <mergeCell ref="GI36:GI37"/>
    <mergeCell ref="GJ36:GJ37"/>
    <mergeCell ref="GK36:GK37"/>
    <mergeCell ref="GL36:GL37"/>
    <mergeCell ref="GM36:GM37"/>
    <mergeCell ref="GN36:GN37"/>
    <mergeCell ref="GC36:GC37"/>
    <mergeCell ref="GD36:GD37"/>
    <mergeCell ref="GE36:GE37"/>
    <mergeCell ref="GF36:GF37"/>
    <mergeCell ref="GG36:GG37"/>
    <mergeCell ref="GH36:GH37"/>
    <mergeCell ref="HG34:HG35"/>
    <mergeCell ref="GN34:GN35"/>
    <mergeCell ref="GC34:GC35"/>
    <mergeCell ref="GD34:GD35"/>
    <mergeCell ref="GE34:GE35"/>
    <mergeCell ref="GF34:GF35"/>
    <mergeCell ref="GG34:GG35"/>
    <mergeCell ref="GH34:GH35"/>
    <mergeCell ref="HH34:HH35"/>
    <mergeCell ref="IS34:IS35"/>
    <mergeCell ref="IT34:IT35"/>
    <mergeCell ref="B36:B37"/>
    <mergeCell ref="C36:C37"/>
    <mergeCell ref="D36:D37"/>
    <mergeCell ref="E36:E37"/>
    <mergeCell ref="GA36:GA37"/>
    <mergeCell ref="GB36:GB37"/>
    <mergeCell ref="HA34:HA35"/>
    <mergeCell ref="HB34:HB35"/>
    <mergeCell ref="HC34:HC35"/>
    <mergeCell ref="HD34:HD35"/>
    <mergeCell ref="HE34:HE35"/>
    <mergeCell ref="HF34:HF35"/>
    <mergeCell ref="GU34:GU35"/>
    <mergeCell ref="GV34:GV35"/>
    <mergeCell ref="GW34:GW35"/>
    <mergeCell ref="GX34:GX35"/>
    <mergeCell ref="GY34:GY35"/>
    <mergeCell ref="GZ34:GZ35"/>
    <mergeCell ref="GO34:GO35"/>
    <mergeCell ref="GP34:GP35"/>
    <mergeCell ref="GQ34:GQ35"/>
    <mergeCell ref="GR34:GR35"/>
    <mergeCell ref="GS34:GS35"/>
    <mergeCell ref="GT34:GT35"/>
    <mergeCell ref="GI34:GI35"/>
    <mergeCell ref="GJ34:GJ35"/>
    <mergeCell ref="GK34:GK35"/>
    <mergeCell ref="GL34:GL35"/>
    <mergeCell ref="GM34:GM35"/>
    <mergeCell ref="B34:B35"/>
    <mergeCell ref="C34:C35"/>
    <mergeCell ref="D34:D35"/>
    <mergeCell ref="E34:E35"/>
    <mergeCell ref="GA34:GA35"/>
    <mergeCell ref="GB34:GB35"/>
    <mergeCell ref="HD32:HD33"/>
    <mergeCell ref="HE32:HE33"/>
    <mergeCell ref="HF32:HF33"/>
    <mergeCell ref="HG32:HG33"/>
    <mergeCell ref="HH32:HH33"/>
    <mergeCell ref="JF32:JF33"/>
    <mergeCell ref="GW32:GW33"/>
    <mergeCell ref="GX32:GX33"/>
    <mergeCell ref="GZ32:GZ33"/>
    <mergeCell ref="HA32:HA33"/>
    <mergeCell ref="HB32:HB33"/>
    <mergeCell ref="HC32:HC33"/>
    <mergeCell ref="GQ32:GQ33"/>
    <mergeCell ref="GR32:GR33"/>
    <mergeCell ref="GS32:GS33"/>
    <mergeCell ref="GT32:GT33"/>
    <mergeCell ref="GU32:GU33"/>
    <mergeCell ref="GV32:GV33"/>
    <mergeCell ref="GK32:GK33"/>
    <mergeCell ref="GL32:GL33"/>
    <mergeCell ref="GM32:GM33"/>
    <mergeCell ref="GN32:GN33"/>
    <mergeCell ref="GO32:GO33"/>
    <mergeCell ref="GP32:GP33"/>
    <mergeCell ref="GE32:GE33"/>
    <mergeCell ref="GF32:GF33"/>
    <mergeCell ref="GG32:GG33"/>
    <mergeCell ref="GH32:GH33"/>
    <mergeCell ref="GI32:GI33"/>
    <mergeCell ref="GJ32:GJ33"/>
    <mergeCell ref="HG30:HG31"/>
    <mergeCell ref="HH30:HH31"/>
    <mergeCell ref="B32:B33"/>
    <mergeCell ref="C32:C33"/>
    <mergeCell ref="D32:D33"/>
    <mergeCell ref="E32:E33"/>
    <mergeCell ref="GA32:GA33"/>
    <mergeCell ref="GB32:GB33"/>
    <mergeCell ref="GC32:GC33"/>
    <mergeCell ref="GD32:GD33"/>
    <mergeCell ref="HA30:HA31"/>
    <mergeCell ref="HB30:HB31"/>
    <mergeCell ref="HC30:HC31"/>
    <mergeCell ref="HD30:HD31"/>
    <mergeCell ref="HE30:HE31"/>
    <mergeCell ref="HF30:HF31"/>
    <mergeCell ref="GU30:GU31"/>
    <mergeCell ref="GV30:GV31"/>
    <mergeCell ref="GW30:GW31"/>
    <mergeCell ref="GX30:GX31"/>
    <mergeCell ref="GY30:GY31"/>
    <mergeCell ref="GZ30:GZ31"/>
    <mergeCell ref="GO30:GO31"/>
    <mergeCell ref="GP30:GP31"/>
    <mergeCell ref="GQ30:GQ31"/>
    <mergeCell ref="GR30:GR31"/>
    <mergeCell ref="GS30:GS31"/>
    <mergeCell ref="GT30:GT31"/>
    <mergeCell ref="GI30:GI31"/>
    <mergeCell ref="GJ30:GJ31"/>
    <mergeCell ref="GK30:GK31"/>
    <mergeCell ref="GL30:GL31"/>
    <mergeCell ref="GM30:GM31"/>
    <mergeCell ref="GN30:GN31"/>
    <mergeCell ref="GC30:GC31"/>
    <mergeCell ref="GD30:GD31"/>
    <mergeCell ref="GE30:GE31"/>
    <mergeCell ref="GF30:GF31"/>
    <mergeCell ref="GG30:GG31"/>
    <mergeCell ref="GH30:GH31"/>
    <mergeCell ref="B30:B31"/>
    <mergeCell ref="C30:C31"/>
    <mergeCell ref="D30:D31"/>
    <mergeCell ref="E30:E31"/>
    <mergeCell ref="GA30:GA31"/>
    <mergeCell ref="GB30:GB31"/>
    <mergeCell ref="HD28:HD29"/>
    <mergeCell ref="HE28:HE29"/>
    <mergeCell ref="HF28:HF29"/>
    <mergeCell ref="HG28:HG29"/>
    <mergeCell ref="HH28:HH29"/>
    <mergeCell ref="JD28:JD29"/>
    <mergeCell ref="GX28:GX29"/>
    <mergeCell ref="GY28:GY29"/>
    <mergeCell ref="GZ28:GZ29"/>
    <mergeCell ref="HA28:HA29"/>
    <mergeCell ref="HB28:HB29"/>
    <mergeCell ref="HC28:HC29"/>
    <mergeCell ref="GR28:GR29"/>
    <mergeCell ref="GS28:GS29"/>
    <mergeCell ref="GT28:GT29"/>
    <mergeCell ref="GU28:GU29"/>
    <mergeCell ref="GV28:GV29"/>
    <mergeCell ref="GW28:GW29"/>
    <mergeCell ref="GL28:GL29"/>
    <mergeCell ref="GM28:GM29"/>
    <mergeCell ref="GN28:GN29"/>
    <mergeCell ref="GO28:GO29"/>
    <mergeCell ref="GP28:GP29"/>
    <mergeCell ref="GQ28:GQ29"/>
    <mergeCell ref="GF28:GF29"/>
    <mergeCell ref="GG28:GG29"/>
    <mergeCell ref="GH28:GH29"/>
    <mergeCell ref="GI28:GI29"/>
    <mergeCell ref="GJ28:GJ29"/>
    <mergeCell ref="GK28:GK29"/>
    <mergeCell ref="HH26:HH27"/>
    <mergeCell ref="B28:B29"/>
    <mergeCell ref="C28:C29"/>
    <mergeCell ref="D28:D29"/>
    <mergeCell ref="E28:E29"/>
    <mergeCell ref="GA28:GA29"/>
    <mergeCell ref="GB28:GB29"/>
    <mergeCell ref="GC28:GC29"/>
    <mergeCell ref="GD28:GD29"/>
    <mergeCell ref="GE28:GE29"/>
    <mergeCell ref="HB26:HB27"/>
    <mergeCell ref="HC26:HC27"/>
    <mergeCell ref="HD26:HD27"/>
    <mergeCell ref="HE26:HE27"/>
    <mergeCell ref="HF26:HF27"/>
    <mergeCell ref="HG26:HG27"/>
    <mergeCell ref="GV26:GV27"/>
    <mergeCell ref="GW26:GW27"/>
    <mergeCell ref="GX26:GX27"/>
    <mergeCell ref="GY26:GY27"/>
    <mergeCell ref="GZ26:GZ27"/>
    <mergeCell ref="HA26:HA27"/>
    <mergeCell ref="GP26:GP27"/>
    <mergeCell ref="GQ26:GQ27"/>
    <mergeCell ref="GR26:GR27"/>
    <mergeCell ref="GS26:GS27"/>
    <mergeCell ref="GT26:GT27"/>
    <mergeCell ref="GU26:GU27"/>
    <mergeCell ref="GJ26:GJ27"/>
    <mergeCell ref="GK26:GK27"/>
    <mergeCell ref="GL26:GL27"/>
    <mergeCell ref="GM26:GM27"/>
    <mergeCell ref="GN26:GN27"/>
    <mergeCell ref="GO26:GO27"/>
    <mergeCell ref="GD26:GD27"/>
    <mergeCell ref="GE26:GE27"/>
    <mergeCell ref="GF26:GF27"/>
    <mergeCell ref="GG26:GG27"/>
    <mergeCell ref="GH26:GH27"/>
    <mergeCell ref="GI26:GI27"/>
    <mergeCell ref="HH24:HH25"/>
    <mergeCell ref="HT24:HT25"/>
    <mergeCell ref="IO24:IO25"/>
    <mergeCell ref="B26:B27"/>
    <mergeCell ref="C26:C27"/>
    <mergeCell ref="D26:D27"/>
    <mergeCell ref="E26:E27"/>
    <mergeCell ref="GA26:GA27"/>
    <mergeCell ref="GB26:GB27"/>
    <mergeCell ref="GC26:GC27"/>
    <mergeCell ref="HB24:HB25"/>
    <mergeCell ref="HC24:HC25"/>
    <mergeCell ref="HD24:HD25"/>
    <mergeCell ref="HE24:HE25"/>
    <mergeCell ref="HF24:HF25"/>
    <mergeCell ref="HG24:HG25"/>
    <mergeCell ref="GV24:GV25"/>
    <mergeCell ref="GW24:GW25"/>
    <mergeCell ref="GX24:GX25"/>
    <mergeCell ref="GY24:GY25"/>
    <mergeCell ref="GZ24:GZ25"/>
    <mergeCell ref="HA24:HA25"/>
    <mergeCell ref="GP24:GP25"/>
    <mergeCell ref="GQ24:GQ25"/>
    <mergeCell ref="GR24:GR25"/>
    <mergeCell ref="GS24:GS25"/>
    <mergeCell ref="GT24:GT25"/>
    <mergeCell ref="GU24:GU25"/>
    <mergeCell ref="GJ24:GJ25"/>
    <mergeCell ref="GK24:GK25"/>
    <mergeCell ref="GL24:GL25"/>
    <mergeCell ref="GM24:GM25"/>
    <mergeCell ref="GN24:GN25"/>
    <mergeCell ref="GO24:GO25"/>
    <mergeCell ref="GD24:GD25"/>
    <mergeCell ref="GE24:GE25"/>
    <mergeCell ref="GF24:GF25"/>
    <mergeCell ref="GG24:GG25"/>
    <mergeCell ref="GH24:GH25"/>
    <mergeCell ref="GI24:GI25"/>
    <mergeCell ref="HH22:HH23"/>
    <mergeCell ref="IF22:IF23"/>
    <mergeCell ref="IK22:IK23"/>
    <mergeCell ref="B24:B25"/>
    <mergeCell ref="C24:C25"/>
    <mergeCell ref="D24:D25"/>
    <mergeCell ref="E24:E25"/>
    <mergeCell ref="GA24:GA25"/>
    <mergeCell ref="GB24:GB25"/>
    <mergeCell ref="GC24:GC25"/>
    <mergeCell ref="HB22:HB23"/>
    <mergeCell ref="HC22:HC23"/>
    <mergeCell ref="HD22:HD23"/>
    <mergeCell ref="HE22:HE23"/>
    <mergeCell ref="HF22:HF23"/>
    <mergeCell ref="HG22:HG23"/>
    <mergeCell ref="GV22:GV23"/>
    <mergeCell ref="GW22:GW23"/>
    <mergeCell ref="GX22:GX23"/>
    <mergeCell ref="GY22:GY23"/>
    <mergeCell ref="GZ22:GZ23"/>
    <mergeCell ref="HA22:HA23"/>
    <mergeCell ref="GP22:GP23"/>
    <mergeCell ref="GQ22:GQ23"/>
    <mergeCell ref="GR22:GR23"/>
    <mergeCell ref="GS22:GS23"/>
    <mergeCell ref="GT22:GT23"/>
    <mergeCell ref="GU22:GU23"/>
    <mergeCell ref="GJ22:GJ23"/>
    <mergeCell ref="GK22:GK23"/>
    <mergeCell ref="GL22:GL23"/>
    <mergeCell ref="GM22:GM23"/>
    <mergeCell ref="GN22:GN23"/>
    <mergeCell ref="GO22:GO23"/>
    <mergeCell ref="GD22:GD23"/>
    <mergeCell ref="GE22:GE23"/>
    <mergeCell ref="GF22:GF23"/>
    <mergeCell ref="GG22:GG23"/>
    <mergeCell ref="GH22:GH23"/>
    <mergeCell ref="GI22:GI23"/>
    <mergeCell ref="HH20:HH21"/>
    <mergeCell ref="GO20:GO21"/>
    <mergeCell ref="GD20:GD21"/>
    <mergeCell ref="GE20:GE21"/>
    <mergeCell ref="GF20:GF21"/>
    <mergeCell ref="GG20:GG21"/>
    <mergeCell ref="GH20:GH21"/>
    <mergeCell ref="GI20:GI21"/>
    <mergeCell ref="HX20:HX21"/>
    <mergeCell ref="HY20:HY21"/>
    <mergeCell ref="B22:B23"/>
    <mergeCell ref="C22:C23"/>
    <mergeCell ref="D22:D23"/>
    <mergeCell ref="E22:E23"/>
    <mergeCell ref="GA22:GA23"/>
    <mergeCell ref="GB22:GB23"/>
    <mergeCell ref="GC22:GC23"/>
    <mergeCell ref="HB20:HB21"/>
    <mergeCell ref="HC20:HC21"/>
    <mergeCell ref="HD20:HD21"/>
    <mergeCell ref="HE20:HE21"/>
    <mergeCell ref="HF20:HF21"/>
    <mergeCell ref="HG20:HG21"/>
    <mergeCell ref="GV20:GV21"/>
    <mergeCell ref="GW20:GW21"/>
    <mergeCell ref="GX20:GX21"/>
    <mergeCell ref="GY20:GY21"/>
    <mergeCell ref="GZ20:GZ21"/>
    <mergeCell ref="HA20:HA21"/>
    <mergeCell ref="GP20:GP21"/>
    <mergeCell ref="GQ20:GQ21"/>
    <mergeCell ref="GR20:GR21"/>
    <mergeCell ref="GS20:GS21"/>
    <mergeCell ref="GT20:GT21"/>
    <mergeCell ref="GU20:GU21"/>
    <mergeCell ref="GJ20:GJ21"/>
    <mergeCell ref="GK20:GK21"/>
    <mergeCell ref="GL20:GL21"/>
    <mergeCell ref="GM20:GM21"/>
    <mergeCell ref="GN20:GN21"/>
    <mergeCell ref="HG18:HG19"/>
    <mergeCell ref="HH18:HH19"/>
    <mergeCell ref="HW18:HW19"/>
    <mergeCell ref="B20:B21"/>
    <mergeCell ref="C20:C21"/>
    <mergeCell ref="D20:D21"/>
    <mergeCell ref="E20:E21"/>
    <mergeCell ref="GA20:GA21"/>
    <mergeCell ref="GB20:GB21"/>
    <mergeCell ref="GC20:GC21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HV16:HV17"/>
    <mergeCell ref="D18:D19"/>
    <mergeCell ref="GA18:GA19"/>
    <mergeCell ref="GB18:GB19"/>
    <mergeCell ref="GC18:GC19"/>
    <mergeCell ref="GD18:GD19"/>
    <mergeCell ref="GE18:GE19"/>
    <mergeCell ref="GF18:GF19"/>
    <mergeCell ref="GG18:GG19"/>
    <mergeCell ref="GH18:GH19"/>
    <mergeCell ref="HC16:HC17"/>
    <mergeCell ref="HD16:HD17"/>
    <mergeCell ref="HE16:HE17"/>
    <mergeCell ref="HF16:HF17"/>
    <mergeCell ref="HG16:HG17"/>
    <mergeCell ref="HH16:HH17"/>
    <mergeCell ref="GW16:GW17"/>
    <mergeCell ref="GX16:GX17"/>
    <mergeCell ref="GY16:GY17"/>
    <mergeCell ref="GZ16:GZ17"/>
    <mergeCell ref="HA16:HA17"/>
    <mergeCell ref="HB16:HB17"/>
    <mergeCell ref="GQ16:GQ17"/>
    <mergeCell ref="GR16:GR17"/>
    <mergeCell ref="GS16:GS17"/>
    <mergeCell ref="GT16:GT17"/>
    <mergeCell ref="GU16:GU17"/>
    <mergeCell ref="GV16:GV17"/>
    <mergeCell ref="GK16:GK17"/>
    <mergeCell ref="GL16:GL17"/>
    <mergeCell ref="GM16:GM17"/>
    <mergeCell ref="GN16:GN17"/>
    <mergeCell ref="GO16:GO17"/>
    <mergeCell ref="GP16:GP17"/>
    <mergeCell ref="GE16:GE17"/>
    <mergeCell ref="GF16:GF17"/>
    <mergeCell ref="GG16:GG17"/>
    <mergeCell ref="GH16:GH17"/>
    <mergeCell ref="GI16:GI17"/>
    <mergeCell ref="GJ16:GJ17"/>
    <mergeCell ref="HE14:HE15"/>
    <mergeCell ref="HF14:HF15"/>
    <mergeCell ref="HG14:HG15"/>
    <mergeCell ref="HH14:HH15"/>
    <mergeCell ref="HU14:HU15"/>
    <mergeCell ref="D16:D17"/>
    <mergeCell ref="GA16:GA17"/>
    <mergeCell ref="GB16:GB17"/>
    <mergeCell ref="GC16:GC17"/>
    <mergeCell ref="GD16:GD17"/>
    <mergeCell ref="GY14:GY15"/>
    <mergeCell ref="GZ14:GZ15"/>
    <mergeCell ref="HA14:HA15"/>
    <mergeCell ref="HB14:HB15"/>
    <mergeCell ref="HC14:HC15"/>
    <mergeCell ref="HD14:HD15"/>
    <mergeCell ref="GS14:GS15"/>
    <mergeCell ref="GT14:GT15"/>
    <mergeCell ref="GU14:GU15"/>
    <mergeCell ref="GV14:GV15"/>
    <mergeCell ref="GW14:GW15"/>
    <mergeCell ref="GX14:GX15"/>
    <mergeCell ref="GM14:GM15"/>
    <mergeCell ref="GN14:GN15"/>
    <mergeCell ref="GO14:GO15"/>
    <mergeCell ref="GP14:GP15"/>
    <mergeCell ref="GQ14:GQ15"/>
    <mergeCell ref="GR14:GR15"/>
    <mergeCell ref="GG14:GG15"/>
    <mergeCell ref="GH14:GH15"/>
    <mergeCell ref="GI14:GI15"/>
    <mergeCell ref="GJ14:GJ15"/>
    <mergeCell ref="GK14:GK15"/>
    <mergeCell ref="GL14:GL15"/>
    <mergeCell ref="HG12:HG13"/>
    <mergeCell ref="HH12:HH13"/>
    <mergeCell ref="HT12:HT13"/>
    <mergeCell ref="D14:D15"/>
    <mergeCell ref="GA14:GA15"/>
    <mergeCell ref="GB14:GB15"/>
    <mergeCell ref="GC14:GC15"/>
    <mergeCell ref="GD14:GD15"/>
    <mergeCell ref="GE14:GE15"/>
    <mergeCell ref="GF14:GF15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I12:GI13"/>
    <mergeCell ref="GJ12:GJ13"/>
    <mergeCell ref="GK12:GK13"/>
    <mergeCell ref="GL12:GL13"/>
    <mergeCell ref="GM12:GM13"/>
    <mergeCell ref="GN12:GN13"/>
    <mergeCell ref="HR10:HR11"/>
    <mergeCell ref="D12:D13"/>
    <mergeCell ref="GA12:GA13"/>
    <mergeCell ref="GB12:GB13"/>
    <mergeCell ref="GC12:GC13"/>
    <mergeCell ref="GD12:GD13"/>
    <mergeCell ref="GE12:GE13"/>
    <mergeCell ref="GF12:GF13"/>
    <mergeCell ref="GG12:GG13"/>
    <mergeCell ref="GH12:GH13"/>
    <mergeCell ref="HF10:HF11"/>
    <mergeCell ref="HG10:HG11"/>
    <mergeCell ref="HH10:HH11"/>
    <mergeCell ref="HJ10:HJ11"/>
    <mergeCell ref="HK10:HK11"/>
    <mergeCell ref="HL10:HL11"/>
    <mergeCell ref="GZ10:GZ11"/>
    <mergeCell ref="HA10:HA11"/>
    <mergeCell ref="CR3:DO3"/>
    <mergeCell ref="DT3:FZ3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B1:F2"/>
    <mergeCell ref="B3:B7"/>
    <mergeCell ref="C3:C7"/>
    <mergeCell ref="D3:D7"/>
    <mergeCell ref="E3:E7"/>
    <mergeCell ref="F3:F7"/>
    <mergeCell ref="GB10:GB11"/>
    <mergeCell ref="GC10:GC11"/>
    <mergeCell ref="GD10:GD11"/>
    <mergeCell ref="GE10:GE11"/>
    <mergeCell ref="GF10:GF11"/>
    <mergeCell ref="GG10:GG11"/>
    <mergeCell ref="A8:F8"/>
    <mergeCell ref="JB8:JF8"/>
    <mergeCell ref="JG8:JN8"/>
    <mergeCell ref="A9:A38"/>
    <mergeCell ref="B9:B19"/>
    <mergeCell ref="C9:C19"/>
    <mergeCell ref="D9:F9"/>
    <mergeCell ref="D10:D11"/>
    <mergeCell ref="E10:E19"/>
    <mergeCell ref="GA10:GA11"/>
    <mergeCell ref="GA3:GX3"/>
    <mergeCell ref="HJ3:HW3"/>
    <mergeCell ref="HX3:IM3"/>
    <mergeCell ref="IN3:IS3"/>
    <mergeCell ref="A4:A7"/>
    <mergeCell ref="HI4:HI7"/>
    <mergeCell ref="G3:AK3"/>
    <mergeCell ref="AL3:BB3"/>
    <mergeCell ref="BD3:BT3"/>
    <mergeCell ref="BU3:CQ3"/>
  </mergeCells>
  <printOptions horizontalCentered="1"/>
  <pageMargins left="0.16" right="1.24" top="0.55000000000000004" bottom="0.33" header="0.5" footer="0.36"/>
  <pageSetup paperSize="5" scale="90" orientation="landscape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view="pageBreakPreview" topLeftCell="A16" zoomScaleSheetLayoutView="100" workbookViewId="0">
      <selection activeCell="E21" sqref="E21"/>
    </sheetView>
  </sheetViews>
  <sheetFormatPr defaultRowHeight="12.75" x14ac:dyDescent="0.2"/>
  <cols>
    <col min="1" max="1" width="4.140625" style="240" customWidth="1"/>
    <col min="2" max="2" width="31.5703125" style="240" customWidth="1"/>
    <col min="3" max="3" width="12.140625" style="240" customWidth="1"/>
    <col min="4" max="4" width="33.7109375" style="240" customWidth="1"/>
    <col min="5" max="5" width="9.85546875" style="240" customWidth="1"/>
    <col min="6" max="6" width="10.7109375" style="240" customWidth="1"/>
    <col min="7" max="16384" width="9.140625" style="240"/>
  </cols>
  <sheetData>
    <row r="1" spans="1:6" x14ac:dyDescent="0.2">
      <c r="B1" s="291" t="s">
        <v>1170</v>
      </c>
      <c r="C1" s="292" t="s">
        <v>1171</v>
      </c>
      <c r="D1" s="293"/>
      <c r="E1" s="293"/>
    </row>
    <row r="2" spans="1:6" x14ac:dyDescent="0.2">
      <c r="B2" s="295" t="s">
        <v>1172</v>
      </c>
      <c r="C2" s="250" t="s">
        <v>1173</v>
      </c>
      <c r="D2" s="296"/>
      <c r="E2" s="296"/>
    </row>
    <row r="3" spans="1:6" x14ac:dyDescent="0.2">
      <c r="B3" s="295" t="s">
        <v>1174</v>
      </c>
      <c r="C3" s="250" t="s">
        <v>1175</v>
      </c>
      <c r="D3" s="296"/>
      <c r="E3" s="296"/>
    </row>
    <row r="4" spans="1:6" x14ac:dyDescent="0.2">
      <c r="B4" s="295" t="s">
        <v>1176</v>
      </c>
      <c r="C4" s="250" t="s">
        <v>1190</v>
      </c>
      <c r="D4" s="296"/>
      <c r="E4" s="296"/>
    </row>
    <row r="5" spans="1:6" x14ac:dyDescent="0.2">
      <c r="B5" s="250"/>
      <c r="C5" s="250" t="s">
        <v>1191</v>
      </c>
      <c r="D5" s="296"/>
      <c r="E5" s="296"/>
    </row>
    <row r="6" spans="1:6" x14ac:dyDescent="0.2">
      <c r="B6" s="250"/>
      <c r="C6" s="300"/>
      <c r="D6" s="296"/>
      <c r="E6" s="296"/>
    </row>
    <row r="7" spans="1:6" x14ac:dyDescent="0.2">
      <c r="A7" s="1016" t="s">
        <v>1192</v>
      </c>
      <c r="B7" s="1016"/>
      <c r="C7" s="1016"/>
      <c r="D7" s="1016"/>
      <c r="E7" s="1016"/>
      <c r="F7" s="1016"/>
    </row>
    <row r="8" spans="1:6" x14ac:dyDescent="0.2">
      <c r="A8" s="1016" t="s">
        <v>1180</v>
      </c>
      <c r="B8" s="1016"/>
      <c r="C8" s="1016"/>
      <c r="D8" s="1016"/>
      <c r="E8" s="1016"/>
      <c r="F8" s="1016"/>
    </row>
    <row r="9" spans="1:6" x14ac:dyDescent="0.2">
      <c r="A9" s="250"/>
      <c r="B9" s="250"/>
      <c r="C9" s="250"/>
      <c r="D9" s="250"/>
      <c r="E9" s="250"/>
      <c r="F9" s="250"/>
    </row>
    <row r="10" spans="1:6" ht="18.75" customHeight="1" x14ac:dyDescent="0.25">
      <c r="A10" s="1017" t="s">
        <v>500</v>
      </c>
      <c r="B10" s="1017" t="s">
        <v>501</v>
      </c>
      <c r="C10" s="1017" t="s">
        <v>504</v>
      </c>
      <c r="D10" s="1017" t="s">
        <v>4</v>
      </c>
      <c r="E10" s="301" t="s">
        <v>1181</v>
      </c>
      <c r="F10" s="1018" t="s">
        <v>1182</v>
      </c>
    </row>
    <row r="11" spans="1:6" ht="18.75" customHeight="1" x14ac:dyDescent="0.2">
      <c r="A11" s="1017"/>
      <c r="B11" s="1017"/>
      <c r="C11" s="1017"/>
      <c r="D11" s="1017"/>
      <c r="E11" s="252" t="s">
        <v>1183</v>
      </c>
      <c r="F11" s="1019"/>
    </row>
    <row r="12" spans="1:6" ht="15.75" customHeight="1" x14ac:dyDescent="0.2">
      <c r="A12" s="1020">
        <v>1</v>
      </c>
      <c r="B12" s="1021" t="s">
        <v>1087</v>
      </c>
      <c r="C12" s="1020" t="s">
        <v>1088</v>
      </c>
      <c r="D12" s="302" t="s">
        <v>1193</v>
      </c>
      <c r="E12" s="256">
        <v>2</v>
      </c>
      <c r="F12" s="256" t="s">
        <v>161</v>
      </c>
    </row>
    <row r="13" spans="1:6" ht="15.75" customHeight="1" x14ac:dyDescent="0.2">
      <c r="A13" s="1020"/>
      <c r="B13" s="1021"/>
      <c r="C13" s="1020"/>
      <c r="D13" s="302" t="s">
        <v>1194</v>
      </c>
      <c r="E13" s="256">
        <v>1</v>
      </c>
      <c r="F13" s="256" t="s">
        <v>184</v>
      </c>
    </row>
    <row r="14" spans="1:6" ht="15.75" customHeight="1" x14ac:dyDescent="0.2">
      <c r="A14" s="1020"/>
      <c r="B14" s="1021"/>
      <c r="C14" s="1020"/>
      <c r="D14" s="302" t="s">
        <v>1195</v>
      </c>
      <c r="E14" s="256">
        <v>1</v>
      </c>
      <c r="F14" s="256" t="s">
        <v>18</v>
      </c>
    </row>
    <row r="15" spans="1:6" ht="15.75" customHeight="1" x14ac:dyDescent="0.2">
      <c r="A15" s="1020"/>
      <c r="B15" s="1021"/>
      <c r="C15" s="1020"/>
      <c r="D15" s="302" t="s">
        <v>1196</v>
      </c>
      <c r="E15" s="256">
        <v>1</v>
      </c>
      <c r="F15" s="256" t="s">
        <v>184</v>
      </c>
    </row>
    <row r="16" spans="1:6" ht="15.75" customHeight="1" x14ac:dyDescent="0.2">
      <c r="A16" s="1020">
        <v>2</v>
      </c>
      <c r="B16" s="1021" t="s">
        <v>1092</v>
      </c>
      <c r="C16" s="1020" t="s">
        <v>1093</v>
      </c>
      <c r="D16" s="302" t="s">
        <v>1197</v>
      </c>
      <c r="E16" s="256">
        <v>1</v>
      </c>
      <c r="F16" s="256" t="s">
        <v>161</v>
      </c>
    </row>
    <row r="17" spans="1:6" ht="15.75" customHeight="1" x14ac:dyDescent="0.2">
      <c r="A17" s="1020"/>
      <c r="B17" s="1021"/>
      <c r="C17" s="1020"/>
      <c r="D17" s="302" t="s">
        <v>1198</v>
      </c>
      <c r="E17" s="256">
        <v>1</v>
      </c>
      <c r="F17" s="256" t="s">
        <v>18</v>
      </c>
    </row>
    <row r="18" spans="1:6" ht="15.75" customHeight="1" x14ac:dyDescent="0.2">
      <c r="A18" s="1020"/>
      <c r="B18" s="1021"/>
      <c r="C18" s="1020"/>
      <c r="D18" s="302" t="s">
        <v>1199</v>
      </c>
      <c r="E18" s="256">
        <v>2</v>
      </c>
      <c r="F18" s="256" t="s">
        <v>161</v>
      </c>
    </row>
    <row r="19" spans="1:6" ht="15.75" customHeight="1" x14ac:dyDescent="0.2">
      <c r="A19" s="1020"/>
      <c r="B19" s="1021"/>
      <c r="C19" s="1020"/>
      <c r="D19" s="302" t="s">
        <v>1200</v>
      </c>
      <c r="E19" s="256">
        <v>1</v>
      </c>
      <c r="F19" s="256" t="s">
        <v>184</v>
      </c>
    </row>
    <row r="20" spans="1:6" ht="15.75" customHeight="1" x14ac:dyDescent="0.2">
      <c r="A20" s="1020"/>
      <c r="B20" s="1021"/>
      <c r="C20" s="1020"/>
      <c r="D20" s="302" t="s">
        <v>1201</v>
      </c>
      <c r="E20" s="256">
        <v>2</v>
      </c>
      <c r="F20" s="256" t="s">
        <v>184</v>
      </c>
    </row>
    <row r="21" spans="1:6" ht="15.75" customHeight="1" x14ac:dyDescent="0.2">
      <c r="A21" s="1020">
        <v>3</v>
      </c>
      <c r="B21" s="1021" t="s">
        <v>1089</v>
      </c>
      <c r="C21" s="1020" t="s">
        <v>1090</v>
      </c>
      <c r="D21" s="302" t="s">
        <v>1202</v>
      </c>
      <c r="E21" s="256">
        <f>'[1]M. Dosen S1'!GA7</f>
        <v>7</v>
      </c>
      <c r="F21" s="256" t="s">
        <v>161</v>
      </c>
    </row>
    <row r="22" spans="1:6" ht="15.75" customHeight="1" x14ac:dyDescent="0.2">
      <c r="A22" s="1020"/>
      <c r="B22" s="1021"/>
      <c r="C22" s="1020"/>
      <c r="D22" s="302" t="s">
        <v>1203</v>
      </c>
      <c r="E22" s="256">
        <v>2</v>
      </c>
      <c r="F22" s="256" t="s">
        <v>18</v>
      </c>
    </row>
    <row r="23" spans="1:6" ht="15.75" customHeight="1" x14ac:dyDescent="0.2">
      <c r="A23" s="1020">
        <v>4</v>
      </c>
      <c r="B23" s="1021" t="s">
        <v>1204</v>
      </c>
      <c r="C23" s="1020" t="s">
        <v>1108</v>
      </c>
      <c r="D23" s="302" t="s">
        <v>1205</v>
      </c>
      <c r="E23" s="256">
        <v>1</v>
      </c>
      <c r="F23" s="256" t="s">
        <v>161</v>
      </c>
    </row>
    <row r="24" spans="1:6" ht="15.75" customHeight="1" x14ac:dyDescent="0.2">
      <c r="A24" s="1020"/>
      <c r="B24" s="1021"/>
      <c r="C24" s="1020"/>
      <c r="D24" s="302" t="s">
        <v>1206</v>
      </c>
      <c r="E24" s="256">
        <v>1</v>
      </c>
      <c r="F24" s="256" t="s">
        <v>18</v>
      </c>
    </row>
    <row r="25" spans="1:6" ht="15.75" customHeight="1" x14ac:dyDescent="0.2">
      <c r="A25" s="1020"/>
      <c r="B25" s="1021"/>
      <c r="C25" s="1020"/>
      <c r="D25" s="302" t="s">
        <v>1207</v>
      </c>
      <c r="E25" s="256">
        <v>1</v>
      </c>
      <c r="F25" s="256" t="s">
        <v>184</v>
      </c>
    </row>
    <row r="26" spans="1:6" ht="15.75" customHeight="1" x14ac:dyDescent="0.2">
      <c r="A26" s="1020"/>
      <c r="B26" s="1021"/>
      <c r="C26" s="1020"/>
      <c r="D26" s="302" t="s">
        <v>1208</v>
      </c>
      <c r="E26" s="256">
        <v>2</v>
      </c>
      <c r="F26" s="256" t="s">
        <v>161</v>
      </c>
    </row>
    <row r="27" spans="1:6" ht="15.75" customHeight="1" x14ac:dyDescent="0.2">
      <c r="A27" s="1020"/>
      <c r="B27" s="1021"/>
      <c r="C27" s="1020"/>
      <c r="D27" s="302" t="s">
        <v>1194</v>
      </c>
      <c r="E27" s="256">
        <v>2</v>
      </c>
      <c r="F27" s="256" t="s">
        <v>184</v>
      </c>
    </row>
    <row r="28" spans="1:6" ht="15.75" customHeight="1" x14ac:dyDescent="0.2">
      <c r="A28" s="1020">
        <v>5</v>
      </c>
      <c r="B28" s="1021" t="s">
        <v>1209</v>
      </c>
      <c r="C28" s="1020" t="s">
        <v>1210</v>
      </c>
      <c r="D28" s="302" t="s">
        <v>1211</v>
      </c>
      <c r="E28" s="256">
        <v>2</v>
      </c>
      <c r="F28" s="256" t="s">
        <v>161</v>
      </c>
    </row>
    <row r="29" spans="1:6" ht="15.75" customHeight="1" x14ac:dyDescent="0.2">
      <c r="A29" s="1020"/>
      <c r="B29" s="1021"/>
      <c r="C29" s="1020"/>
      <c r="D29" s="302" t="s">
        <v>1212</v>
      </c>
      <c r="E29" s="256">
        <v>1</v>
      </c>
      <c r="F29" s="256" t="s">
        <v>184</v>
      </c>
    </row>
    <row r="30" spans="1:6" ht="15.75" customHeight="1" x14ac:dyDescent="0.2">
      <c r="A30" s="1020"/>
      <c r="B30" s="1021"/>
      <c r="C30" s="1020"/>
      <c r="D30" s="302" t="s">
        <v>1201</v>
      </c>
      <c r="E30" s="256">
        <v>1</v>
      </c>
      <c r="F30" s="256" t="s">
        <v>184</v>
      </c>
    </row>
    <row r="31" spans="1:6" ht="15.75" customHeight="1" x14ac:dyDescent="0.2">
      <c r="A31" s="1020">
        <v>6</v>
      </c>
      <c r="B31" s="1021" t="s">
        <v>1213</v>
      </c>
      <c r="C31" s="1020" t="s">
        <v>1095</v>
      </c>
      <c r="D31" s="302" t="s">
        <v>1197</v>
      </c>
      <c r="E31" s="256">
        <v>2</v>
      </c>
      <c r="F31" s="256" t="s">
        <v>161</v>
      </c>
    </row>
    <row r="32" spans="1:6" ht="15.75" customHeight="1" x14ac:dyDescent="0.2">
      <c r="A32" s="1020"/>
      <c r="B32" s="1021"/>
      <c r="C32" s="1020"/>
      <c r="D32" s="302" t="s">
        <v>1214</v>
      </c>
      <c r="E32" s="256">
        <v>1</v>
      </c>
      <c r="F32" s="256" t="s">
        <v>161</v>
      </c>
    </row>
    <row r="33" spans="1:6" ht="15.75" customHeight="1" x14ac:dyDescent="0.2">
      <c r="A33" s="1020"/>
      <c r="B33" s="1021"/>
      <c r="C33" s="1020"/>
      <c r="D33" s="302" t="s">
        <v>1200</v>
      </c>
      <c r="E33" s="256">
        <v>1</v>
      </c>
      <c r="F33" s="256" t="s">
        <v>184</v>
      </c>
    </row>
    <row r="34" spans="1:6" ht="15.75" customHeight="1" x14ac:dyDescent="0.2">
      <c r="A34" s="1020">
        <v>7</v>
      </c>
      <c r="B34" s="1021" t="s">
        <v>1215</v>
      </c>
      <c r="C34" s="1020" t="s">
        <v>1102</v>
      </c>
      <c r="D34" s="302" t="s">
        <v>1216</v>
      </c>
      <c r="E34" s="256">
        <v>1</v>
      </c>
      <c r="F34" s="256" t="s">
        <v>18</v>
      </c>
    </row>
    <row r="35" spans="1:6" ht="15.75" customHeight="1" x14ac:dyDescent="0.2">
      <c r="A35" s="1020"/>
      <c r="B35" s="1021"/>
      <c r="C35" s="1020"/>
      <c r="D35" s="302" t="s">
        <v>1200</v>
      </c>
      <c r="E35" s="256">
        <v>3</v>
      </c>
      <c r="F35" s="256" t="s">
        <v>184</v>
      </c>
    </row>
    <row r="36" spans="1:6" ht="15.75" customHeight="1" x14ac:dyDescent="0.2">
      <c r="A36" s="1020"/>
      <c r="B36" s="1021"/>
      <c r="C36" s="1020"/>
      <c r="D36" s="302" t="s">
        <v>1207</v>
      </c>
      <c r="E36" s="256">
        <v>2</v>
      </c>
      <c r="F36" s="256" t="s">
        <v>184</v>
      </c>
    </row>
    <row r="37" spans="1:6" ht="15.75" customHeight="1" x14ac:dyDescent="0.2">
      <c r="A37" s="1020">
        <v>8</v>
      </c>
      <c r="B37" s="1021" t="s">
        <v>1103</v>
      </c>
      <c r="C37" s="1020" t="s">
        <v>1104</v>
      </c>
      <c r="D37" s="302" t="s">
        <v>1203</v>
      </c>
      <c r="E37" s="256">
        <v>3</v>
      </c>
      <c r="F37" s="256" t="s">
        <v>18</v>
      </c>
    </row>
    <row r="38" spans="1:6" ht="15.75" customHeight="1" x14ac:dyDescent="0.2">
      <c r="A38" s="1020"/>
      <c r="B38" s="1021"/>
      <c r="C38" s="1020"/>
      <c r="D38" s="302" t="s">
        <v>1206</v>
      </c>
      <c r="E38" s="256">
        <v>1</v>
      </c>
      <c r="F38" s="256" t="s">
        <v>18</v>
      </c>
    </row>
    <row r="39" spans="1:6" ht="15.75" customHeight="1" x14ac:dyDescent="0.2">
      <c r="A39" s="1020"/>
      <c r="B39" s="1021"/>
      <c r="C39" s="1020"/>
      <c r="D39" s="302" t="s">
        <v>1217</v>
      </c>
      <c r="E39" s="256">
        <v>2</v>
      </c>
      <c r="F39" s="256" t="s">
        <v>161</v>
      </c>
    </row>
    <row r="40" spans="1:6" ht="15.75" customHeight="1" x14ac:dyDescent="0.2">
      <c r="A40" s="1020"/>
      <c r="B40" s="1021"/>
      <c r="C40" s="1020"/>
      <c r="D40" s="302" t="s">
        <v>1208</v>
      </c>
      <c r="E40" s="256">
        <v>1</v>
      </c>
      <c r="F40" s="256" t="s">
        <v>161</v>
      </c>
    </row>
    <row r="41" spans="1:6" ht="15.75" customHeight="1" x14ac:dyDescent="0.2">
      <c r="A41" s="1020">
        <v>9</v>
      </c>
      <c r="B41" s="1021" t="s">
        <v>1218</v>
      </c>
      <c r="C41" s="1020" t="s">
        <v>1106</v>
      </c>
      <c r="D41" s="302" t="s">
        <v>1217</v>
      </c>
      <c r="E41" s="256">
        <v>1</v>
      </c>
      <c r="F41" s="256" t="s">
        <v>161</v>
      </c>
    </row>
    <row r="42" spans="1:6" ht="15.75" customHeight="1" x14ac:dyDescent="0.2">
      <c r="A42" s="1020"/>
      <c r="B42" s="1021"/>
      <c r="C42" s="1020"/>
      <c r="D42" s="302" t="s">
        <v>1208</v>
      </c>
      <c r="E42" s="256">
        <v>1</v>
      </c>
      <c r="F42" s="256" t="s">
        <v>161</v>
      </c>
    </row>
    <row r="43" spans="1:6" ht="15.75" customHeight="1" x14ac:dyDescent="0.2">
      <c r="A43" s="1020"/>
      <c r="B43" s="1021"/>
      <c r="C43" s="1020"/>
      <c r="D43" s="302" t="s">
        <v>1211</v>
      </c>
      <c r="E43" s="256">
        <v>1</v>
      </c>
      <c r="F43" s="256" t="s">
        <v>161</v>
      </c>
    </row>
    <row r="44" spans="1:6" ht="15.75" customHeight="1" x14ac:dyDescent="0.2">
      <c r="A44" s="1020"/>
      <c r="B44" s="1021"/>
      <c r="C44" s="1020"/>
      <c r="D44" s="302" t="s">
        <v>1219</v>
      </c>
      <c r="E44" s="256">
        <v>2</v>
      </c>
      <c r="F44" s="256" t="s">
        <v>184</v>
      </c>
    </row>
    <row r="45" spans="1:6" ht="15.75" customHeight="1" x14ac:dyDescent="0.2">
      <c r="A45" s="1020"/>
      <c r="B45" s="1021"/>
      <c r="C45" s="1020"/>
      <c r="D45" s="302" t="s">
        <v>1220</v>
      </c>
      <c r="E45" s="256">
        <v>1</v>
      </c>
      <c r="F45" s="256" t="s">
        <v>184</v>
      </c>
    </row>
    <row r="46" spans="1:6" ht="15.75" customHeight="1" x14ac:dyDescent="0.2">
      <c r="A46" s="1020">
        <v>10</v>
      </c>
      <c r="B46" s="1021" t="s">
        <v>1111</v>
      </c>
      <c r="C46" s="1020" t="s">
        <v>1112</v>
      </c>
      <c r="D46" s="302" t="s">
        <v>1221</v>
      </c>
      <c r="E46" s="256">
        <v>2</v>
      </c>
      <c r="F46" s="256" t="s">
        <v>18</v>
      </c>
    </row>
    <row r="47" spans="1:6" ht="15.75" customHeight="1" x14ac:dyDescent="0.2">
      <c r="A47" s="1020"/>
      <c r="B47" s="1021"/>
      <c r="C47" s="1020"/>
      <c r="D47" s="302" t="s">
        <v>1197</v>
      </c>
      <c r="E47" s="256">
        <v>1</v>
      </c>
      <c r="F47" s="256" t="s">
        <v>161</v>
      </c>
    </row>
    <row r="48" spans="1:6" ht="15.75" customHeight="1" x14ac:dyDescent="0.2">
      <c r="A48" s="1020"/>
      <c r="B48" s="1021"/>
      <c r="C48" s="1020"/>
      <c r="D48" s="302" t="s">
        <v>1214</v>
      </c>
      <c r="E48" s="256">
        <v>1</v>
      </c>
      <c r="F48" s="256" t="s">
        <v>161</v>
      </c>
    </row>
    <row r="49" spans="1:6" ht="15.75" customHeight="1" x14ac:dyDescent="0.2">
      <c r="A49" s="1020"/>
      <c r="B49" s="1021"/>
      <c r="C49" s="1020"/>
      <c r="D49" s="302" t="s">
        <v>1201</v>
      </c>
      <c r="E49" s="256">
        <v>2</v>
      </c>
      <c r="F49" s="256" t="s">
        <v>184</v>
      </c>
    </row>
    <row r="50" spans="1:6" ht="15.75" customHeight="1" x14ac:dyDescent="0.2">
      <c r="A50" s="1020"/>
      <c r="B50" s="1021"/>
      <c r="C50" s="1020"/>
      <c r="D50" s="302" t="s">
        <v>1196</v>
      </c>
      <c r="E50" s="256">
        <v>1</v>
      </c>
      <c r="F50" s="256" t="s">
        <v>184</v>
      </c>
    </row>
    <row r="51" spans="1:6" ht="15.75" customHeight="1" x14ac:dyDescent="0.2">
      <c r="A51" s="1020">
        <v>11</v>
      </c>
      <c r="B51" s="1021" t="s">
        <v>1222</v>
      </c>
      <c r="C51" s="1020" t="s">
        <v>1114</v>
      </c>
      <c r="D51" s="302" t="s">
        <v>1223</v>
      </c>
      <c r="E51" s="256">
        <v>2</v>
      </c>
      <c r="F51" s="256" t="s">
        <v>161</v>
      </c>
    </row>
    <row r="52" spans="1:6" ht="15.75" customHeight="1" x14ac:dyDescent="0.2">
      <c r="A52" s="1020"/>
      <c r="B52" s="1021"/>
      <c r="C52" s="1020"/>
      <c r="D52" s="302" t="s">
        <v>1211</v>
      </c>
      <c r="E52" s="256">
        <v>2</v>
      </c>
      <c r="F52" s="256" t="s">
        <v>161</v>
      </c>
    </row>
    <row r="53" spans="1:6" ht="15.75" customHeight="1" x14ac:dyDescent="0.2">
      <c r="A53" s="1020"/>
      <c r="B53" s="1021"/>
      <c r="C53" s="1020"/>
      <c r="D53" s="302" t="s">
        <v>1219</v>
      </c>
      <c r="E53" s="256">
        <v>3</v>
      </c>
      <c r="F53" s="256" t="s">
        <v>184</v>
      </c>
    </row>
    <row r="54" spans="1:6" ht="15.75" customHeight="1" x14ac:dyDescent="0.2">
      <c r="A54" s="1020">
        <v>12</v>
      </c>
      <c r="B54" s="1021" t="s">
        <v>1115</v>
      </c>
      <c r="C54" s="1020" t="s">
        <v>1116</v>
      </c>
      <c r="D54" s="302" t="s">
        <v>1198</v>
      </c>
      <c r="E54" s="256">
        <v>2</v>
      </c>
      <c r="F54" s="256" t="s">
        <v>18</v>
      </c>
    </row>
    <row r="55" spans="1:6" ht="15.75" customHeight="1" x14ac:dyDescent="0.2">
      <c r="A55" s="1020"/>
      <c r="B55" s="1021"/>
      <c r="C55" s="1020"/>
      <c r="D55" s="302" t="s">
        <v>1214</v>
      </c>
      <c r="E55" s="256">
        <v>2</v>
      </c>
      <c r="F55" s="256" t="s">
        <v>161</v>
      </c>
    </row>
    <row r="56" spans="1:6" ht="15.75" customHeight="1" x14ac:dyDescent="0.2">
      <c r="A56" s="1020"/>
      <c r="B56" s="1021"/>
      <c r="C56" s="1020"/>
      <c r="D56" s="302" t="s">
        <v>1211</v>
      </c>
      <c r="E56" s="256">
        <v>2</v>
      </c>
      <c r="F56" s="256" t="s">
        <v>161</v>
      </c>
    </row>
    <row r="57" spans="1:6" ht="15.75" customHeight="1" x14ac:dyDescent="0.2">
      <c r="A57" s="1020">
        <v>13</v>
      </c>
      <c r="B57" s="1021" t="s">
        <v>1121</v>
      </c>
      <c r="C57" s="1020" t="s">
        <v>1122</v>
      </c>
      <c r="D57" s="302" t="s">
        <v>1203</v>
      </c>
      <c r="E57" s="256">
        <v>1</v>
      </c>
      <c r="F57" s="256" t="s">
        <v>18</v>
      </c>
    </row>
    <row r="58" spans="1:6" ht="15.75" customHeight="1" x14ac:dyDescent="0.2">
      <c r="A58" s="1020"/>
      <c r="B58" s="1021"/>
      <c r="C58" s="1020"/>
      <c r="D58" s="302" t="s">
        <v>1206</v>
      </c>
      <c r="E58" s="256">
        <v>1</v>
      </c>
      <c r="F58" s="256" t="s">
        <v>18</v>
      </c>
    </row>
    <row r="59" spans="1:6" ht="15.75" customHeight="1" x14ac:dyDescent="0.2">
      <c r="A59" s="1020"/>
      <c r="B59" s="1021"/>
      <c r="C59" s="1020"/>
      <c r="D59" s="302" t="s">
        <v>1208</v>
      </c>
      <c r="E59" s="256">
        <v>1</v>
      </c>
      <c r="F59" s="256" t="s">
        <v>161</v>
      </c>
    </row>
    <row r="60" spans="1:6" ht="15.75" customHeight="1" x14ac:dyDescent="0.2">
      <c r="A60" s="1020"/>
      <c r="B60" s="1021"/>
      <c r="C60" s="1020"/>
      <c r="D60" s="302" t="s">
        <v>1194</v>
      </c>
      <c r="E60" s="256">
        <v>1</v>
      </c>
      <c r="F60" s="256" t="s">
        <v>184</v>
      </c>
    </row>
    <row r="61" spans="1:6" ht="15.75" customHeight="1" x14ac:dyDescent="0.2">
      <c r="A61" s="1020"/>
      <c r="B61" s="1021"/>
      <c r="C61" s="1020"/>
      <c r="D61" s="302" t="s">
        <v>1224</v>
      </c>
      <c r="E61" s="256">
        <v>2</v>
      </c>
      <c r="F61" s="256" t="s">
        <v>184</v>
      </c>
    </row>
    <row r="62" spans="1:6" ht="15.75" customHeight="1" x14ac:dyDescent="0.2">
      <c r="A62" s="1020">
        <v>14</v>
      </c>
      <c r="B62" s="1021" t="s">
        <v>1225</v>
      </c>
      <c r="C62" s="1020" t="s">
        <v>1124</v>
      </c>
      <c r="D62" s="302" t="s">
        <v>1206</v>
      </c>
      <c r="E62" s="256">
        <v>2</v>
      </c>
      <c r="F62" s="256" t="s">
        <v>18</v>
      </c>
    </row>
    <row r="63" spans="1:6" ht="15.75" customHeight="1" x14ac:dyDescent="0.2">
      <c r="A63" s="1020"/>
      <c r="B63" s="1021"/>
      <c r="C63" s="1020"/>
      <c r="D63" s="302" t="s">
        <v>1205</v>
      </c>
      <c r="E63" s="256">
        <v>1</v>
      </c>
      <c r="F63" s="256" t="s">
        <v>161</v>
      </c>
    </row>
    <row r="64" spans="1:6" ht="15.75" customHeight="1" x14ac:dyDescent="0.2">
      <c r="A64" s="1020"/>
      <c r="B64" s="1021"/>
      <c r="C64" s="1020"/>
      <c r="D64" s="302" t="s">
        <v>1217</v>
      </c>
      <c r="E64" s="256">
        <v>1</v>
      </c>
      <c r="F64" s="256" t="s">
        <v>161</v>
      </c>
    </row>
    <row r="65" spans="1:6" ht="15.75" customHeight="1" x14ac:dyDescent="0.2">
      <c r="A65" s="1020"/>
      <c r="B65" s="1021"/>
      <c r="C65" s="1020"/>
      <c r="D65" s="302" t="s">
        <v>1200</v>
      </c>
      <c r="E65" s="256">
        <v>1</v>
      </c>
      <c r="F65" s="256" t="s">
        <v>184</v>
      </c>
    </row>
    <row r="66" spans="1:6" ht="15.75" customHeight="1" x14ac:dyDescent="0.2">
      <c r="A66" s="1020"/>
      <c r="B66" s="1021"/>
      <c r="C66" s="1020"/>
      <c r="D66" s="302" t="s">
        <v>1207</v>
      </c>
      <c r="E66" s="256">
        <v>1</v>
      </c>
      <c r="F66" s="256" t="s">
        <v>184</v>
      </c>
    </row>
    <row r="67" spans="1:6" ht="15.75" customHeight="1" x14ac:dyDescent="0.2">
      <c r="A67" s="1020">
        <v>15</v>
      </c>
      <c r="B67" s="1021" t="s">
        <v>1125</v>
      </c>
      <c r="C67" s="1020" t="s">
        <v>1126</v>
      </c>
      <c r="D67" s="302" t="s">
        <v>1195</v>
      </c>
      <c r="E67" s="256">
        <v>3</v>
      </c>
      <c r="F67" s="256" t="s">
        <v>18</v>
      </c>
    </row>
    <row r="68" spans="1:6" ht="15.75" customHeight="1" x14ac:dyDescent="0.2">
      <c r="A68" s="1020"/>
      <c r="B68" s="1021"/>
      <c r="C68" s="1020"/>
      <c r="D68" s="302" t="s">
        <v>1193</v>
      </c>
      <c r="E68" s="256">
        <v>1</v>
      </c>
      <c r="F68" s="256" t="s">
        <v>161</v>
      </c>
    </row>
    <row r="69" spans="1:6" ht="15.75" customHeight="1" x14ac:dyDescent="0.2">
      <c r="A69" s="1020"/>
      <c r="B69" s="1021"/>
      <c r="C69" s="1020"/>
      <c r="D69" s="302" t="s">
        <v>1208</v>
      </c>
      <c r="E69" s="256">
        <v>1</v>
      </c>
      <c r="F69" s="256" t="s">
        <v>161</v>
      </c>
    </row>
    <row r="70" spans="1:6" ht="15.75" customHeight="1" x14ac:dyDescent="0.2">
      <c r="A70" s="1020"/>
      <c r="B70" s="1021"/>
      <c r="C70" s="1020"/>
      <c r="D70" s="302" t="s">
        <v>1196</v>
      </c>
      <c r="E70" s="256">
        <v>1</v>
      </c>
      <c r="F70" s="256" t="s">
        <v>184</v>
      </c>
    </row>
    <row r="71" spans="1:6" ht="15.75" customHeight="1" x14ac:dyDescent="0.2">
      <c r="A71" s="1020">
        <v>16</v>
      </c>
      <c r="B71" s="1021" t="s">
        <v>1226</v>
      </c>
      <c r="C71" s="1020" t="s">
        <v>1128</v>
      </c>
      <c r="D71" s="302" t="s">
        <v>1195</v>
      </c>
      <c r="E71" s="256">
        <v>1</v>
      </c>
      <c r="F71" s="256" t="s">
        <v>18</v>
      </c>
    </row>
    <row r="72" spans="1:6" ht="15.75" customHeight="1" x14ac:dyDescent="0.2">
      <c r="A72" s="1020"/>
      <c r="B72" s="1021"/>
      <c r="C72" s="1020"/>
      <c r="D72" s="302" t="s">
        <v>1206</v>
      </c>
      <c r="E72" s="256">
        <v>1</v>
      </c>
      <c r="F72" s="256" t="s">
        <v>18</v>
      </c>
    </row>
    <row r="73" spans="1:6" ht="15.75" customHeight="1" x14ac:dyDescent="0.2">
      <c r="A73" s="1020"/>
      <c r="B73" s="1021"/>
      <c r="C73" s="1020"/>
      <c r="D73" s="302" t="s">
        <v>1194</v>
      </c>
      <c r="E73" s="256">
        <v>2</v>
      </c>
      <c r="F73" s="256" t="s">
        <v>184</v>
      </c>
    </row>
    <row r="74" spans="1:6" ht="15.75" customHeight="1" x14ac:dyDescent="0.2">
      <c r="A74" s="1020"/>
      <c r="B74" s="1021"/>
      <c r="C74" s="1020"/>
      <c r="D74" s="302" t="s">
        <v>1227</v>
      </c>
      <c r="E74" s="256">
        <v>2</v>
      </c>
      <c r="F74" s="256" t="s">
        <v>184</v>
      </c>
    </row>
    <row r="75" spans="1:6" ht="15.75" customHeight="1" x14ac:dyDescent="0.2">
      <c r="A75" s="1020">
        <v>17</v>
      </c>
      <c r="B75" s="1021" t="s">
        <v>1228</v>
      </c>
      <c r="C75" s="1020" t="s">
        <v>1130</v>
      </c>
      <c r="D75" s="302" t="s">
        <v>1198</v>
      </c>
      <c r="E75" s="256">
        <v>1</v>
      </c>
      <c r="F75" s="256" t="s">
        <v>18</v>
      </c>
    </row>
    <row r="76" spans="1:6" ht="15.75" customHeight="1" x14ac:dyDescent="0.2">
      <c r="A76" s="1020"/>
      <c r="B76" s="1021"/>
      <c r="C76" s="1020"/>
      <c r="D76" s="302" t="s">
        <v>1193</v>
      </c>
      <c r="E76" s="256">
        <v>1</v>
      </c>
      <c r="F76" s="256" t="s">
        <v>161</v>
      </c>
    </row>
    <row r="77" spans="1:6" ht="15.75" customHeight="1" x14ac:dyDescent="0.2">
      <c r="A77" s="1020"/>
      <c r="B77" s="1021"/>
      <c r="C77" s="1020"/>
      <c r="D77" s="302" t="s">
        <v>1229</v>
      </c>
      <c r="E77" s="256">
        <v>2</v>
      </c>
      <c r="F77" s="256" t="s">
        <v>18</v>
      </c>
    </row>
    <row r="78" spans="1:6" ht="15.75" customHeight="1" x14ac:dyDescent="0.2">
      <c r="A78" s="1020"/>
      <c r="B78" s="1021"/>
      <c r="C78" s="1020"/>
      <c r="D78" s="302" t="s">
        <v>1195</v>
      </c>
      <c r="E78" s="256">
        <v>1</v>
      </c>
      <c r="F78" s="256" t="s">
        <v>18</v>
      </c>
    </row>
    <row r="79" spans="1:6" ht="15.75" customHeight="1" x14ac:dyDescent="0.2">
      <c r="A79" s="1020"/>
      <c r="B79" s="1021"/>
      <c r="C79" s="1020"/>
      <c r="D79" s="302" t="s">
        <v>1205</v>
      </c>
      <c r="E79" s="256">
        <v>1</v>
      </c>
      <c r="F79" s="256" t="s">
        <v>161</v>
      </c>
    </row>
    <row r="80" spans="1:6" ht="15.75" customHeight="1" x14ac:dyDescent="0.2">
      <c r="A80" s="1020"/>
      <c r="B80" s="1021"/>
      <c r="C80" s="1020"/>
      <c r="D80" s="302" t="s">
        <v>1196</v>
      </c>
      <c r="E80" s="256">
        <v>1</v>
      </c>
      <c r="F80" s="256" t="s">
        <v>184</v>
      </c>
    </row>
    <row r="81" spans="1:6" ht="15.75" customHeight="1" x14ac:dyDescent="0.2">
      <c r="A81" s="1020">
        <v>18</v>
      </c>
      <c r="B81" s="1021" t="s">
        <v>1131</v>
      </c>
      <c r="C81" s="1020" t="str">
        <f>'[1]M. Dosen S1'!GH5</f>
        <v>HS.12221</v>
      </c>
      <c r="D81" s="302" t="s">
        <v>1229</v>
      </c>
      <c r="E81" s="256">
        <v>4</v>
      </c>
      <c r="F81" s="256" t="s">
        <v>18</v>
      </c>
    </row>
    <row r="82" spans="1:6" ht="15.75" customHeight="1" x14ac:dyDescent="0.2">
      <c r="A82" s="1020"/>
      <c r="B82" s="1021"/>
      <c r="C82" s="1020"/>
      <c r="D82" s="302" t="s">
        <v>1202</v>
      </c>
      <c r="E82" s="256">
        <v>1</v>
      </c>
      <c r="F82" s="256" t="s">
        <v>161</v>
      </c>
    </row>
    <row r="83" spans="1:6" ht="15.75" customHeight="1" x14ac:dyDescent="0.2">
      <c r="A83" s="1020">
        <v>19</v>
      </c>
      <c r="B83" s="1021" t="s">
        <v>1230</v>
      </c>
      <c r="C83" s="1020" t="s">
        <v>1134</v>
      </c>
      <c r="D83" s="302" t="s">
        <v>1217</v>
      </c>
      <c r="E83" s="256">
        <v>2</v>
      </c>
      <c r="F83" s="256" t="s">
        <v>161</v>
      </c>
    </row>
    <row r="84" spans="1:6" ht="15.75" customHeight="1" x14ac:dyDescent="0.2">
      <c r="A84" s="1020"/>
      <c r="B84" s="1021"/>
      <c r="C84" s="1020"/>
      <c r="D84" s="302" t="s">
        <v>1212</v>
      </c>
      <c r="E84" s="256">
        <v>1</v>
      </c>
      <c r="F84" s="256" t="s">
        <v>184</v>
      </c>
    </row>
    <row r="85" spans="1:6" ht="15.75" customHeight="1" x14ac:dyDescent="0.2">
      <c r="A85" s="1020"/>
      <c r="B85" s="1021"/>
      <c r="C85" s="1020"/>
      <c r="D85" s="302" t="s">
        <v>1200</v>
      </c>
      <c r="E85" s="256">
        <v>3</v>
      </c>
      <c r="F85" s="256" t="s">
        <v>184</v>
      </c>
    </row>
    <row r="86" spans="1:6" ht="15.75" customHeight="1" x14ac:dyDescent="0.2">
      <c r="A86" s="1020">
        <v>20</v>
      </c>
      <c r="B86" s="1021" t="s">
        <v>1135</v>
      </c>
      <c r="C86" s="1020" t="s">
        <v>1136</v>
      </c>
      <c r="D86" s="302" t="s">
        <v>1195</v>
      </c>
      <c r="E86" s="256">
        <v>2</v>
      </c>
      <c r="F86" s="256" t="s">
        <v>18</v>
      </c>
    </row>
    <row r="87" spans="1:6" ht="15.75" customHeight="1" x14ac:dyDescent="0.2">
      <c r="A87" s="1020"/>
      <c r="B87" s="1021"/>
      <c r="C87" s="1020"/>
      <c r="D87" s="302" t="s">
        <v>1193</v>
      </c>
      <c r="E87" s="256">
        <v>1</v>
      </c>
      <c r="F87" s="256" t="s">
        <v>161</v>
      </c>
    </row>
    <row r="88" spans="1:6" ht="15.75" customHeight="1" x14ac:dyDescent="0.2">
      <c r="A88" s="1020"/>
      <c r="B88" s="1021"/>
      <c r="C88" s="1020"/>
      <c r="D88" s="302" t="s">
        <v>1206</v>
      </c>
      <c r="E88" s="256">
        <v>1</v>
      </c>
      <c r="F88" s="256" t="s">
        <v>18</v>
      </c>
    </row>
    <row r="89" spans="1:6" ht="15.75" customHeight="1" x14ac:dyDescent="0.2">
      <c r="A89" s="1020"/>
      <c r="B89" s="1021"/>
      <c r="C89" s="1020"/>
      <c r="D89" s="302" t="s">
        <v>1197</v>
      </c>
      <c r="E89" s="256">
        <v>1</v>
      </c>
      <c r="F89" s="256" t="s">
        <v>161</v>
      </c>
    </row>
    <row r="90" spans="1:6" ht="15.75" customHeight="1" x14ac:dyDescent="0.2">
      <c r="A90" s="1020"/>
      <c r="B90" s="1021"/>
      <c r="C90" s="1020"/>
      <c r="D90" s="302" t="s">
        <v>1202</v>
      </c>
      <c r="E90" s="256">
        <v>1</v>
      </c>
      <c r="F90" s="256" t="s">
        <v>161</v>
      </c>
    </row>
    <row r="91" spans="1:6" ht="15.75" customHeight="1" x14ac:dyDescent="0.2">
      <c r="A91" s="1020"/>
      <c r="B91" s="1021"/>
      <c r="C91" s="1020"/>
      <c r="D91" s="302" t="s">
        <v>1224</v>
      </c>
      <c r="E91" s="256">
        <v>2</v>
      </c>
      <c r="F91" s="256" t="s">
        <v>184</v>
      </c>
    </row>
    <row r="92" spans="1:6" ht="15.75" customHeight="1" x14ac:dyDescent="0.2">
      <c r="A92" s="1020">
        <v>21</v>
      </c>
      <c r="B92" s="1021" t="s">
        <v>1231</v>
      </c>
      <c r="C92" s="1020" t="s">
        <v>1138</v>
      </c>
      <c r="D92" s="302" t="s">
        <v>1198</v>
      </c>
      <c r="E92" s="256">
        <v>1</v>
      </c>
      <c r="F92" s="256" t="s">
        <v>18</v>
      </c>
    </row>
    <row r="93" spans="1:6" ht="15.75" customHeight="1" x14ac:dyDescent="0.2">
      <c r="A93" s="1020"/>
      <c r="B93" s="1021"/>
      <c r="C93" s="1020"/>
      <c r="D93" s="302" t="s">
        <v>1217</v>
      </c>
      <c r="E93" s="256">
        <v>1</v>
      </c>
      <c r="F93" s="256" t="s">
        <v>1232</v>
      </c>
    </row>
    <row r="94" spans="1:6" ht="15.75" customHeight="1" x14ac:dyDescent="0.2">
      <c r="A94" s="1020"/>
      <c r="B94" s="1021"/>
      <c r="C94" s="1020"/>
      <c r="D94" s="302" t="s">
        <v>1211</v>
      </c>
      <c r="E94" s="256">
        <v>1</v>
      </c>
      <c r="F94" s="256" t="s">
        <v>161</v>
      </c>
    </row>
    <row r="95" spans="1:6" ht="15.75" customHeight="1" x14ac:dyDescent="0.2">
      <c r="A95" s="1020"/>
      <c r="B95" s="1021"/>
      <c r="C95" s="1020"/>
      <c r="D95" s="302" t="s">
        <v>1207</v>
      </c>
      <c r="E95" s="256">
        <v>1</v>
      </c>
      <c r="F95" s="256" t="s">
        <v>184</v>
      </c>
    </row>
    <row r="96" spans="1:6" ht="15.75" customHeight="1" x14ac:dyDescent="0.2">
      <c r="A96" s="1020"/>
      <c r="B96" s="1021"/>
      <c r="C96" s="1020"/>
      <c r="D96" s="302" t="s">
        <v>1220</v>
      </c>
      <c r="E96" s="256">
        <v>1</v>
      </c>
      <c r="F96" s="256" t="s">
        <v>184</v>
      </c>
    </row>
    <row r="97" spans="1:6" ht="15.75" customHeight="1" x14ac:dyDescent="0.2">
      <c r="A97" s="1020"/>
      <c r="B97" s="1021"/>
      <c r="C97" s="1020"/>
      <c r="D97" s="302" t="s">
        <v>1196</v>
      </c>
      <c r="E97" s="256">
        <v>1</v>
      </c>
      <c r="F97" s="256" t="s">
        <v>184</v>
      </c>
    </row>
    <row r="98" spans="1:6" ht="15.75" customHeight="1" x14ac:dyDescent="0.2">
      <c r="A98" s="1020">
        <v>22</v>
      </c>
      <c r="B98" s="1021" t="s">
        <v>1139</v>
      </c>
      <c r="C98" s="1020" t="s">
        <v>1140</v>
      </c>
      <c r="D98" s="302" t="s">
        <v>1203</v>
      </c>
      <c r="E98" s="256"/>
      <c r="F98" s="256" t="s">
        <v>18</v>
      </c>
    </row>
    <row r="99" spans="1:6" ht="15.75" customHeight="1" x14ac:dyDescent="0.2">
      <c r="A99" s="1020"/>
      <c r="B99" s="1021"/>
      <c r="C99" s="1020"/>
      <c r="D99" s="302" t="s">
        <v>1198</v>
      </c>
      <c r="E99" s="256">
        <v>1</v>
      </c>
      <c r="F99" s="256" t="s">
        <v>18</v>
      </c>
    </row>
    <row r="100" spans="1:6" ht="15.75" customHeight="1" x14ac:dyDescent="0.2">
      <c r="A100" s="1020"/>
      <c r="B100" s="1021"/>
      <c r="C100" s="1020"/>
      <c r="D100" s="302" t="s">
        <v>1195</v>
      </c>
      <c r="E100" s="256">
        <v>1</v>
      </c>
      <c r="F100" s="256" t="s">
        <v>18</v>
      </c>
    </row>
    <row r="101" spans="1:6" ht="15.75" customHeight="1" x14ac:dyDescent="0.2">
      <c r="A101" s="1020"/>
      <c r="B101" s="1021"/>
      <c r="C101" s="1020"/>
      <c r="D101" s="302" t="s">
        <v>1197</v>
      </c>
      <c r="E101" s="256">
        <v>2</v>
      </c>
      <c r="F101" s="256" t="s">
        <v>161</v>
      </c>
    </row>
    <row r="102" spans="1:6" ht="15.75" customHeight="1" x14ac:dyDescent="0.2">
      <c r="A102" s="1020"/>
      <c r="B102" s="1021"/>
      <c r="C102" s="1020"/>
      <c r="D102" s="302" t="s">
        <v>1208</v>
      </c>
      <c r="E102" s="256">
        <v>1</v>
      </c>
      <c r="F102" s="256" t="s">
        <v>161</v>
      </c>
    </row>
    <row r="103" spans="1:6" ht="15.75" customHeight="1" x14ac:dyDescent="0.2">
      <c r="A103" s="1020"/>
      <c r="B103" s="1021"/>
      <c r="C103" s="1020"/>
      <c r="D103" s="302" t="s">
        <v>1220</v>
      </c>
      <c r="E103" s="256">
        <v>2</v>
      </c>
      <c r="F103" s="256" t="s">
        <v>184</v>
      </c>
    </row>
    <row r="104" spans="1:6" ht="15.75" customHeight="1" x14ac:dyDescent="0.2">
      <c r="A104" s="1020">
        <v>23</v>
      </c>
      <c r="B104" s="1021" t="s">
        <v>1233</v>
      </c>
      <c r="C104" s="1020" t="s">
        <v>1144</v>
      </c>
      <c r="D104" s="302" t="s">
        <v>1195</v>
      </c>
      <c r="E104" s="256">
        <v>1</v>
      </c>
      <c r="F104" s="256" t="s">
        <v>18</v>
      </c>
    </row>
    <row r="105" spans="1:6" ht="15.75" customHeight="1" x14ac:dyDescent="0.2">
      <c r="A105" s="1020"/>
      <c r="B105" s="1021"/>
      <c r="C105" s="1020"/>
      <c r="D105" s="302" t="s">
        <v>1193</v>
      </c>
      <c r="E105" s="256">
        <v>1</v>
      </c>
      <c r="F105" s="256" t="s">
        <v>161</v>
      </c>
    </row>
    <row r="106" spans="1:6" ht="15.75" customHeight="1" x14ac:dyDescent="0.2">
      <c r="A106" s="1020"/>
      <c r="B106" s="1021"/>
      <c r="C106" s="1020"/>
      <c r="D106" s="302" t="s">
        <v>1205</v>
      </c>
      <c r="E106" s="256">
        <v>1</v>
      </c>
      <c r="F106" s="256" t="s">
        <v>161</v>
      </c>
    </row>
    <row r="107" spans="1:6" ht="15.75" customHeight="1" x14ac:dyDescent="0.2">
      <c r="A107" s="1020"/>
      <c r="B107" s="1021"/>
      <c r="C107" s="1020"/>
      <c r="D107" s="302" t="s">
        <v>1196</v>
      </c>
      <c r="E107" s="256">
        <v>1</v>
      </c>
      <c r="F107" s="256"/>
    </row>
    <row r="108" spans="1:6" ht="15.75" customHeight="1" x14ac:dyDescent="0.2">
      <c r="A108" s="1020"/>
      <c r="B108" s="1021"/>
      <c r="C108" s="1020"/>
      <c r="D108" s="302" t="s">
        <v>1197</v>
      </c>
      <c r="E108" s="256">
        <v>1</v>
      </c>
      <c r="F108" s="256" t="s">
        <v>161</v>
      </c>
    </row>
    <row r="109" spans="1:6" ht="15.75" customHeight="1" x14ac:dyDescent="0.2">
      <c r="A109" s="1020"/>
      <c r="B109" s="1021"/>
      <c r="C109" s="1020"/>
      <c r="D109" s="302" t="s">
        <v>1207</v>
      </c>
      <c r="E109" s="256">
        <v>1</v>
      </c>
      <c r="F109" s="256" t="s">
        <v>184</v>
      </c>
    </row>
    <row r="110" spans="1:6" ht="15.75" customHeight="1" x14ac:dyDescent="0.2">
      <c r="A110" s="1020"/>
      <c r="B110" s="1021"/>
      <c r="C110" s="1020"/>
      <c r="D110" s="302" t="s">
        <v>1194</v>
      </c>
      <c r="E110" s="256">
        <v>1</v>
      </c>
      <c r="F110" s="256" t="s">
        <v>184</v>
      </c>
    </row>
    <row r="111" spans="1:6" ht="15.75" customHeight="1" x14ac:dyDescent="0.2">
      <c r="A111" s="1020">
        <v>24</v>
      </c>
      <c r="B111" s="1021" t="s">
        <v>1234</v>
      </c>
      <c r="C111" s="1020" t="s">
        <v>1147</v>
      </c>
      <c r="D111" s="302" t="s">
        <v>1198</v>
      </c>
      <c r="E111" s="256">
        <v>1</v>
      </c>
      <c r="F111" s="256" t="s">
        <v>18</v>
      </c>
    </row>
    <row r="112" spans="1:6" ht="15.75" customHeight="1" x14ac:dyDescent="0.2">
      <c r="A112" s="1020"/>
      <c r="B112" s="1021"/>
      <c r="C112" s="1020"/>
      <c r="D112" s="302" t="s">
        <v>1229</v>
      </c>
      <c r="E112" s="256">
        <v>2</v>
      </c>
      <c r="F112" s="256" t="s">
        <v>18</v>
      </c>
    </row>
    <row r="113" spans="1:6" ht="15.75" customHeight="1" x14ac:dyDescent="0.2">
      <c r="A113" s="1020"/>
      <c r="B113" s="1021"/>
      <c r="C113" s="1020"/>
      <c r="D113" s="302" t="s">
        <v>1195</v>
      </c>
      <c r="E113" s="256">
        <v>1</v>
      </c>
      <c r="F113" s="256" t="s">
        <v>18</v>
      </c>
    </row>
    <row r="114" spans="1:6" ht="15.75" customHeight="1" x14ac:dyDescent="0.2">
      <c r="A114" s="1020"/>
      <c r="B114" s="1021"/>
      <c r="C114" s="1020"/>
      <c r="D114" s="302" t="s">
        <v>1193</v>
      </c>
      <c r="E114" s="256">
        <v>1</v>
      </c>
      <c r="F114" s="256" t="s">
        <v>161</v>
      </c>
    </row>
    <row r="115" spans="1:6" ht="15.75" customHeight="1" x14ac:dyDescent="0.2">
      <c r="A115" s="1020"/>
      <c r="B115" s="1021"/>
      <c r="C115" s="1020"/>
      <c r="D115" s="302" t="s">
        <v>1205</v>
      </c>
      <c r="E115" s="256">
        <v>1</v>
      </c>
      <c r="F115" s="256" t="s">
        <v>161</v>
      </c>
    </row>
    <row r="116" spans="1:6" ht="15.75" customHeight="1" x14ac:dyDescent="0.2">
      <c r="A116" s="1020"/>
      <c r="B116" s="1021"/>
      <c r="C116" s="1020"/>
      <c r="D116" s="302" t="s">
        <v>1196</v>
      </c>
      <c r="E116" s="256">
        <v>1</v>
      </c>
      <c r="F116" s="256" t="s">
        <v>184</v>
      </c>
    </row>
    <row r="117" spans="1:6" ht="15.75" customHeight="1" x14ac:dyDescent="0.2">
      <c r="A117" s="1020">
        <v>25</v>
      </c>
      <c r="B117" s="1021" t="s">
        <v>1235</v>
      </c>
      <c r="C117" s="1020" t="s">
        <v>1150</v>
      </c>
      <c r="D117" s="302" t="s">
        <v>1203</v>
      </c>
      <c r="E117" s="256">
        <v>2</v>
      </c>
      <c r="F117" s="256" t="s">
        <v>18</v>
      </c>
    </row>
    <row r="118" spans="1:6" ht="15.75" customHeight="1" x14ac:dyDescent="0.2">
      <c r="A118" s="1020"/>
      <c r="B118" s="1021"/>
      <c r="C118" s="1020"/>
      <c r="D118" s="302" t="s">
        <v>1202</v>
      </c>
      <c r="E118" s="256">
        <v>2</v>
      </c>
      <c r="F118" s="256" t="s">
        <v>161</v>
      </c>
    </row>
    <row r="119" spans="1:6" ht="15.75" customHeight="1" x14ac:dyDescent="0.2">
      <c r="A119" s="1020"/>
      <c r="B119" s="1021"/>
      <c r="C119" s="1020"/>
      <c r="D119" s="302" t="s">
        <v>1214</v>
      </c>
      <c r="E119" s="256">
        <v>2</v>
      </c>
      <c r="F119" s="256" t="s">
        <v>161</v>
      </c>
    </row>
    <row r="120" spans="1:6" ht="15.75" customHeight="1" x14ac:dyDescent="0.2">
      <c r="A120" s="1020"/>
      <c r="B120" s="1021"/>
      <c r="C120" s="1020"/>
      <c r="D120" s="302" t="s">
        <v>1201</v>
      </c>
      <c r="E120" s="256">
        <v>2</v>
      </c>
      <c r="F120" s="256" t="s">
        <v>184</v>
      </c>
    </row>
    <row r="121" spans="1:6" ht="15.75" customHeight="1" x14ac:dyDescent="0.2">
      <c r="A121" s="1020">
        <v>26</v>
      </c>
      <c r="B121" s="1021" t="s">
        <v>1152</v>
      </c>
      <c r="C121" s="1020" t="s">
        <v>1153</v>
      </c>
      <c r="D121" s="302" t="s">
        <v>1203</v>
      </c>
      <c r="E121" s="256">
        <v>2</v>
      </c>
      <c r="F121" s="256" t="s">
        <v>18</v>
      </c>
    </row>
    <row r="122" spans="1:6" ht="15.75" customHeight="1" x14ac:dyDescent="0.2">
      <c r="A122" s="1020"/>
      <c r="B122" s="1021"/>
      <c r="C122" s="1020"/>
      <c r="D122" s="302" t="s">
        <v>1198</v>
      </c>
      <c r="E122" s="256">
        <v>2</v>
      </c>
      <c r="F122" s="256" t="s">
        <v>18</v>
      </c>
    </row>
    <row r="123" spans="1:6" ht="15.75" customHeight="1" x14ac:dyDescent="0.2">
      <c r="A123" s="1020"/>
      <c r="B123" s="1021"/>
      <c r="C123" s="1020"/>
      <c r="D123" s="302" t="s">
        <v>1206</v>
      </c>
      <c r="E123" s="256">
        <v>1</v>
      </c>
      <c r="F123" s="256" t="s">
        <v>18</v>
      </c>
    </row>
    <row r="124" spans="1:6" ht="15.75" customHeight="1" x14ac:dyDescent="0.2">
      <c r="A124" s="1020"/>
      <c r="B124" s="1021"/>
      <c r="C124" s="1020"/>
      <c r="D124" s="302" t="s">
        <v>1193</v>
      </c>
      <c r="E124" s="256">
        <v>1</v>
      </c>
      <c r="F124" s="256" t="s">
        <v>161</v>
      </c>
    </row>
    <row r="125" spans="1:6" ht="15.75" customHeight="1" x14ac:dyDescent="0.2">
      <c r="A125" s="1020"/>
      <c r="B125" s="1021"/>
      <c r="C125" s="1020"/>
      <c r="D125" s="302" t="s">
        <v>1205</v>
      </c>
      <c r="E125" s="256">
        <v>1</v>
      </c>
      <c r="F125" s="256" t="s">
        <v>161</v>
      </c>
    </row>
    <row r="126" spans="1:6" ht="15.75" customHeight="1" x14ac:dyDescent="0.2">
      <c r="A126" s="1020">
        <v>28</v>
      </c>
      <c r="B126" s="1021" t="s">
        <v>1236</v>
      </c>
      <c r="C126" s="1020" t="s">
        <v>1159</v>
      </c>
      <c r="D126" s="302" t="s">
        <v>1203</v>
      </c>
      <c r="E126" s="256">
        <v>1</v>
      </c>
      <c r="F126" s="256" t="s">
        <v>18</v>
      </c>
    </row>
    <row r="127" spans="1:6" ht="15.75" customHeight="1" x14ac:dyDescent="0.2">
      <c r="A127" s="1020"/>
      <c r="B127" s="1021"/>
      <c r="C127" s="1020"/>
      <c r="D127" s="302" t="s">
        <v>1195</v>
      </c>
      <c r="E127" s="256">
        <v>1</v>
      </c>
      <c r="F127" s="256" t="s">
        <v>18</v>
      </c>
    </row>
    <row r="128" spans="1:6" ht="15.75" customHeight="1" x14ac:dyDescent="0.2">
      <c r="A128" s="1020"/>
      <c r="B128" s="1021"/>
      <c r="C128" s="1020"/>
      <c r="D128" s="302" t="s">
        <v>1193</v>
      </c>
      <c r="E128" s="256">
        <v>1</v>
      </c>
      <c r="F128" s="256" t="s">
        <v>161</v>
      </c>
    </row>
    <row r="129" spans="1:6" ht="15.75" customHeight="1" x14ac:dyDescent="0.2">
      <c r="A129" s="1020"/>
      <c r="B129" s="1021"/>
      <c r="C129" s="1020"/>
      <c r="D129" s="302" t="s">
        <v>1219</v>
      </c>
      <c r="E129" s="256">
        <v>3</v>
      </c>
      <c r="F129" s="256" t="s">
        <v>184</v>
      </c>
    </row>
    <row r="130" spans="1:6" ht="15.75" customHeight="1" x14ac:dyDescent="0.2">
      <c r="A130" s="1020"/>
      <c r="B130" s="1021"/>
      <c r="C130" s="1020"/>
      <c r="D130" s="302" t="s">
        <v>1220</v>
      </c>
      <c r="E130" s="256">
        <v>2</v>
      </c>
      <c r="F130" s="256" t="s">
        <v>184</v>
      </c>
    </row>
    <row r="131" spans="1:6" ht="15.75" customHeight="1" x14ac:dyDescent="0.2">
      <c r="A131" s="1020">
        <v>29</v>
      </c>
      <c r="B131" s="1021" t="s">
        <v>1161</v>
      </c>
      <c r="C131" s="1020" t="s">
        <v>1162</v>
      </c>
      <c r="D131" s="302" t="s">
        <v>1206</v>
      </c>
      <c r="E131" s="256">
        <v>2</v>
      </c>
      <c r="F131" s="256" t="s">
        <v>18</v>
      </c>
    </row>
    <row r="132" spans="1:6" ht="15.75" customHeight="1" x14ac:dyDescent="0.2">
      <c r="A132" s="1020"/>
      <c r="B132" s="1021"/>
      <c r="C132" s="1020"/>
      <c r="D132" s="302" t="s">
        <v>1205</v>
      </c>
      <c r="E132" s="256">
        <v>2</v>
      </c>
      <c r="F132" s="256" t="s">
        <v>161</v>
      </c>
    </row>
    <row r="133" spans="1:6" ht="15.75" customHeight="1" x14ac:dyDescent="0.2">
      <c r="A133" s="1020"/>
      <c r="B133" s="1021"/>
      <c r="C133" s="1020"/>
      <c r="D133" s="302" t="s">
        <v>1214</v>
      </c>
      <c r="E133" s="256">
        <v>2</v>
      </c>
      <c r="F133" s="256" t="s">
        <v>161</v>
      </c>
    </row>
    <row r="134" spans="1:6" ht="15.75" customHeight="1" x14ac:dyDescent="0.2">
      <c r="A134" s="1020"/>
      <c r="B134" s="1021"/>
      <c r="C134" s="1020"/>
      <c r="D134" s="302" t="s">
        <v>1201</v>
      </c>
      <c r="E134" s="256">
        <v>1</v>
      </c>
      <c r="F134" s="256" t="s">
        <v>184</v>
      </c>
    </row>
    <row r="135" spans="1:6" ht="15.75" customHeight="1" x14ac:dyDescent="0.2">
      <c r="A135" s="1020">
        <v>30</v>
      </c>
      <c r="B135" s="1021" t="s">
        <v>1163</v>
      </c>
      <c r="C135" s="1020" t="s">
        <v>1164</v>
      </c>
      <c r="D135" s="302" t="s">
        <v>1203</v>
      </c>
      <c r="E135" s="256">
        <v>1</v>
      </c>
      <c r="F135" s="256" t="s">
        <v>18</v>
      </c>
    </row>
    <row r="136" spans="1:6" ht="15.75" customHeight="1" x14ac:dyDescent="0.2">
      <c r="A136" s="1020"/>
      <c r="B136" s="1021"/>
      <c r="C136" s="1020"/>
      <c r="D136" s="302" t="s">
        <v>1206</v>
      </c>
      <c r="E136" s="256">
        <v>1</v>
      </c>
      <c r="F136" s="256" t="s">
        <v>18</v>
      </c>
    </row>
    <row r="137" spans="1:6" ht="15.75" customHeight="1" x14ac:dyDescent="0.2">
      <c r="A137" s="1020"/>
      <c r="B137" s="1021"/>
      <c r="C137" s="1020"/>
      <c r="D137" s="302" t="s">
        <v>1237</v>
      </c>
      <c r="E137" s="256">
        <v>1</v>
      </c>
      <c r="F137" s="256" t="s">
        <v>161</v>
      </c>
    </row>
    <row r="138" spans="1:6" ht="15.75" customHeight="1" x14ac:dyDescent="0.2">
      <c r="A138" s="1020"/>
      <c r="B138" s="1021"/>
      <c r="C138" s="1020"/>
      <c r="D138" s="302" t="s">
        <v>1208</v>
      </c>
      <c r="E138" s="256">
        <v>2</v>
      </c>
      <c r="F138" s="256" t="s">
        <v>161</v>
      </c>
    </row>
    <row r="139" spans="1:6" ht="15.75" customHeight="1" x14ac:dyDescent="0.2">
      <c r="A139" s="1020"/>
      <c r="B139" s="1021"/>
      <c r="C139" s="1020"/>
      <c r="D139" s="302" t="s">
        <v>1211</v>
      </c>
      <c r="E139" s="256">
        <v>1</v>
      </c>
      <c r="F139" s="256" t="s">
        <v>161</v>
      </c>
    </row>
    <row r="140" spans="1:6" ht="15.75" customHeight="1" x14ac:dyDescent="0.2">
      <c r="A140" s="1020"/>
      <c r="B140" s="1021"/>
      <c r="C140" s="1020"/>
      <c r="D140" s="302" t="s">
        <v>1220</v>
      </c>
      <c r="E140" s="256">
        <v>1</v>
      </c>
      <c r="F140" s="256" t="s">
        <v>184</v>
      </c>
    </row>
    <row r="141" spans="1:6" ht="15.75" customHeight="1" x14ac:dyDescent="0.2">
      <c r="A141" s="1020">
        <v>31</v>
      </c>
      <c r="B141" s="1021" t="s">
        <v>1165</v>
      </c>
      <c r="C141" s="1020" t="s">
        <v>1166</v>
      </c>
      <c r="D141" s="302" t="s">
        <v>1229</v>
      </c>
      <c r="E141" s="256">
        <v>4</v>
      </c>
      <c r="F141" s="256" t="s">
        <v>18</v>
      </c>
    </row>
    <row r="142" spans="1:6" ht="15.75" customHeight="1" x14ac:dyDescent="0.2">
      <c r="A142" s="1020"/>
      <c r="B142" s="1021"/>
      <c r="C142" s="1020"/>
      <c r="D142" s="302" t="s">
        <v>1193</v>
      </c>
      <c r="E142" s="256">
        <v>1</v>
      </c>
      <c r="F142" s="256" t="s">
        <v>161</v>
      </c>
    </row>
    <row r="143" spans="1:6" ht="15.75" customHeight="1" x14ac:dyDescent="0.2">
      <c r="A143" s="1020"/>
      <c r="B143" s="1021"/>
      <c r="C143" s="1020"/>
      <c r="D143" s="302" t="s">
        <v>1208</v>
      </c>
      <c r="E143" s="256">
        <v>1</v>
      </c>
      <c r="F143" s="256" t="s">
        <v>161</v>
      </c>
    </row>
    <row r="144" spans="1:6" ht="15.75" customHeight="1" x14ac:dyDescent="0.2">
      <c r="A144" s="1020"/>
      <c r="B144" s="1021"/>
      <c r="C144" s="1020"/>
      <c r="D144" s="302" t="s">
        <v>1202</v>
      </c>
      <c r="E144" s="256">
        <v>1</v>
      </c>
      <c r="F144" s="256" t="s">
        <v>161</v>
      </c>
    </row>
    <row r="145" spans="1:6" ht="15.75" customHeight="1" x14ac:dyDescent="0.2">
      <c r="A145" s="1020">
        <v>32</v>
      </c>
      <c r="B145" s="1021" t="s">
        <v>1167</v>
      </c>
      <c r="C145" s="1020"/>
      <c r="D145" s="302" t="s">
        <v>1205</v>
      </c>
      <c r="E145" s="256">
        <v>2</v>
      </c>
      <c r="F145" s="256" t="s">
        <v>161</v>
      </c>
    </row>
    <row r="146" spans="1:6" ht="15.75" customHeight="1" x14ac:dyDescent="0.2">
      <c r="A146" s="1020"/>
      <c r="B146" s="1021"/>
      <c r="C146" s="1020"/>
      <c r="D146" s="302" t="s">
        <v>1237</v>
      </c>
      <c r="E146" s="256">
        <v>1</v>
      </c>
      <c r="F146" s="256" t="s">
        <v>161</v>
      </c>
    </row>
    <row r="147" spans="1:6" ht="15.75" customHeight="1" x14ac:dyDescent="0.2">
      <c r="A147" s="1020"/>
      <c r="B147" s="1021"/>
      <c r="C147" s="1020"/>
      <c r="D147" s="302" t="s">
        <v>1198</v>
      </c>
      <c r="E147" s="256">
        <v>1</v>
      </c>
      <c r="F147" s="256" t="s">
        <v>18</v>
      </c>
    </row>
    <row r="148" spans="1:6" ht="15.75" customHeight="1" x14ac:dyDescent="0.2">
      <c r="A148" s="1020"/>
      <c r="B148" s="1021"/>
      <c r="C148" s="1020"/>
      <c r="D148" s="302" t="s">
        <v>1217</v>
      </c>
      <c r="E148" s="256">
        <v>1</v>
      </c>
      <c r="F148" s="256" t="s">
        <v>161</v>
      </c>
    </row>
    <row r="149" spans="1:6" ht="15.75" customHeight="1" x14ac:dyDescent="0.2">
      <c r="A149" s="1020"/>
      <c r="B149" s="1021"/>
      <c r="C149" s="1020"/>
      <c r="D149" s="302" t="s">
        <v>1194</v>
      </c>
      <c r="E149" s="256">
        <v>1</v>
      </c>
      <c r="F149" s="256" t="s">
        <v>184</v>
      </c>
    </row>
    <row r="150" spans="1:6" ht="15.75" customHeight="1" x14ac:dyDescent="0.2">
      <c r="A150" s="1020"/>
      <c r="B150" s="1021"/>
      <c r="C150" s="1020"/>
      <c r="D150" s="302" t="s">
        <v>1196</v>
      </c>
      <c r="E150" s="256">
        <v>1</v>
      </c>
      <c r="F150" s="256" t="s">
        <v>184</v>
      </c>
    </row>
    <row r="151" spans="1:6" ht="15.75" customHeight="1" x14ac:dyDescent="0.2">
      <c r="A151" s="306"/>
      <c r="B151" s="307"/>
      <c r="C151" s="306"/>
      <c r="D151" s="308"/>
      <c r="E151" s="309"/>
      <c r="F151" s="309"/>
    </row>
    <row r="152" spans="1:6" x14ac:dyDescent="0.2">
      <c r="C152" s="310" t="s">
        <v>1184</v>
      </c>
      <c r="D152" s="311"/>
      <c r="E152" s="312" t="s">
        <v>1185</v>
      </c>
      <c r="F152" s="312"/>
    </row>
    <row r="153" spans="1:6" x14ac:dyDescent="0.2">
      <c r="C153" s="313" t="s">
        <v>1186</v>
      </c>
      <c r="D153" s="311"/>
      <c r="E153" s="312" t="s">
        <v>1175</v>
      </c>
      <c r="F153" s="312"/>
    </row>
    <row r="154" spans="1:6" x14ac:dyDescent="0.2">
      <c r="C154" s="250"/>
      <c r="D154" s="296"/>
      <c r="E154" s="296"/>
      <c r="F154" s="296"/>
    </row>
    <row r="155" spans="1:6" x14ac:dyDescent="0.2">
      <c r="C155" s="310" t="s">
        <v>1187</v>
      </c>
      <c r="D155" s="296"/>
      <c r="E155" s="296"/>
      <c r="F155" s="296"/>
    </row>
    <row r="156" spans="1:6" x14ac:dyDescent="0.2">
      <c r="C156" s="250"/>
      <c r="D156" s="296"/>
      <c r="E156" s="296"/>
      <c r="F156" s="296"/>
    </row>
    <row r="157" spans="1:6" x14ac:dyDescent="0.2">
      <c r="C157" s="250"/>
      <c r="D157" s="296"/>
      <c r="E157" s="296"/>
      <c r="F157" s="296"/>
    </row>
    <row r="158" spans="1:6" x14ac:dyDescent="0.2">
      <c r="C158" s="250"/>
      <c r="D158" s="296"/>
      <c r="E158" s="296"/>
      <c r="F158" s="296"/>
    </row>
    <row r="159" spans="1:6" x14ac:dyDescent="0.2">
      <c r="C159" s="250"/>
      <c r="D159" s="296"/>
      <c r="E159" s="296"/>
      <c r="F159" s="296"/>
    </row>
    <row r="160" spans="1:6" x14ac:dyDescent="0.2">
      <c r="C160" s="314" t="s">
        <v>1188</v>
      </c>
      <c r="D160" s="296"/>
      <c r="E160" s="296"/>
      <c r="F160" s="296"/>
    </row>
    <row r="161" spans="3:6" x14ac:dyDescent="0.2">
      <c r="C161" s="315" t="s">
        <v>1189</v>
      </c>
      <c r="D161" s="296"/>
      <c r="E161" s="296"/>
      <c r="F161" s="296"/>
    </row>
  </sheetData>
  <mergeCells count="100">
    <mergeCell ref="A145:A150"/>
    <mergeCell ref="B145:B150"/>
    <mergeCell ref="C145:C150"/>
    <mergeCell ref="A135:A140"/>
    <mergeCell ref="B135:B140"/>
    <mergeCell ref="C135:C140"/>
    <mergeCell ref="A141:A144"/>
    <mergeCell ref="B141:B144"/>
    <mergeCell ref="C141:C144"/>
    <mergeCell ref="A126:A130"/>
    <mergeCell ref="B126:B130"/>
    <mergeCell ref="C126:C130"/>
    <mergeCell ref="A131:A134"/>
    <mergeCell ref="B131:B134"/>
    <mergeCell ref="C131:C134"/>
    <mergeCell ref="A117:A120"/>
    <mergeCell ref="B117:B120"/>
    <mergeCell ref="C117:C120"/>
    <mergeCell ref="A121:A125"/>
    <mergeCell ref="B121:B125"/>
    <mergeCell ref="C121:C125"/>
    <mergeCell ref="A104:A110"/>
    <mergeCell ref="B104:B110"/>
    <mergeCell ref="C104:C110"/>
    <mergeCell ref="A111:A116"/>
    <mergeCell ref="B111:B116"/>
    <mergeCell ref="C111:C116"/>
    <mergeCell ref="A92:A97"/>
    <mergeCell ref="B92:B97"/>
    <mergeCell ref="C92:C97"/>
    <mergeCell ref="A98:A103"/>
    <mergeCell ref="B98:B103"/>
    <mergeCell ref="C98:C103"/>
    <mergeCell ref="A83:A85"/>
    <mergeCell ref="B83:B85"/>
    <mergeCell ref="C83:C85"/>
    <mergeCell ref="A86:A91"/>
    <mergeCell ref="B86:B91"/>
    <mergeCell ref="C86:C91"/>
    <mergeCell ref="A75:A80"/>
    <mergeCell ref="B75:B80"/>
    <mergeCell ref="C75:C80"/>
    <mergeCell ref="A81:A82"/>
    <mergeCell ref="B81:B82"/>
    <mergeCell ref="C81:C82"/>
    <mergeCell ref="A67:A70"/>
    <mergeCell ref="B67:B70"/>
    <mergeCell ref="C67:C70"/>
    <mergeCell ref="A71:A74"/>
    <mergeCell ref="B71:B74"/>
    <mergeCell ref="C71:C74"/>
    <mergeCell ref="A57:A61"/>
    <mergeCell ref="B57:B61"/>
    <mergeCell ref="C57:C61"/>
    <mergeCell ref="A62:A66"/>
    <mergeCell ref="B62:B66"/>
    <mergeCell ref="C62:C66"/>
    <mergeCell ref="A51:A53"/>
    <mergeCell ref="B51:B53"/>
    <mergeCell ref="C51:C53"/>
    <mergeCell ref="A54:A56"/>
    <mergeCell ref="B54:B56"/>
    <mergeCell ref="C54:C56"/>
    <mergeCell ref="A41:A45"/>
    <mergeCell ref="B41:B45"/>
    <mergeCell ref="C41:C45"/>
    <mergeCell ref="A46:A50"/>
    <mergeCell ref="B46:B50"/>
    <mergeCell ref="C46:C50"/>
    <mergeCell ref="A34:A36"/>
    <mergeCell ref="B34:B36"/>
    <mergeCell ref="C34:C36"/>
    <mergeCell ref="A37:A40"/>
    <mergeCell ref="B37:B40"/>
    <mergeCell ref="C37:C40"/>
    <mergeCell ref="A28:A30"/>
    <mergeCell ref="B28:B30"/>
    <mergeCell ref="C28:C30"/>
    <mergeCell ref="A31:A33"/>
    <mergeCell ref="B31:B33"/>
    <mergeCell ref="C31:C33"/>
    <mergeCell ref="A21:A22"/>
    <mergeCell ref="B21:B22"/>
    <mergeCell ref="C21:C22"/>
    <mergeCell ref="A23:A27"/>
    <mergeCell ref="B23:B27"/>
    <mergeCell ref="C23:C27"/>
    <mergeCell ref="A12:A15"/>
    <mergeCell ref="B12:B15"/>
    <mergeCell ref="C12:C15"/>
    <mergeCell ref="A16:A20"/>
    <mergeCell ref="B16:B20"/>
    <mergeCell ref="C16:C20"/>
    <mergeCell ref="A7:F7"/>
    <mergeCell ref="A8:F8"/>
    <mergeCell ref="A10:A11"/>
    <mergeCell ref="B10:B11"/>
    <mergeCell ref="C10:C11"/>
    <mergeCell ref="D10:D11"/>
    <mergeCell ref="F10:F11"/>
  </mergeCells>
  <printOptions horizontalCentered="1"/>
  <pageMargins left="0.23622047244094491" right="0.23622047244094491" top="0.74803149606299213" bottom="0.74803149606299213" header="0.31496062992125984" footer="0.31496062992125984"/>
  <pageSetup scale="90" orientation="portrait" horizontalDpi="4294967293" verticalDpi="300" r:id="rId1"/>
  <rowBreaks count="3" manualBreakCount="3">
    <brk id="45" max="5" man="1"/>
    <brk id="91" max="16383" man="1"/>
    <brk id="14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1"/>
  <sheetViews>
    <sheetView workbookViewId="0">
      <selection activeCell="B12" sqref="B12:B15"/>
    </sheetView>
  </sheetViews>
  <sheetFormatPr defaultRowHeight="12.75" x14ac:dyDescent="0.2"/>
  <cols>
    <col min="1" max="1" width="4.140625" style="240" customWidth="1"/>
    <col min="2" max="2" width="31.5703125" style="240" customWidth="1"/>
    <col min="3" max="3" width="12.140625" style="240" customWidth="1"/>
    <col min="4" max="4" width="33.7109375" style="240" customWidth="1"/>
    <col min="5" max="5" width="10.7109375" style="240" customWidth="1"/>
    <col min="6" max="6" width="13" style="240" customWidth="1"/>
    <col min="7" max="7" width="11.7109375" style="240" customWidth="1"/>
    <col min="8" max="16384" width="9.140625" style="240"/>
  </cols>
  <sheetData>
    <row r="1" spans="1:7" x14ac:dyDescent="0.2">
      <c r="B1" s="291" t="s">
        <v>1170</v>
      </c>
      <c r="C1" s="292" t="s">
        <v>1171</v>
      </c>
      <c r="D1" s="293"/>
      <c r="E1" s="293"/>
      <c r="G1" s="294"/>
    </row>
    <row r="2" spans="1:7" x14ac:dyDescent="0.2">
      <c r="B2" s="295" t="s">
        <v>1172</v>
      </c>
      <c r="C2" s="250" t="s">
        <v>1173</v>
      </c>
      <c r="D2" s="296"/>
      <c r="E2" s="296"/>
      <c r="G2" s="297"/>
    </row>
    <row r="3" spans="1:7" x14ac:dyDescent="0.2">
      <c r="B3" s="295" t="s">
        <v>1174</v>
      </c>
      <c r="C3" s="250" t="s">
        <v>1175</v>
      </c>
      <c r="D3" s="296"/>
      <c r="E3" s="296"/>
      <c r="G3" s="261"/>
    </row>
    <row r="4" spans="1:7" ht="15.75" x14ac:dyDescent="0.2">
      <c r="B4" s="295" t="s">
        <v>1176</v>
      </c>
      <c r="C4" s="250" t="s">
        <v>1177</v>
      </c>
      <c r="D4" s="296"/>
      <c r="E4" s="296"/>
      <c r="G4" s="298"/>
    </row>
    <row r="5" spans="1:7" ht="15.75" x14ac:dyDescent="0.2">
      <c r="B5" s="250"/>
      <c r="C5" s="250" t="s">
        <v>1178</v>
      </c>
      <c r="D5" s="296"/>
      <c r="E5" s="296"/>
      <c r="F5" s="299"/>
      <c r="G5" s="298"/>
    </row>
    <row r="6" spans="1:7" ht="15.75" x14ac:dyDescent="0.2">
      <c r="B6" s="250"/>
      <c r="C6" s="300"/>
      <c r="D6" s="296"/>
      <c r="E6" s="296"/>
      <c r="G6" s="268"/>
    </row>
    <row r="7" spans="1:7" ht="15.75" x14ac:dyDescent="0.2">
      <c r="A7" s="1016" t="s">
        <v>1179</v>
      </c>
      <c r="B7" s="1016"/>
      <c r="C7" s="1016"/>
      <c r="D7" s="1016"/>
      <c r="E7" s="1016"/>
      <c r="F7" s="1016"/>
      <c r="G7" s="268"/>
    </row>
    <row r="8" spans="1:7" ht="15.75" x14ac:dyDescent="0.2">
      <c r="A8" s="1016" t="s">
        <v>1180</v>
      </c>
      <c r="B8" s="1016"/>
      <c r="C8" s="1016"/>
      <c r="D8" s="1016"/>
      <c r="E8" s="1016"/>
      <c r="F8" s="1016"/>
      <c r="G8" s="268"/>
    </row>
    <row r="9" spans="1:7" ht="15.75" x14ac:dyDescent="0.2">
      <c r="A9" s="250"/>
      <c r="B9" s="250"/>
      <c r="C9" s="250"/>
      <c r="D9" s="250"/>
      <c r="E9" s="250"/>
      <c r="F9" s="250"/>
      <c r="G9" s="268"/>
    </row>
    <row r="10" spans="1:7" ht="15.75" x14ac:dyDescent="0.25">
      <c r="A10" s="1017" t="s">
        <v>500</v>
      </c>
      <c r="B10" s="1017" t="s">
        <v>501</v>
      </c>
      <c r="C10" s="1017" t="s">
        <v>504</v>
      </c>
      <c r="D10" s="1017" t="s">
        <v>4</v>
      </c>
      <c r="E10" s="301" t="s">
        <v>1181</v>
      </c>
      <c r="F10" s="1018" t="s">
        <v>1182</v>
      </c>
      <c r="G10" s="268"/>
    </row>
    <row r="11" spans="1:7" ht="15.75" x14ac:dyDescent="0.2">
      <c r="A11" s="1017"/>
      <c r="B11" s="1017"/>
      <c r="C11" s="1017"/>
      <c r="D11" s="1017"/>
      <c r="E11" s="252" t="s">
        <v>1183</v>
      </c>
      <c r="F11" s="1019"/>
      <c r="G11" s="268"/>
    </row>
    <row r="12" spans="1:7" ht="15.75" x14ac:dyDescent="0.2">
      <c r="A12" s="1020">
        <v>1</v>
      </c>
      <c r="B12" s="1021" t="str">
        <f>'[1]Data Dosen'!B776</f>
        <v>Dr. Muh. Tahir, M.Hum</v>
      </c>
      <c r="C12" s="1020" t="str">
        <f>'[1]Data Dosen'!E776</f>
        <v>MT.12104</v>
      </c>
      <c r="D12" s="302" t="s">
        <v>197</v>
      </c>
      <c r="E12" s="256"/>
      <c r="F12" s="256"/>
      <c r="G12" s="268"/>
    </row>
    <row r="13" spans="1:7" ht="15.75" customHeight="1" x14ac:dyDescent="0.2">
      <c r="A13" s="1020"/>
      <c r="B13" s="1021"/>
      <c r="C13" s="1020"/>
      <c r="D13" s="302"/>
      <c r="E13" s="256"/>
      <c r="F13" s="256"/>
      <c r="G13" s="268"/>
    </row>
    <row r="14" spans="1:7" ht="15.75" x14ac:dyDescent="0.2">
      <c r="A14" s="1020"/>
      <c r="B14" s="1021"/>
      <c r="C14" s="1020"/>
      <c r="D14" s="302"/>
      <c r="E14" s="256"/>
      <c r="F14" s="256"/>
      <c r="G14" s="268"/>
    </row>
    <row r="15" spans="1:7" ht="15.75" customHeight="1" x14ac:dyDescent="0.2">
      <c r="A15" s="1020"/>
      <c r="B15" s="1021"/>
      <c r="C15" s="1020"/>
      <c r="D15" s="302"/>
      <c r="E15" s="256"/>
      <c r="F15" s="256"/>
      <c r="G15" s="268"/>
    </row>
    <row r="16" spans="1:7" ht="15.75" x14ac:dyDescent="0.2">
      <c r="A16" s="1020">
        <v>2</v>
      </c>
      <c r="B16" s="1021"/>
      <c r="C16" s="1020"/>
      <c r="D16" s="302"/>
      <c r="E16" s="256"/>
      <c r="F16" s="256"/>
      <c r="G16" s="268"/>
    </row>
    <row r="17" spans="1:7" ht="15.75" x14ac:dyDescent="0.2">
      <c r="A17" s="1020"/>
      <c r="B17" s="1021"/>
      <c r="C17" s="1020"/>
      <c r="D17" s="302"/>
      <c r="E17" s="256"/>
      <c r="F17" s="256"/>
      <c r="G17" s="268"/>
    </row>
    <row r="18" spans="1:7" ht="15.75" x14ac:dyDescent="0.2">
      <c r="A18" s="1020"/>
      <c r="B18" s="1021"/>
      <c r="C18" s="1020"/>
      <c r="D18" s="302"/>
      <c r="E18" s="256"/>
      <c r="F18" s="256"/>
      <c r="G18" s="268"/>
    </row>
    <row r="19" spans="1:7" ht="15.75" x14ac:dyDescent="0.2">
      <c r="A19" s="1020"/>
      <c r="B19" s="1021"/>
      <c r="C19" s="1020"/>
      <c r="D19" s="302"/>
      <c r="E19" s="256"/>
      <c r="F19" s="256"/>
      <c r="G19" s="268"/>
    </row>
    <row r="20" spans="1:7" ht="15.75" x14ac:dyDescent="0.2">
      <c r="A20" s="1020"/>
      <c r="B20" s="1021"/>
      <c r="C20" s="1020"/>
      <c r="D20" s="302"/>
      <c r="E20" s="256"/>
      <c r="F20" s="256"/>
      <c r="G20" s="268"/>
    </row>
    <row r="21" spans="1:7" ht="15.75" x14ac:dyDescent="0.2">
      <c r="A21" s="1020">
        <v>3</v>
      </c>
      <c r="B21" s="1021"/>
      <c r="C21" s="1020"/>
      <c r="D21" s="302"/>
      <c r="E21" s="256"/>
      <c r="F21" s="256"/>
      <c r="G21" s="268"/>
    </row>
    <row r="22" spans="1:7" ht="15.75" x14ac:dyDescent="0.2">
      <c r="A22" s="1020"/>
      <c r="B22" s="1021"/>
      <c r="C22" s="1020"/>
      <c r="D22" s="302"/>
      <c r="E22" s="256"/>
      <c r="F22" s="256"/>
      <c r="G22" s="268"/>
    </row>
    <row r="23" spans="1:7" ht="15.75" x14ac:dyDescent="0.2">
      <c r="A23" s="1020">
        <v>4</v>
      </c>
      <c r="B23" s="1021"/>
      <c r="C23" s="1020"/>
      <c r="D23" s="302"/>
      <c r="E23" s="256"/>
      <c r="F23" s="256"/>
      <c r="G23" s="268"/>
    </row>
    <row r="24" spans="1:7" ht="15.75" x14ac:dyDescent="0.2">
      <c r="A24" s="1020"/>
      <c r="B24" s="1021"/>
      <c r="C24" s="1020"/>
      <c r="D24" s="302"/>
      <c r="E24" s="256"/>
      <c r="F24" s="256"/>
      <c r="G24" s="268"/>
    </row>
    <row r="25" spans="1:7" ht="15.75" x14ac:dyDescent="0.2">
      <c r="A25" s="1020"/>
      <c r="B25" s="1021"/>
      <c r="C25" s="1020"/>
      <c r="D25" s="302"/>
      <c r="E25" s="256"/>
      <c r="F25" s="256"/>
      <c r="G25" s="268"/>
    </row>
    <row r="26" spans="1:7" ht="15.75" x14ac:dyDescent="0.2">
      <c r="A26" s="1020"/>
      <c r="B26" s="1021"/>
      <c r="C26" s="1020"/>
      <c r="D26" s="302"/>
      <c r="E26" s="256"/>
      <c r="F26" s="256"/>
      <c r="G26" s="268"/>
    </row>
    <row r="27" spans="1:7" ht="15.75" x14ac:dyDescent="0.2">
      <c r="A27" s="1020"/>
      <c r="B27" s="1021"/>
      <c r="C27" s="1020"/>
      <c r="D27" s="302"/>
      <c r="E27" s="256"/>
      <c r="F27" s="256"/>
      <c r="G27" s="268"/>
    </row>
    <row r="28" spans="1:7" ht="15.75" x14ac:dyDescent="0.2">
      <c r="A28" s="1020">
        <v>5</v>
      </c>
      <c r="B28" s="1021"/>
      <c r="C28" s="1020"/>
      <c r="D28" s="302"/>
      <c r="E28" s="256"/>
      <c r="F28" s="256"/>
      <c r="G28" s="268"/>
    </row>
    <row r="29" spans="1:7" ht="15.75" x14ac:dyDescent="0.2">
      <c r="A29" s="1020"/>
      <c r="B29" s="1021"/>
      <c r="C29" s="1020"/>
      <c r="D29" s="302"/>
      <c r="E29" s="256"/>
      <c r="F29" s="256"/>
      <c r="G29" s="268"/>
    </row>
    <row r="30" spans="1:7" ht="15.75" x14ac:dyDescent="0.2">
      <c r="A30" s="1020"/>
      <c r="B30" s="1021"/>
      <c r="C30" s="1020"/>
      <c r="D30" s="302"/>
      <c r="E30" s="256"/>
      <c r="F30" s="256"/>
      <c r="G30" s="268"/>
    </row>
    <row r="31" spans="1:7" ht="15.75" x14ac:dyDescent="0.2">
      <c r="A31" s="1020">
        <v>6</v>
      </c>
      <c r="B31" s="1021"/>
      <c r="C31" s="1020"/>
      <c r="D31" s="302"/>
      <c r="E31" s="256"/>
      <c r="F31" s="256"/>
      <c r="G31" s="268"/>
    </row>
    <row r="32" spans="1:7" ht="15.75" x14ac:dyDescent="0.2">
      <c r="A32" s="1020"/>
      <c r="B32" s="1021"/>
      <c r="C32" s="1020"/>
      <c r="D32" s="302"/>
      <c r="E32" s="256"/>
      <c r="F32" s="256"/>
      <c r="G32" s="268"/>
    </row>
    <row r="33" spans="1:7" ht="15.75" x14ac:dyDescent="0.2">
      <c r="A33" s="1020"/>
      <c r="B33" s="1021"/>
      <c r="C33" s="1020"/>
      <c r="D33" s="302"/>
      <c r="E33" s="256"/>
      <c r="F33" s="256"/>
      <c r="G33" s="268"/>
    </row>
    <row r="34" spans="1:7" ht="15.75" x14ac:dyDescent="0.2">
      <c r="A34" s="1020">
        <v>7</v>
      </c>
      <c r="B34" s="1021"/>
      <c r="C34" s="1020"/>
      <c r="D34" s="302"/>
      <c r="E34" s="256"/>
      <c r="F34" s="256"/>
      <c r="G34" s="303"/>
    </row>
    <row r="35" spans="1:7" ht="15.75" x14ac:dyDescent="0.2">
      <c r="A35" s="1020"/>
      <c r="B35" s="1021"/>
      <c r="C35" s="1020"/>
      <c r="D35" s="302"/>
      <c r="E35" s="256"/>
      <c r="F35" s="256"/>
      <c r="G35" s="303"/>
    </row>
    <row r="36" spans="1:7" ht="15.75" x14ac:dyDescent="0.2">
      <c r="A36" s="1020"/>
      <c r="B36" s="1021"/>
      <c r="C36" s="1020"/>
      <c r="D36" s="302"/>
      <c r="E36" s="256"/>
      <c r="F36" s="256"/>
      <c r="G36" s="304"/>
    </row>
    <row r="37" spans="1:7" ht="15.75" x14ac:dyDescent="0.2">
      <c r="A37" s="1020">
        <v>8</v>
      </c>
      <c r="B37" s="1021"/>
      <c r="C37" s="1020"/>
      <c r="D37" s="302"/>
      <c r="E37" s="256"/>
      <c r="F37" s="256"/>
      <c r="G37" s="304"/>
    </row>
    <row r="38" spans="1:7" ht="15.75" x14ac:dyDescent="0.2">
      <c r="A38" s="1020"/>
      <c r="B38" s="1021"/>
      <c r="C38" s="1020"/>
      <c r="D38" s="302"/>
      <c r="E38" s="256"/>
      <c r="F38" s="256"/>
      <c r="G38" s="304"/>
    </row>
    <row r="39" spans="1:7" ht="15.75" x14ac:dyDescent="0.2">
      <c r="A39" s="1020"/>
      <c r="B39" s="1021"/>
      <c r="C39" s="1020"/>
      <c r="D39" s="302"/>
      <c r="E39" s="256"/>
      <c r="F39" s="256"/>
      <c r="G39" s="304"/>
    </row>
    <row r="40" spans="1:7" ht="15.75" x14ac:dyDescent="0.2">
      <c r="A40" s="1020"/>
      <c r="B40" s="1021"/>
      <c r="C40" s="1020"/>
      <c r="D40" s="302"/>
      <c r="E40" s="256"/>
      <c r="F40" s="256"/>
      <c r="G40" s="304"/>
    </row>
    <row r="41" spans="1:7" ht="15.75" x14ac:dyDescent="0.2">
      <c r="A41" s="1020">
        <v>9</v>
      </c>
      <c r="B41" s="1021"/>
      <c r="C41" s="1020"/>
      <c r="D41" s="302"/>
      <c r="E41" s="256"/>
      <c r="F41" s="256"/>
      <c r="G41" s="304"/>
    </row>
    <row r="42" spans="1:7" ht="15.75" x14ac:dyDescent="0.2">
      <c r="A42" s="1020"/>
      <c r="B42" s="1021"/>
      <c r="C42" s="1020"/>
      <c r="D42" s="302"/>
      <c r="E42" s="256"/>
      <c r="F42" s="256"/>
      <c r="G42" s="304"/>
    </row>
    <row r="43" spans="1:7" ht="15.75" x14ac:dyDescent="0.2">
      <c r="A43" s="1020"/>
      <c r="B43" s="1021"/>
      <c r="C43" s="1020"/>
      <c r="D43" s="302"/>
      <c r="E43" s="256"/>
      <c r="F43" s="256"/>
      <c r="G43" s="304"/>
    </row>
    <row r="44" spans="1:7" ht="15.75" x14ac:dyDescent="0.2">
      <c r="A44" s="1020"/>
      <c r="B44" s="1021"/>
      <c r="C44" s="1020"/>
      <c r="D44" s="302"/>
      <c r="E44" s="256"/>
      <c r="F44" s="256"/>
      <c r="G44" s="305"/>
    </row>
    <row r="45" spans="1:7" ht="15.75" x14ac:dyDescent="0.2">
      <c r="A45" s="1020"/>
      <c r="B45" s="1021"/>
      <c r="C45" s="1020"/>
      <c r="D45" s="302"/>
      <c r="E45" s="256"/>
      <c r="F45" s="256"/>
    </row>
    <row r="46" spans="1:7" ht="15.75" x14ac:dyDescent="0.2">
      <c r="A46" s="1020">
        <v>10</v>
      </c>
      <c r="B46" s="1021"/>
      <c r="C46" s="1020"/>
      <c r="D46" s="302"/>
      <c r="E46" s="256"/>
      <c r="F46" s="256"/>
    </row>
    <row r="47" spans="1:7" ht="15.75" x14ac:dyDescent="0.2">
      <c r="A47" s="1020"/>
      <c r="B47" s="1021"/>
      <c r="C47" s="1020"/>
      <c r="D47" s="302"/>
      <c r="E47" s="256"/>
      <c r="F47" s="256"/>
    </row>
    <row r="48" spans="1:7" ht="15.75" x14ac:dyDescent="0.2">
      <c r="A48" s="1020"/>
      <c r="B48" s="1021"/>
      <c r="C48" s="1020"/>
      <c r="D48" s="302"/>
      <c r="E48" s="256"/>
      <c r="F48" s="256"/>
    </row>
    <row r="49" spans="1:6" ht="15.75" x14ac:dyDescent="0.2">
      <c r="A49" s="1020"/>
      <c r="B49" s="1021"/>
      <c r="C49" s="1020"/>
      <c r="D49" s="302"/>
      <c r="E49" s="256"/>
      <c r="F49" s="256"/>
    </row>
    <row r="50" spans="1:6" ht="15.75" x14ac:dyDescent="0.2">
      <c r="A50" s="1020"/>
      <c r="B50" s="1021"/>
      <c r="C50" s="1020"/>
      <c r="D50" s="302"/>
      <c r="E50" s="256"/>
      <c r="F50" s="256"/>
    </row>
    <row r="51" spans="1:6" ht="15.75" x14ac:dyDescent="0.2">
      <c r="A51" s="1020">
        <v>11</v>
      </c>
      <c r="B51" s="1021"/>
      <c r="C51" s="1020"/>
      <c r="D51" s="302"/>
      <c r="E51" s="256"/>
      <c r="F51" s="256"/>
    </row>
    <row r="52" spans="1:6" ht="15.75" x14ac:dyDescent="0.2">
      <c r="A52" s="1020"/>
      <c r="B52" s="1021"/>
      <c r="C52" s="1020"/>
      <c r="D52" s="302"/>
      <c r="E52" s="256"/>
      <c r="F52" s="256"/>
    </row>
    <row r="53" spans="1:6" ht="15.75" x14ac:dyDescent="0.2">
      <c r="A53" s="1020"/>
      <c r="B53" s="1021"/>
      <c r="C53" s="1020"/>
      <c r="D53" s="302"/>
      <c r="E53" s="256"/>
      <c r="F53" s="256"/>
    </row>
    <row r="54" spans="1:6" ht="15.75" x14ac:dyDescent="0.2">
      <c r="A54" s="1020">
        <v>12</v>
      </c>
      <c r="B54" s="1021"/>
      <c r="C54" s="1020"/>
      <c r="D54" s="302"/>
      <c r="E54" s="256"/>
      <c r="F54" s="256"/>
    </row>
    <row r="55" spans="1:6" ht="15.75" x14ac:dyDescent="0.2">
      <c r="A55" s="1020"/>
      <c r="B55" s="1021"/>
      <c r="C55" s="1020"/>
      <c r="D55" s="302"/>
      <c r="E55" s="256"/>
      <c r="F55" s="256"/>
    </row>
    <row r="56" spans="1:6" ht="15.75" x14ac:dyDescent="0.2">
      <c r="A56" s="1020"/>
      <c r="B56" s="1021"/>
      <c r="C56" s="1020"/>
      <c r="D56" s="302"/>
      <c r="E56" s="256"/>
      <c r="F56" s="256"/>
    </row>
    <row r="57" spans="1:6" ht="15.75" x14ac:dyDescent="0.2">
      <c r="A57" s="1020">
        <v>13</v>
      </c>
      <c r="B57" s="1021"/>
      <c r="C57" s="1020"/>
      <c r="D57" s="302"/>
      <c r="E57" s="256"/>
      <c r="F57" s="256"/>
    </row>
    <row r="58" spans="1:6" ht="15.75" x14ac:dyDescent="0.2">
      <c r="A58" s="1020"/>
      <c r="B58" s="1021"/>
      <c r="C58" s="1020"/>
      <c r="D58" s="302"/>
      <c r="E58" s="256"/>
      <c r="F58" s="256"/>
    </row>
    <row r="59" spans="1:6" ht="15.75" x14ac:dyDescent="0.2">
      <c r="A59" s="1020"/>
      <c r="B59" s="1021"/>
      <c r="C59" s="1020"/>
      <c r="D59" s="302"/>
      <c r="E59" s="256"/>
      <c r="F59" s="256"/>
    </row>
    <row r="60" spans="1:6" ht="15.75" x14ac:dyDescent="0.2">
      <c r="A60" s="1020"/>
      <c r="B60" s="1021"/>
      <c r="C60" s="1020"/>
      <c r="D60" s="302"/>
      <c r="E60" s="256"/>
      <c r="F60" s="256"/>
    </row>
    <row r="61" spans="1:6" ht="15.75" x14ac:dyDescent="0.2">
      <c r="A61" s="1020"/>
      <c r="B61" s="1021"/>
      <c r="C61" s="1020"/>
      <c r="D61" s="302"/>
      <c r="E61" s="256"/>
      <c r="F61" s="256"/>
    </row>
    <row r="62" spans="1:6" ht="15.75" x14ac:dyDescent="0.2">
      <c r="A62" s="1020">
        <v>14</v>
      </c>
      <c r="B62" s="1021"/>
      <c r="C62" s="1020"/>
      <c r="D62" s="302"/>
      <c r="E62" s="256"/>
      <c r="F62" s="256"/>
    </row>
    <row r="63" spans="1:6" ht="15.75" x14ac:dyDescent="0.2">
      <c r="A63" s="1020"/>
      <c r="B63" s="1021"/>
      <c r="C63" s="1020"/>
      <c r="D63" s="302"/>
      <c r="E63" s="256"/>
      <c r="F63" s="256"/>
    </row>
    <row r="64" spans="1:6" ht="15.75" x14ac:dyDescent="0.2">
      <c r="A64" s="1020"/>
      <c r="B64" s="1021"/>
      <c r="C64" s="1020"/>
      <c r="D64" s="302"/>
      <c r="E64" s="256"/>
      <c r="F64" s="256"/>
    </row>
    <row r="65" spans="1:6" ht="15.75" x14ac:dyDescent="0.2">
      <c r="A65" s="1020"/>
      <c r="B65" s="1021"/>
      <c r="C65" s="1020"/>
      <c r="D65" s="302"/>
      <c r="E65" s="256"/>
      <c r="F65" s="256"/>
    </row>
    <row r="66" spans="1:6" ht="15.75" x14ac:dyDescent="0.2">
      <c r="A66" s="1020"/>
      <c r="B66" s="1021"/>
      <c r="C66" s="1020"/>
      <c r="D66" s="302"/>
      <c r="E66" s="256"/>
      <c r="F66" s="256"/>
    </row>
    <row r="67" spans="1:6" ht="15.75" x14ac:dyDescent="0.2">
      <c r="A67" s="1020">
        <v>15</v>
      </c>
      <c r="B67" s="1021"/>
      <c r="C67" s="1020"/>
      <c r="D67" s="302"/>
      <c r="E67" s="256"/>
      <c r="F67" s="256"/>
    </row>
    <row r="68" spans="1:6" ht="15.75" x14ac:dyDescent="0.2">
      <c r="A68" s="1020"/>
      <c r="B68" s="1021"/>
      <c r="C68" s="1020"/>
      <c r="D68" s="302"/>
      <c r="E68" s="256"/>
      <c r="F68" s="256"/>
    </row>
    <row r="69" spans="1:6" ht="15.75" x14ac:dyDescent="0.2">
      <c r="A69" s="1020"/>
      <c r="B69" s="1021"/>
      <c r="C69" s="1020"/>
      <c r="D69" s="302"/>
      <c r="E69" s="256"/>
      <c r="F69" s="256"/>
    </row>
    <row r="70" spans="1:6" ht="15.75" x14ac:dyDescent="0.2">
      <c r="A70" s="1020"/>
      <c r="B70" s="1021"/>
      <c r="C70" s="1020"/>
      <c r="D70" s="302"/>
      <c r="E70" s="256"/>
      <c r="F70" s="256"/>
    </row>
    <row r="71" spans="1:6" ht="15.75" x14ac:dyDescent="0.2">
      <c r="A71" s="1020">
        <v>16</v>
      </c>
      <c r="B71" s="1021"/>
      <c r="C71" s="1020"/>
      <c r="D71" s="302"/>
      <c r="E71" s="256"/>
      <c r="F71" s="256"/>
    </row>
    <row r="72" spans="1:6" ht="15.75" x14ac:dyDescent="0.2">
      <c r="A72" s="1020"/>
      <c r="B72" s="1021"/>
      <c r="C72" s="1020"/>
      <c r="D72" s="302"/>
      <c r="E72" s="256"/>
      <c r="F72" s="256"/>
    </row>
    <row r="73" spans="1:6" ht="15.75" x14ac:dyDescent="0.2">
      <c r="A73" s="1020"/>
      <c r="B73" s="1021"/>
      <c r="C73" s="1020"/>
      <c r="D73" s="302"/>
      <c r="E73" s="256"/>
      <c r="F73" s="256"/>
    </row>
    <row r="74" spans="1:6" ht="15.75" x14ac:dyDescent="0.2">
      <c r="A74" s="1020"/>
      <c r="B74" s="1021"/>
      <c r="C74" s="1020"/>
      <c r="D74" s="302"/>
      <c r="E74" s="256"/>
      <c r="F74" s="256"/>
    </row>
    <row r="75" spans="1:6" ht="15.75" x14ac:dyDescent="0.2">
      <c r="A75" s="1020">
        <v>17</v>
      </c>
      <c r="B75" s="1021"/>
      <c r="C75" s="1020"/>
      <c r="D75" s="302"/>
      <c r="E75" s="256"/>
      <c r="F75" s="256"/>
    </row>
    <row r="76" spans="1:6" ht="15.75" x14ac:dyDescent="0.2">
      <c r="A76" s="1020"/>
      <c r="B76" s="1021"/>
      <c r="C76" s="1020"/>
      <c r="D76" s="302"/>
      <c r="E76" s="256"/>
      <c r="F76" s="256"/>
    </row>
    <row r="77" spans="1:6" ht="15.75" x14ac:dyDescent="0.2">
      <c r="A77" s="1020"/>
      <c r="B77" s="1021"/>
      <c r="C77" s="1020"/>
      <c r="D77" s="302"/>
      <c r="E77" s="256"/>
      <c r="F77" s="256"/>
    </row>
    <row r="78" spans="1:6" ht="15.75" x14ac:dyDescent="0.2">
      <c r="A78" s="1020"/>
      <c r="B78" s="1021"/>
      <c r="C78" s="1020"/>
      <c r="D78" s="302"/>
      <c r="E78" s="256"/>
      <c r="F78" s="256"/>
    </row>
    <row r="79" spans="1:6" ht="15.75" x14ac:dyDescent="0.2">
      <c r="A79" s="1020"/>
      <c r="B79" s="1021"/>
      <c r="C79" s="1020"/>
      <c r="D79" s="302"/>
      <c r="E79" s="256"/>
      <c r="F79" s="256"/>
    </row>
    <row r="80" spans="1:6" ht="15.75" x14ac:dyDescent="0.2">
      <c r="A80" s="1020"/>
      <c r="B80" s="1021"/>
      <c r="C80" s="1020"/>
      <c r="D80" s="302"/>
      <c r="E80" s="256"/>
      <c r="F80" s="256"/>
    </row>
    <row r="81" spans="1:6" ht="15.75" x14ac:dyDescent="0.2">
      <c r="A81" s="1020">
        <v>18</v>
      </c>
      <c r="B81" s="1021"/>
      <c r="C81" s="1020"/>
      <c r="D81" s="302"/>
      <c r="E81" s="256"/>
      <c r="F81" s="256"/>
    </row>
    <row r="82" spans="1:6" ht="15.75" x14ac:dyDescent="0.2">
      <c r="A82" s="1020"/>
      <c r="B82" s="1021"/>
      <c r="C82" s="1020"/>
      <c r="D82" s="302"/>
      <c r="E82" s="256"/>
      <c r="F82" s="256"/>
    </row>
    <row r="83" spans="1:6" ht="15.75" x14ac:dyDescent="0.2">
      <c r="A83" s="1020">
        <v>19</v>
      </c>
      <c r="B83" s="1021"/>
      <c r="C83" s="1020"/>
      <c r="D83" s="302"/>
      <c r="E83" s="256"/>
      <c r="F83" s="256"/>
    </row>
    <row r="84" spans="1:6" ht="15.75" x14ac:dyDescent="0.2">
      <c r="A84" s="1020"/>
      <c r="B84" s="1021"/>
      <c r="C84" s="1020"/>
      <c r="D84" s="302"/>
      <c r="E84" s="256"/>
      <c r="F84" s="256"/>
    </row>
    <row r="85" spans="1:6" ht="15.75" x14ac:dyDescent="0.2">
      <c r="A85" s="1020"/>
      <c r="B85" s="1021"/>
      <c r="C85" s="1020"/>
      <c r="D85" s="302"/>
      <c r="E85" s="256"/>
      <c r="F85" s="256"/>
    </row>
    <row r="86" spans="1:6" ht="15.75" x14ac:dyDescent="0.2">
      <c r="A86" s="1020">
        <v>20</v>
      </c>
      <c r="B86" s="1021"/>
      <c r="C86" s="1020"/>
      <c r="D86" s="302"/>
      <c r="E86" s="256"/>
      <c r="F86" s="256"/>
    </row>
    <row r="87" spans="1:6" ht="15.75" x14ac:dyDescent="0.2">
      <c r="A87" s="1020"/>
      <c r="B87" s="1021"/>
      <c r="C87" s="1020"/>
      <c r="D87" s="302"/>
      <c r="E87" s="256"/>
      <c r="F87" s="256"/>
    </row>
    <row r="88" spans="1:6" ht="15.75" x14ac:dyDescent="0.2">
      <c r="A88" s="1020"/>
      <c r="B88" s="1021"/>
      <c r="C88" s="1020"/>
      <c r="D88" s="302"/>
      <c r="E88" s="256"/>
      <c r="F88" s="256"/>
    </row>
    <row r="89" spans="1:6" ht="15.75" x14ac:dyDescent="0.2">
      <c r="A89" s="1020"/>
      <c r="B89" s="1021"/>
      <c r="C89" s="1020"/>
      <c r="D89" s="302"/>
      <c r="E89" s="256"/>
      <c r="F89" s="256"/>
    </row>
    <row r="90" spans="1:6" ht="15.75" x14ac:dyDescent="0.2">
      <c r="A90" s="1020"/>
      <c r="B90" s="1021"/>
      <c r="C90" s="1020"/>
      <c r="D90" s="302"/>
      <c r="E90" s="256"/>
      <c r="F90" s="256"/>
    </row>
    <row r="91" spans="1:6" ht="15.75" x14ac:dyDescent="0.2">
      <c r="A91" s="1020"/>
      <c r="B91" s="1021"/>
      <c r="C91" s="1020"/>
      <c r="D91" s="302"/>
      <c r="E91" s="256"/>
      <c r="F91" s="256"/>
    </row>
    <row r="92" spans="1:6" ht="15.75" x14ac:dyDescent="0.2">
      <c r="A92" s="1020">
        <v>21</v>
      </c>
      <c r="B92" s="1021"/>
      <c r="C92" s="1020"/>
      <c r="D92" s="302"/>
      <c r="E92" s="256"/>
      <c r="F92" s="256"/>
    </row>
    <row r="93" spans="1:6" ht="15.75" x14ac:dyDescent="0.2">
      <c r="A93" s="1020"/>
      <c r="B93" s="1021"/>
      <c r="C93" s="1020"/>
      <c r="D93" s="302"/>
      <c r="E93" s="256"/>
      <c r="F93" s="256"/>
    </row>
    <row r="94" spans="1:6" ht="15.75" x14ac:dyDescent="0.2">
      <c r="A94" s="1020"/>
      <c r="B94" s="1021"/>
      <c r="C94" s="1020"/>
      <c r="D94" s="302"/>
      <c r="E94" s="256"/>
      <c r="F94" s="256"/>
    </row>
    <row r="95" spans="1:6" ht="15.75" x14ac:dyDescent="0.2">
      <c r="A95" s="1020"/>
      <c r="B95" s="1021"/>
      <c r="C95" s="1020"/>
      <c r="D95" s="302"/>
      <c r="E95" s="256"/>
      <c r="F95" s="256"/>
    </row>
    <row r="96" spans="1:6" ht="15.75" x14ac:dyDescent="0.2">
      <c r="A96" s="1020"/>
      <c r="B96" s="1021"/>
      <c r="C96" s="1020"/>
      <c r="D96" s="302"/>
      <c r="E96" s="256"/>
      <c r="F96" s="256"/>
    </row>
    <row r="97" spans="1:6" ht="15.75" x14ac:dyDescent="0.2">
      <c r="A97" s="1020"/>
      <c r="B97" s="1021"/>
      <c r="C97" s="1020"/>
      <c r="D97" s="302"/>
      <c r="E97" s="256"/>
      <c r="F97" s="256"/>
    </row>
    <row r="98" spans="1:6" ht="15.75" x14ac:dyDescent="0.2">
      <c r="A98" s="1020">
        <v>22</v>
      </c>
      <c r="B98" s="1021"/>
      <c r="C98" s="1020"/>
      <c r="D98" s="302"/>
      <c r="E98" s="256"/>
      <c r="F98" s="256"/>
    </row>
    <row r="99" spans="1:6" ht="15.75" x14ac:dyDescent="0.2">
      <c r="A99" s="1020"/>
      <c r="B99" s="1021"/>
      <c r="C99" s="1020"/>
      <c r="D99" s="302"/>
      <c r="E99" s="256"/>
      <c r="F99" s="256"/>
    </row>
    <row r="100" spans="1:6" ht="15.75" x14ac:dyDescent="0.2">
      <c r="A100" s="1020"/>
      <c r="B100" s="1021"/>
      <c r="C100" s="1020"/>
      <c r="D100" s="302"/>
      <c r="E100" s="256"/>
      <c r="F100" s="256"/>
    </row>
    <row r="101" spans="1:6" ht="15.75" x14ac:dyDescent="0.2">
      <c r="A101" s="1020"/>
      <c r="B101" s="1021"/>
      <c r="C101" s="1020"/>
      <c r="D101" s="302"/>
      <c r="E101" s="256"/>
      <c r="F101" s="256"/>
    </row>
    <row r="102" spans="1:6" ht="15.75" x14ac:dyDescent="0.2">
      <c r="A102" s="1020"/>
      <c r="B102" s="1021"/>
      <c r="C102" s="1020"/>
      <c r="D102" s="302"/>
      <c r="E102" s="256"/>
      <c r="F102" s="256"/>
    </row>
    <row r="103" spans="1:6" ht="15.75" x14ac:dyDescent="0.2">
      <c r="A103" s="1020"/>
      <c r="B103" s="1021"/>
      <c r="C103" s="1020"/>
      <c r="D103" s="302"/>
      <c r="E103" s="256"/>
      <c r="F103" s="256"/>
    </row>
    <row r="104" spans="1:6" ht="15.75" x14ac:dyDescent="0.2">
      <c r="A104" s="1020">
        <v>23</v>
      </c>
      <c r="B104" s="1021"/>
      <c r="C104" s="1020"/>
      <c r="D104" s="302"/>
      <c r="E104" s="256"/>
      <c r="F104" s="256"/>
    </row>
    <row r="105" spans="1:6" ht="15.75" x14ac:dyDescent="0.2">
      <c r="A105" s="1020"/>
      <c r="B105" s="1021"/>
      <c r="C105" s="1020"/>
      <c r="D105" s="302"/>
      <c r="E105" s="256"/>
      <c r="F105" s="256"/>
    </row>
    <row r="106" spans="1:6" ht="15.75" x14ac:dyDescent="0.2">
      <c r="A106" s="1020"/>
      <c r="B106" s="1021"/>
      <c r="C106" s="1020"/>
      <c r="D106" s="302"/>
      <c r="E106" s="256"/>
      <c r="F106" s="256"/>
    </row>
    <row r="107" spans="1:6" ht="15.75" x14ac:dyDescent="0.2">
      <c r="A107" s="1020"/>
      <c r="B107" s="1021"/>
      <c r="C107" s="1020"/>
      <c r="D107" s="302"/>
      <c r="E107" s="256"/>
      <c r="F107" s="256"/>
    </row>
    <row r="108" spans="1:6" ht="15.75" x14ac:dyDescent="0.2">
      <c r="A108" s="1020"/>
      <c r="B108" s="1021"/>
      <c r="C108" s="1020"/>
      <c r="D108" s="302"/>
      <c r="E108" s="256"/>
      <c r="F108" s="256"/>
    </row>
    <row r="109" spans="1:6" ht="15.75" x14ac:dyDescent="0.2">
      <c r="A109" s="1020"/>
      <c r="B109" s="1021"/>
      <c r="C109" s="1020"/>
      <c r="D109" s="302"/>
      <c r="E109" s="256"/>
      <c r="F109" s="256"/>
    </row>
    <row r="110" spans="1:6" ht="15.75" x14ac:dyDescent="0.2">
      <c r="A110" s="1020"/>
      <c r="B110" s="1021"/>
      <c r="C110" s="1020"/>
      <c r="D110" s="302"/>
      <c r="E110" s="256"/>
      <c r="F110" s="256"/>
    </row>
    <row r="111" spans="1:6" ht="15.75" x14ac:dyDescent="0.2">
      <c r="A111" s="1020">
        <v>24</v>
      </c>
      <c r="B111" s="1021"/>
      <c r="C111" s="1020"/>
      <c r="D111" s="302"/>
      <c r="E111" s="256"/>
      <c r="F111" s="256"/>
    </row>
    <row r="112" spans="1:6" ht="15.75" x14ac:dyDescent="0.2">
      <c r="A112" s="1020"/>
      <c r="B112" s="1021"/>
      <c r="C112" s="1020"/>
      <c r="D112" s="302"/>
      <c r="E112" s="256"/>
      <c r="F112" s="256"/>
    </row>
    <row r="113" spans="1:6" ht="15.75" x14ac:dyDescent="0.2">
      <c r="A113" s="1020"/>
      <c r="B113" s="1021"/>
      <c r="C113" s="1020"/>
      <c r="D113" s="302"/>
      <c r="E113" s="256"/>
      <c r="F113" s="256"/>
    </row>
    <row r="114" spans="1:6" ht="15.75" x14ac:dyDescent="0.2">
      <c r="A114" s="1020"/>
      <c r="B114" s="1021"/>
      <c r="C114" s="1020"/>
      <c r="D114" s="302"/>
      <c r="E114" s="256"/>
      <c r="F114" s="256"/>
    </row>
    <row r="115" spans="1:6" ht="15.75" x14ac:dyDescent="0.2">
      <c r="A115" s="1020"/>
      <c r="B115" s="1021"/>
      <c r="C115" s="1020"/>
      <c r="D115" s="302"/>
      <c r="E115" s="256"/>
      <c r="F115" s="256"/>
    </row>
    <row r="116" spans="1:6" ht="15.75" x14ac:dyDescent="0.2">
      <c r="A116" s="1020"/>
      <c r="B116" s="1021"/>
      <c r="C116" s="1020"/>
      <c r="D116" s="302"/>
      <c r="E116" s="256"/>
      <c r="F116" s="256"/>
    </row>
    <row r="117" spans="1:6" ht="15.75" x14ac:dyDescent="0.2">
      <c r="A117" s="1020">
        <v>25</v>
      </c>
      <c r="B117" s="1021"/>
      <c r="C117" s="1020"/>
      <c r="D117" s="302"/>
      <c r="E117" s="256"/>
      <c r="F117" s="256"/>
    </row>
    <row r="118" spans="1:6" ht="15.75" x14ac:dyDescent="0.2">
      <c r="A118" s="1020"/>
      <c r="B118" s="1021"/>
      <c r="C118" s="1020"/>
      <c r="D118" s="302"/>
      <c r="E118" s="256"/>
      <c r="F118" s="256"/>
    </row>
    <row r="119" spans="1:6" ht="15.75" x14ac:dyDescent="0.2">
      <c r="A119" s="1020"/>
      <c r="B119" s="1021"/>
      <c r="C119" s="1020"/>
      <c r="D119" s="302"/>
      <c r="E119" s="256"/>
      <c r="F119" s="256"/>
    </row>
    <row r="120" spans="1:6" ht="15.75" x14ac:dyDescent="0.2">
      <c r="A120" s="1020"/>
      <c r="B120" s="1021"/>
      <c r="C120" s="1020"/>
      <c r="D120" s="302"/>
      <c r="E120" s="256"/>
      <c r="F120" s="256"/>
    </row>
    <row r="121" spans="1:6" ht="15.75" x14ac:dyDescent="0.2">
      <c r="A121" s="1020">
        <v>26</v>
      </c>
      <c r="B121" s="1021"/>
      <c r="C121" s="1020"/>
      <c r="D121" s="302"/>
      <c r="E121" s="256"/>
      <c r="F121" s="256"/>
    </row>
    <row r="122" spans="1:6" ht="15.75" x14ac:dyDescent="0.2">
      <c r="A122" s="1020"/>
      <c r="B122" s="1021"/>
      <c r="C122" s="1020"/>
      <c r="D122" s="302"/>
      <c r="E122" s="256"/>
      <c r="F122" s="256"/>
    </row>
    <row r="123" spans="1:6" ht="15.75" x14ac:dyDescent="0.2">
      <c r="A123" s="1020"/>
      <c r="B123" s="1021"/>
      <c r="C123" s="1020"/>
      <c r="D123" s="302"/>
      <c r="E123" s="256"/>
      <c r="F123" s="256"/>
    </row>
    <row r="124" spans="1:6" ht="15.75" x14ac:dyDescent="0.2">
      <c r="A124" s="1020"/>
      <c r="B124" s="1021"/>
      <c r="C124" s="1020"/>
      <c r="D124" s="302"/>
      <c r="E124" s="256"/>
      <c r="F124" s="256"/>
    </row>
    <row r="125" spans="1:6" ht="15.75" x14ac:dyDescent="0.2">
      <c r="A125" s="1020"/>
      <c r="B125" s="1021"/>
      <c r="C125" s="1020"/>
      <c r="D125" s="302"/>
      <c r="E125" s="256"/>
      <c r="F125" s="256"/>
    </row>
    <row r="126" spans="1:6" ht="15.75" x14ac:dyDescent="0.2">
      <c r="A126" s="1020">
        <v>28</v>
      </c>
      <c r="B126" s="1021"/>
      <c r="C126" s="1020"/>
      <c r="D126" s="302"/>
      <c r="E126" s="256"/>
      <c r="F126" s="256"/>
    </row>
    <row r="127" spans="1:6" ht="15.75" x14ac:dyDescent="0.2">
      <c r="A127" s="1020"/>
      <c r="B127" s="1021"/>
      <c r="C127" s="1020"/>
      <c r="D127" s="302"/>
      <c r="E127" s="256"/>
      <c r="F127" s="256"/>
    </row>
    <row r="128" spans="1:6" ht="15.75" x14ac:dyDescent="0.2">
      <c r="A128" s="1020"/>
      <c r="B128" s="1021"/>
      <c r="C128" s="1020"/>
      <c r="D128" s="302"/>
      <c r="E128" s="256"/>
      <c r="F128" s="256"/>
    </row>
    <row r="129" spans="1:6" ht="15.75" x14ac:dyDescent="0.2">
      <c r="A129" s="1020"/>
      <c r="B129" s="1021"/>
      <c r="C129" s="1020"/>
      <c r="D129" s="302"/>
      <c r="E129" s="256"/>
      <c r="F129" s="256"/>
    </row>
    <row r="130" spans="1:6" ht="15.75" x14ac:dyDescent="0.2">
      <c r="A130" s="1020"/>
      <c r="B130" s="1021"/>
      <c r="C130" s="1020"/>
      <c r="D130" s="302"/>
      <c r="E130" s="256"/>
      <c r="F130" s="256"/>
    </row>
    <row r="131" spans="1:6" ht="15.75" x14ac:dyDescent="0.2">
      <c r="A131" s="1020">
        <v>29</v>
      </c>
      <c r="B131" s="1021"/>
      <c r="C131" s="1020"/>
      <c r="D131" s="302"/>
      <c r="E131" s="256"/>
      <c r="F131" s="256"/>
    </row>
    <row r="132" spans="1:6" ht="15.75" x14ac:dyDescent="0.2">
      <c r="A132" s="1020"/>
      <c r="B132" s="1021"/>
      <c r="C132" s="1020"/>
      <c r="D132" s="302"/>
      <c r="E132" s="256"/>
      <c r="F132" s="256"/>
    </row>
    <row r="133" spans="1:6" ht="15.75" x14ac:dyDescent="0.2">
      <c r="A133" s="1020"/>
      <c r="B133" s="1021"/>
      <c r="C133" s="1020"/>
      <c r="D133" s="302"/>
      <c r="E133" s="256"/>
      <c r="F133" s="256"/>
    </row>
    <row r="134" spans="1:6" ht="15.75" x14ac:dyDescent="0.2">
      <c r="A134" s="1020"/>
      <c r="B134" s="1021"/>
      <c r="C134" s="1020"/>
      <c r="D134" s="302"/>
      <c r="E134" s="256"/>
      <c r="F134" s="256"/>
    </row>
    <row r="135" spans="1:6" ht="15.75" x14ac:dyDescent="0.2">
      <c r="A135" s="1020">
        <v>30</v>
      </c>
      <c r="B135" s="1021"/>
      <c r="C135" s="1020"/>
      <c r="D135" s="302"/>
      <c r="E135" s="256"/>
      <c r="F135" s="256"/>
    </row>
    <row r="136" spans="1:6" ht="15.75" x14ac:dyDescent="0.2">
      <c r="A136" s="1020"/>
      <c r="B136" s="1021"/>
      <c r="C136" s="1020"/>
      <c r="D136" s="302"/>
      <c r="E136" s="256"/>
      <c r="F136" s="256"/>
    </row>
    <row r="137" spans="1:6" ht="15.75" x14ac:dyDescent="0.2">
      <c r="A137" s="1020"/>
      <c r="B137" s="1021"/>
      <c r="C137" s="1020"/>
      <c r="D137" s="302"/>
      <c r="E137" s="256"/>
      <c r="F137" s="256"/>
    </row>
    <row r="138" spans="1:6" ht="15.75" x14ac:dyDescent="0.2">
      <c r="A138" s="1020"/>
      <c r="B138" s="1021"/>
      <c r="C138" s="1020"/>
      <c r="D138" s="302"/>
      <c r="E138" s="256"/>
      <c r="F138" s="256"/>
    </row>
    <row r="139" spans="1:6" ht="15.75" x14ac:dyDescent="0.2">
      <c r="A139" s="1020"/>
      <c r="B139" s="1021"/>
      <c r="C139" s="1020"/>
      <c r="D139" s="302"/>
      <c r="E139" s="256"/>
      <c r="F139" s="256"/>
    </row>
    <row r="140" spans="1:6" ht="15.75" x14ac:dyDescent="0.2">
      <c r="A140" s="1020"/>
      <c r="B140" s="1021"/>
      <c r="C140" s="1020"/>
      <c r="D140" s="302"/>
      <c r="E140" s="256"/>
      <c r="F140" s="256"/>
    </row>
    <row r="141" spans="1:6" ht="15.75" x14ac:dyDescent="0.2">
      <c r="A141" s="1020">
        <v>31</v>
      </c>
      <c r="B141" s="1021"/>
      <c r="C141" s="1020"/>
      <c r="D141" s="302"/>
      <c r="E141" s="256"/>
      <c r="F141" s="256"/>
    </row>
    <row r="142" spans="1:6" ht="15.75" x14ac:dyDescent="0.2">
      <c r="A142" s="1020"/>
      <c r="B142" s="1021"/>
      <c r="C142" s="1020"/>
      <c r="D142" s="302"/>
      <c r="E142" s="256"/>
      <c r="F142" s="256"/>
    </row>
    <row r="143" spans="1:6" ht="15.75" x14ac:dyDescent="0.2">
      <c r="A143" s="1020"/>
      <c r="B143" s="1021"/>
      <c r="C143" s="1020"/>
      <c r="D143" s="302"/>
      <c r="E143" s="256"/>
      <c r="F143" s="256"/>
    </row>
    <row r="144" spans="1:6" ht="15.75" x14ac:dyDescent="0.2">
      <c r="A144" s="1020"/>
      <c r="B144" s="1021"/>
      <c r="C144" s="1020"/>
      <c r="D144" s="302"/>
      <c r="E144" s="256"/>
      <c r="F144" s="256"/>
    </row>
    <row r="145" spans="1:6" ht="15.75" x14ac:dyDescent="0.2">
      <c r="A145" s="1020">
        <v>32</v>
      </c>
      <c r="B145" s="1021"/>
      <c r="C145" s="1020"/>
      <c r="D145" s="302"/>
      <c r="E145" s="256"/>
      <c r="F145" s="256"/>
    </row>
    <row r="146" spans="1:6" ht="15.75" x14ac:dyDescent="0.2">
      <c r="A146" s="1020"/>
      <c r="B146" s="1021"/>
      <c r="C146" s="1020"/>
      <c r="D146" s="302"/>
      <c r="E146" s="256"/>
      <c r="F146" s="256"/>
    </row>
    <row r="147" spans="1:6" ht="15.75" x14ac:dyDescent="0.2">
      <c r="A147" s="1020"/>
      <c r="B147" s="1021"/>
      <c r="C147" s="1020"/>
      <c r="D147" s="302"/>
      <c r="E147" s="256"/>
      <c r="F147" s="256"/>
    </row>
    <row r="148" spans="1:6" ht="15.75" x14ac:dyDescent="0.2">
      <c r="A148" s="1020"/>
      <c r="B148" s="1021"/>
      <c r="C148" s="1020"/>
      <c r="D148" s="302"/>
      <c r="E148" s="256"/>
      <c r="F148" s="256"/>
    </row>
    <row r="149" spans="1:6" ht="15.75" x14ac:dyDescent="0.2">
      <c r="A149" s="1020"/>
      <c r="B149" s="1021"/>
      <c r="C149" s="1020"/>
      <c r="D149" s="302"/>
      <c r="E149" s="256"/>
      <c r="F149" s="256"/>
    </row>
    <row r="150" spans="1:6" ht="15.75" x14ac:dyDescent="0.2">
      <c r="A150" s="1020"/>
      <c r="B150" s="1021"/>
      <c r="C150" s="1020"/>
      <c r="D150" s="302"/>
      <c r="E150" s="256"/>
      <c r="F150" s="256"/>
    </row>
    <row r="151" spans="1:6" ht="15.75" x14ac:dyDescent="0.2">
      <c r="A151" s="306"/>
      <c r="B151" s="307"/>
      <c r="C151" s="306"/>
      <c r="D151" s="308"/>
      <c r="E151" s="309"/>
      <c r="F151" s="309"/>
    </row>
    <row r="152" spans="1:6" x14ac:dyDescent="0.2">
      <c r="C152" s="310" t="s">
        <v>1184</v>
      </c>
      <c r="D152" s="311"/>
      <c r="E152" s="312" t="s">
        <v>1185</v>
      </c>
      <c r="F152" s="312"/>
    </row>
    <row r="153" spans="1:6" x14ac:dyDescent="0.2">
      <c r="C153" s="313" t="s">
        <v>1186</v>
      </c>
      <c r="D153" s="311"/>
      <c r="E153" s="312" t="s">
        <v>1175</v>
      </c>
      <c r="F153" s="312"/>
    </row>
    <row r="154" spans="1:6" x14ac:dyDescent="0.2">
      <c r="C154" s="250"/>
      <c r="D154" s="296"/>
      <c r="E154" s="296"/>
      <c r="F154" s="296"/>
    </row>
    <row r="155" spans="1:6" x14ac:dyDescent="0.2">
      <c r="C155" s="310" t="s">
        <v>1187</v>
      </c>
      <c r="D155" s="296"/>
      <c r="E155" s="296"/>
      <c r="F155" s="296"/>
    </row>
    <row r="156" spans="1:6" x14ac:dyDescent="0.2">
      <c r="C156" s="250"/>
      <c r="D156" s="296"/>
      <c r="E156" s="296"/>
      <c r="F156" s="296"/>
    </row>
    <row r="157" spans="1:6" x14ac:dyDescent="0.2">
      <c r="C157" s="250"/>
      <c r="D157" s="296"/>
      <c r="E157" s="296"/>
      <c r="F157" s="296"/>
    </row>
    <row r="158" spans="1:6" x14ac:dyDescent="0.2">
      <c r="C158" s="250"/>
      <c r="D158" s="296"/>
      <c r="E158" s="296"/>
      <c r="F158" s="296"/>
    </row>
    <row r="159" spans="1:6" x14ac:dyDescent="0.2">
      <c r="C159" s="250"/>
      <c r="D159" s="296"/>
      <c r="E159" s="296"/>
      <c r="F159" s="296"/>
    </row>
    <row r="160" spans="1:6" x14ac:dyDescent="0.2">
      <c r="C160" s="314" t="s">
        <v>1188</v>
      </c>
      <c r="D160" s="296"/>
      <c r="E160" s="296"/>
      <c r="F160" s="296"/>
    </row>
    <row r="161" spans="3:6" x14ac:dyDescent="0.2">
      <c r="C161" s="315" t="s">
        <v>1189</v>
      </c>
      <c r="D161" s="296"/>
      <c r="E161" s="296"/>
      <c r="F161" s="296"/>
    </row>
  </sheetData>
  <mergeCells count="100">
    <mergeCell ref="A145:A150"/>
    <mergeCell ref="B145:B150"/>
    <mergeCell ref="C145:C150"/>
    <mergeCell ref="A135:A140"/>
    <mergeCell ref="B135:B140"/>
    <mergeCell ref="C135:C140"/>
    <mergeCell ref="A141:A144"/>
    <mergeCell ref="B141:B144"/>
    <mergeCell ref="C141:C144"/>
    <mergeCell ref="A126:A130"/>
    <mergeCell ref="B126:B130"/>
    <mergeCell ref="C126:C130"/>
    <mergeCell ref="A131:A134"/>
    <mergeCell ref="B131:B134"/>
    <mergeCell ref="C131:C134"/>
    <mergeCell ref="A117:A120"/>
    <mergeCell ref="B117:B120"/>
    <mergeCell ref="C117:C120"/>
    <mergeCell ref="A121:A125"/>
    <mergeCell ref="B121:B125"/>
    <mergeCell ref="C121:C125"/>
    <mergeCell ref="A104:A110"/>
    <mergeCell ref="B104:B110"/>
    <mergeCell ref="C104:C110"/>
    <mergeCell ref="A111:A116"/>
    <mergeCell ref="B111:B116"/>
    <mergeCell ref="C111:C116"/>
    <mergeCell ref="A92:A97"/>
    <mergeCell ref="B92:B97"/>
    <mergeCell ref="C92:C97"/>
    <mergeCell ref="A98:A103"/>
    <mergeCell ref="B98:B103"/>
    <mergeCell ref="C98:C103"/>
    <mergeCell ref="A83:A85"/>
    <mergeCell ref="B83:B85"/>
    <mergeCell ref="C83:C85"/>
    <mergeCell ref="A86:A91"/>
    <mergeCell ref="B86:B91"/>
    <mergeCell ref="C86:C91"/>
    <mergeCell ref="A75:A80"/>
    <mergeCell ref="B75:B80"/>
    <mergeCell ref="C75:C80"/>
    <mergeCell ref="A81:A82"/>
    <mergeCell ref="B81:B82"/>
    <mergeCell ref="C81:C82"/>
    <mergeCell ref="A67:A70"/>
    <mergeCell ref="B67:B70"/>
    <mergeCell ref="C67:C70"/>
    <mergeCell ref="A71:A74"/>
    <mergeCell ref="B71:B74"/>
    <mergeCell ref="C71:C74"/>
    <mergeCell ref="A57:A61"/>
    <mergeCell ref="B57:B61"/>
    <mergeCell ref="C57:C61"/>
    <mergeCell ref="A62:A66"/>
    <mergeCell ref="B62:B66"/>
    <mergeCell ref="C62:C66"/>
    <mergeCell ref="A51:A53"/>
    <mergeCell ref="B51:B53"/>
    <mergeCell ref="C51:C53"/>
    <mergeCell ref="A54:A56"/>
    <mergeCell ref="B54:B56"/>
    <mergeCell ref="C54:C56"/>
    <mergeCell ref="A41:A45"/>
    <mergeCell ref="B41:B45"/>
    <mergeCell ref="C41:C45"/>
    <mergeCell ref="A46:A50"/>
    <mergeCell ref="B46:B50"/>
    <mergeCell ref="C46:C50"/>
    <mergeCell ref="A34:A36"/>
    <mergeCell ref="B34:B36"/>
    <mergeCell ref="C34:C36"/>
    <mergeCell ref="A37:A40"/>
    <mergeCell ref="B37:B40"/>
    <mergeCell ref="C37:C40"/>
    <mergeCell ref="A28:A30"/>
    <mergeCell ref="B28:B30"/>
    <mergeCell ref="C28:C30"/>
    <mergeCell ref="A31:A33"/>
    <mergeCell ref="B31:B33"/>
    <mergeCell ref="C31:C33"/>
    <mergeCell ref="A21:A22"/>
    <mergeCell ref="B21:B22"/>
    <mergeCell ref="C21:C22"/>
    <mergeCell ref="A23:A27"/>
    <mergeCell ref="B23:B27"/>
    <mergeCell ref="C23:C27"/>
    <mergeCell ref="A12:A15"/>
    <mergeCell ref="B12:B15"/>
    <mergeCell ref="C12:C15"/>
    <mergeCell ref="A16:A20"/>
    <mergeCell ref="B16:B20"/>
    <mergeCell ref="C16:C20"/>
    <mergeCell ref="A7:F7"/>
    <mergeCell ref="A8:F8"/>
    <mergeCell ref="A10:A11"/>
    <mergeCell ref="B10:B11"/>
    <mergeCell ref="C10:C11"/>
    <mergeCell ref="D10:D11"/>
    <mergeCell ref="F10:F1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88"/>
  <sheetViews>
    <sheetView view="pageBreakPreview" topLeftCell="A204" zoomScale="75" zoomScaleSheetLayoutView="75" workbookViewId="0">
      <selection activeCell="E238" sqref="E238"/>
    </sheetView>
  </sheetViews>
  <sheetFormatPr defaultRowHeight="12.75" x14ac:dyDescent="0.2"/>
  <cols>
    <col min="1" max="1" width="5" style="250" customWidth="1"/>
    <col min="2" max="2" width="35.42578125" style="250" customWidth="1"/>
    <col min="3" max="3" width="14.7109375" style="250" customWidth="1"/>
    <col min="4" max="4" width="23.5703125" style="250" customWidth="1"/>
    <col min="5" max="5" width="15.42578125" style="250" customWidth="1"/>
    <col min="6" max="16384" width="9.140625" style="261"/>
  </cols>
  <sheetData>
    <row r="1" spans="1:5" s="250" customFormat="1" ht="17.25" customHeight="1" x14ac:dyDescent="0.3">
      <c r="A1" s="1022" t="s">
        <v>494</v>
      </c>
      <c r="B1" s="1022"/>
      <c r="C1" s="1022"/>
      <c r="D1" s="1022"/>
      <c r="E1" s="1022"/>
    </row>
    <row r="2" spans="1:5" s="250" customFormat="1" ht="16.5" customHeight="1" x14ac:dyDescent="0.3">
      <c r="A2" s="1023" t="s">
        <v>495</v>
      </c>
      <c r="B2" s="1023"/>
      <c r="C2" s="1023"/>
      <c r="D2" s="1023"/>
      <c r="E2" s="1023"/>
    </row>
    <row r="3" spans="1:5" s="250" customFormat="1" ht="16.5" customHeight="1" x14ac:dyDescent="0.3">
      <c r="A3" s="1022" t="s">
        <v>496</v>
      </c>
      <c r="B3" s="1022"/>
      <c r="C3" s="1022"/>
      <c r="D3" s="1022"/>
      <c r="E3" s="1022"/>
    </row>
    <row r="4" spans="1:5" s="250" customFormat="1" ht="13.5" customHeight="1" x14ac:dyDescent="0.2">
      <c r="A4" s="1024" t="s">
        <v>497</v>
      </c>
      <c r="B4" s="1024"/>
      <c r="C4" s="1024"/>
      <c r="D4" s="1024"/>
      <c r="E4" s="1024"/>
    </row>
    <row r="5" spans="1:5" s="250" customFormat="1" ht="13.5" customHeight="1" x14ac:dyDescent="0.2">
      <c r="A5" s="1025" t="s">
        <v>498</v>
      </c>
      <c r="B5" s="1025"/>
      <c r="C5" s="1025"/>
      <c r="D5" s="1025"/>
      <c r="E5" s="1025"/>
    </row>
    <row r="6" spans="1:5" s="250" customFormat="1" ht="12.95" customHeight="1" x14ac:dyDescent="0.2"/>
    <row r="7" spans="1:5" s="250" customFormat="1" x14ac:dyDescent="0.2">
      <c r="A7" s="1016" t="s">
        <v>499</v>
      </c>
      <c r="B7" s="1016"/>
      <c r="C7" s="1016"/>
      <c r="D7" s="1016"/>
      <c r="E7" s="1016"/>
    </row>
    <row r="8" spans="1:5" s="250" customFormat="1" x14ac:dyDescent="0.2"/>
    <row r="9" spans="1:5" s="250" customFormat="1" x14ac:dyDescent="0.2"/>
    <row r="10" spans="1:5" s="253" customFormat="1" ht="15.95" customHeight="1" x14ac:dyDescent="0.25">
      <c r="A10" s="251" t="s">
        <v>500</v>
      </c>
      <c r="B10" s="252" t="s">
        <v>501</v>
      </c>
      <c r="C10" s="252" t="s">
        <v>502</v>
      </c>
      <c r="D10" s="252" t="s">
        <v>503</v>
      </c>
      <c r="E10" s="252" t="s">
        <v>504</v>
      </c>
    </row>
    <row r="11" spans="1:5" s="253" customFormat="1" ht="15.95" customHeight="1" x14ac:dyDescent="0.25">
      <c r="A11" s="254" t="s">
        <v>505</v>
      </c>
      <c r="B11" s="255" t="s">
        <v>506</v>
      </c>
      <c r="C11" s="256">
        <v>130686670</v>
      </c>
      <c r="D11" s="256" t="s">
        <v>507</v>
      </c>
      <c r="E11" s="256" t="s">
        <v>508</v>
      </c>
    </row>
    <row r="12" spans="1:5" s="253" customFormat="1" ht="15.95" customHeight="1" x14ac:dyDescent="0.25">
      <c r="A12" s="254" t="s">
        <v>509</v>
      </c>
      <c r="B12" s="257" t="s">
        <v>510</v>
      </c>
      <c r="C12" s="256">
        <v>131630213</v>
      </c>
      <c r="D12" s="256" t="s">
        <v>507</v>
      </c>
      <c r="E12" s="256" t="s">
        <v>511</v>
      </c>
    </row>
    <row r="13" spans="1:5" s="253" customFormat="1" ht="15.95" customHeight="1" x14ac:dyDescent="0.25">
      <c r="A13" s="254" t="s">
        <v>512</v>
      </c>
      <c r="B13" s="257" t="s">
        <v>513</v>
      </c>
      <c r="C13" s="256">
        <v>132087715</v>
      </c>
      <c r="D13" s="256" t="s">
        <v>514</v>
      </c>
      <c r="E13" s="256" t="s">
        <v>515</v>
      </c>
    </row>
    <row r="14" spans="1:5" s="253" customFormat="1" ht="15.95" customHeight="1" x14ac:dyDescent="0.25">
      <c r="A14" s="254" t="s">
        <v>516</v>
      </c>
      <c r="B14" s="257" t="s">
        <v>517</v>
      </c>
      <c r="C14" s="256">
        <v>131480253</v>
      </c>
      <c r="D14" s="256" t="s">
        <v>518</v>
      </c>
      <c r="E14" s="256" t="s">
        <v>519</v>
      </c>
    </row>
    <row r="15" spans="1:5" s="253" customFormat="1" ht="15.95" customHeight="1" x14ac:dyDescent="0.25">
      <c r="A15" s="254" t="s">
        <v>520</v>
      </c>
      <c r="B15" s="257" t="s">
        <v>521</v>
      </c>
      <c r="C15" s="256">
        <v>130604548</v>
      </c>
      <c r="D15" s="256" t="s">
        <v>518</v>
      </c>
      <c r="E15" s="256" t="s">
        <v>522</v>
      </c>
    </row>
    <row r="16" spans="1:5" s="253" customFormat="1" ht="15.95" customHeight="1" x14ac:dyDescent="0.25">
      <c r="A16" s="254" t="s">
        <v>523</v>
      </c>
      <c r="B16" s="257" t="s">
        <v>524</v>
      </c>
      <c r="C16" s="256">
        <v>131568655</v>
      </c>
      <c r="D16" s="256" t="s">
        <v>518</v>
      </c>
      <c r="E16" s="256" t="s">
        <v>525</v>
      </c>
    </row>
    <row r="17" spans="1:5" s="253" customFormat="1" ht="15.95" customHeight="1" x14ac:dyDescent="0.25">
      <c r="A17" s="254" t="s">
        <v>526</v>
      </c>
      <c r="B17" s="257" t="s">
        <v>527</v>
      </c>
      <c r="C17" s="256">
        <v>130785068</v>
      </c>
      <c r="D17" s="256" t="s">
        <v>518</v>
      </c>
      <c r="E17" s="256" t="s">
        <v>528</v>
      </c>
    </row>
    <row r="18" spans="1:5" s="253" customFormat="1" ht="15.95" customHeight="1" x14ac:dyDescent="0.25">
      <c r="A18" s="254" t="s">
        <v>529</v>
      </c>
      <c r="B18" s="257" t="s">
        <v>530</v>
      </c>
      <c r="C18" s="256">
        <v>131874186</v>
      </c>
      <c r="D18" s="256" t="s">
        <v>518</v>
      </c>
      <c r="E18" s="256" t="s">
        <v>531</v>
      </c>
    </row>
    <row r="19" spans="1:5" s="253" customFormat="1" ht="15.95" customHeight="1" x14ac:dyDescent="0.25">
      <c r="A19" s="254" t="s">
        <v>532</v>
      </c>
      <c r="B19" s="257" t="s">
        <v>533</v>
      </c>
      <c r="C19" s="256">
        <v>131788827</v>
      </c>
      <c r="D19" s="256" t="s">
        <v>518</v>
      </c>
      <c r="E19" s="256" t="s">
        <v>534</v>
      </c>
    </row>
    <row r="20" spans="1:5" s="253" customFormat="1" ht="15.95" customHeight="1" x14ac:dyDescent="0.25">
      <c r="A20" s="254" t="s">
        <v>535</v>
      </c>
      <c r="B20" s="257" t="s">
        <v>536</v>
      </c>
      <c r="C20" s="256">
        <v>131933198</v>
      </c>
      <c r="D20" s="256" t="s">
        <v>518</v>
      </c>
      <c r="E20" s="256" t="s">
        <v>537</v>
      </c>
    </row>
    <row r="21" spans="1:5" s="253" customFormat="1" ht="15.95" customHeight="1" x14ac:dyDescent="0.25">
      <c r="A21" s="254" t="s">
        <v>538</v>
      </c>
      <c r="B21" s="257" t="s">
        <v>539</v>
      </c>
      <c r="C21" s="256">
        <v>131873923</v>
      </c>
      <c r="D21" s="256" t="s">
        <v>518</v>
      </c>
      <c r="E21" s="256" t="s">
        <v>540</v>
      </c>
    </row>
    <row r="22" spans="1:5" s="253" customFormat="1" ht="15.95" customHeight="1" x14ac:dyDescent="0.25">
      <c r="A22" s="254" t="s">
        <v>541</v>
      </c>
      <c r="B22" s="257" t="s">
        <v>542</v>
      </c>
      <c r="C22" s="256">
        <v>131933187</v>
      </c>
      <c r="D22" s="256" t="s">
        <v>518</v>
      </c>
      <c r="E22" s="256" t="s">
        <v>543</v>
      </c>
    </row>
    <row r="23" spans="1:5" s="253" customFormat="1" ht="15.95" customHeight="1" x14ac:dyDescent="0.25">
      <c r="A23" s="254" t="s">
        <v>544</v>
      </c>
      <c r="B23" s="257" t="s">
        <v>545</v>
      </c>
      <c r="C23" s="256">
        <v>131956611</v>
      </c>
      <c r="D23" s="256" t="s">
        <v>518</v>
      </c>
      <c r="E23" s="256" t="s">
        <v>546</v>
      </c>
    </row>
    <row r="24" spans="1:5" s="253" customFormat="1" ht="15.95" customHeight="1" x14ac:dyDescent="0.25">
      <c r="A24" s="254" t="s">
        <v>547</v>
      </c>
      <c r="B24" s="257" t="s">
        <v>548</v>
      </c>
      <c r="C24" s="256">
        <v>131957475</v>
      </c>
      <c r="D24" s="256" t="s">
        <v>518</v>
      </c>
      <c r="E24" s="256" t="s">
        <v>549</v>
      </c>
    </row>
    <row r="25" spans="1:5" s="253" customFormat="1" ht="15.95" customHeight="1" x14ac:dyDescent="0.25">
      <c r="A25" s="254" t="s">
        <v>550</v>
      </c>
      <c r="B25" s="257" t="s">
        <v>551</v>
      </c>
      <c r="C25" s="256">
        <v>132128101</v>
      </c>
      <c r="D25" s="256" t="s">
        <v>518</v>
      </c>
      <c r="E25" s="256" t="s">
        <v>552</v>
      </c>
    </row>
    <row r="26" spans="1:5" s="253" customFormat="1" ht="15.95" customHeight="1" x14ac:dyDescent="0.25">
      <c r="A26" s="254" t="s">
        <v>553</v>
      </c>
      <c r="B26" s="257" t="s">
        <v>554</v>
      </c>
      <c r="C26" s="256">
        <v>132150473</v>
      </c>
      <c r="D26" s="256" t="s">
        <v>518</v>
      </c>
      <c r="E26" s="256" t="s">
        <v>555</v>
      </c>
    </row>
    <row r="27" spans="1:5" s="253" customFormat="1" ht="15.95" customHeight="1" x14ac:dyDescent="0.25">
      <c r="A27" s="254" t="s">
        <v>556</v>
      </c>
      <c r="B27" s="257" t="s">
        <v>557</v>
      </c>
      <c r="C27" s="256">
        <v>131462760</v>
      </c>
      <c r="D27" s="256" t="s">
        <v>558</v>
      </c>
      <c r="E27" s="256" t="s">
        <v>559</v>
      </c>
    </row>
    <row r="28" spans="1:5" s="253" customFormat="1" ht="15.95" customHeight="1" x14ac:dyDescent="0.25">
      <c r="A28" s="254" t="s">
        <v>560</v>
      </c>
      <c r="B28" s="257" t="s">
        <v>561</v>
      </c>
      <c r="C28" s="256">
        <v>130873848</v>
      </c>
      <c r="D28" s="256" t="s">
        <v>558</v>
      </c>
      <c r="E28" s="256"/>
    </row>
    <row r="29" spans="1:5" s="253" customFormat="1" ht="15.95" customHeight="1" x14ac:dyDescent="0.25">
      <c r="A29" s="254" t="s">
        <v>562</v>
      </c>
      <c r="B29" s="257" t="s">
        <v>563</v>
      </c>
      <c r="C29" s="256">
        <v>132150474</v>
      </c>
      <c r="D29" s="256" t="s">
        <v>558</v>
      </c>
      <c r="E29" s="256" t="s">
        <v>564</v>
      </c>
    </row>
    <row r="30" spans="1:5" s="253" customFormat="1" ht="15.95" customHeight="1" x14ac:dyDescent="0.25">
      <c r="A30" s="254" t="s">
        <v>565</v>
      </c>
      <c r="B30" s="257" t="s">
        <v>566</v>
      </c>
      <c r="C30" s="256">
        <v>132150480</v>
      </c>
      <c r="D30" s="256" t="s">
        <v>558</v>
      </c>
      <c r="E30" s="256" t="s">
        <v>567</v>
      </c>
    </row>
    <row r="31" spans="1:5" s="253" customFormat="1" ht="15.95" customHeight="1" x14ac:dyDescent="0.25">
      <c r="A31" s="254" t="s">
        <v>568</v>
      </c>
      <c r="B31" s="257" t="s">
        <v>569</v>
      </c>
      <c r="C31" s="256">
        <v>131997294</v>
      </c>
      <c r="D31" s="256" t="s">
        <v>558</v>
      </c>
      <c r="E31" s="256" t="s">
        <v>570</v>
      </c>
    </row>
    <row r="32" spans="1:5" s="253" customFormat="1" ht="15.95" customHeight="1" x14ac:dyDescent="0.25">
      <c r="A32" s="254" t="s">
        <v>571</v>
      </c>
      <c r="B32" s="257" t="s">
        <v>572</v>
      </c>
      <c r="C32" s="256">
        <v>131653880</v>
      </c>
      <c r="D32" s="256" t="s">
        <v>573</v>
      </c>
      <c r="E32" s="256" t="s">
        <v>574</v>
      </c>
    </row>
    <row r="33" spans="1:5" s="253" customFormat="1" ht="15.95" customHeight="1" x14ac:dyDescent="0.25">
      <c r="A33" s="254" t="s">
        <v>575</v>
      </c>
      <c r="B33" s="257" t="s">
        <v>576</v>
      </c>
      <c r="C33" s="256">
        <v>130873847</v>
      </c>
      <c r="D33" s="256" t="s">
        <v>573</v>
      </c>
      <c r="E33" s="256" t="s">
        <v>577</v>
      </c>
    </row>
    <row r="34" spans="1:5" s="253" customFormat="1" ht="15.95" customHeight="1" x14ac:dyDescent="0.25">
      <c r="A34" s="254" t="s">
        <v>578</v>
      </c>
      <c r="B34" s="257" t="s">
        <v>579</v>
      </c>
      <c r="C34" s="256">
        <v>131627171</v>
      </c>
      <c r="D34" s="256" t="s">
        <v>573</v>
      </c>
      <c r="E34" s="256" t="s">
        <v>580</v>
      </c>
    </row>
    <row r="35" spans="1:5" s="253" customFormat="1" ht="15.95" customHeight="1" x14ac:dyDescent="0.25">
      <c r="A35" s="254" t="s">
        <v>581</v>
      </c>
      <c r="B35" s="257" t="s">
        <v>582</v>
      </c>
      <c r="C35" s="256">
        <v>131866075</v>
      </c>
      <c r="D35" s="256" t="s">
        <v>573</v>
      </c>
      <c r="E35" s="256" t="s">
        <v>583</v>
      </c>
    </row>
    <row r="36" spans="1:5" s="253" customFormat="1" ht="15.95" customHeight="1" x14ac:dyDescent="0.25">
      <c r="A36" s="254" t="s">
        <v>584</v>
      </c>
      <c r="B36" s="257" t="s">
        <v>585</v>
      </c>
      <c r="C36" s="256">
        <v>131997290</v>
      </c>
      <c r="D36" s="256" t="s">
        <v>573</v>
      </c>
      <c r="E36" s="256" t="s">
        <v>586</v>
      </c>
    </row>
    <row r="37" spans="1:5" s="253" customFormat="1" ht="15.95" customHeight="1" x14ac:dyDescent="0.25">
      <c r="A37" s="254" t="s">
        <v>587</v>
      </c>
      <c r="B37" s="257" t="s">
        <v>588</v>
      </c>
      <c r="C37" s="256">
        <v>131950828</v>
      </c>
      <c r="D37" s="256" t="s">
        <v>573</v>
      </c>
      <c r="E37" s="256" t="s">
        <v>589</v>
      </c>
    </row>
    <row r="38" spans="1:5" s="253" customFormat="1" ht="15.95" customHeight="1" x14ac:dyDescent="0.25">
      <c r="A38" s="254" t="s">
        <v>590</v>
      </c>
      <c r="B38" s="257" t="s">
        <v>591</v>
      </c>
      <c r="C38" s="256">
        <v>132262277</v>
      </c>
      <c r="D38" s="256" t="s">
        <v>573</v>
      </c>
      <c r="E38" s="256" t="s">
        <v>592</v>
      </c>
    </row>
    <row r="39" spans="1:5" s="253" customFormat="1" ht="15.95" customHeight="1" x14ac:dyDescent="0.25">
      <c r="A39" s="254" t="s">
        <v>593</v>
      </c>
      <c r="B39" s="257" t="s">
        <v>594</v>
      </c>
      <c r="C39" s="256">
        <v>132302543</v>
      </c>
      <c r="D39" s="256" t="s">
        <v>573</v>
      </c>
      <c r="E39" s="256" t="s">
        <v>595</v>
      </c>
    </row>
    <row r="40" spans="1:5" s="253" customFormat="1" ht="15.95" customHeight="1" x14ac:dyDescent="0.25">
      <c r="A40" s="254" t="s">
        <v>596</v>
      </c>
      <c r="B40" s="257" t="s">
        <v>597</v>
      </c>
      <c r="C40" s="256">
        <v>131933202</v>
      </c>
      <c r="D40" s="256" t="s">
        <v>598</v>
      </c>
      <c r="E40" s="256" t="s">
        <v>599</v>
      </c>
    </row>
    <row r="41" spans="1:5" s="250" customFormat="1" ht="15.95" customHeight="1" x14ac:dyDescent="0.2"/>
    <row r="42" spans="1:5" s="250" customFormat="1" ht="15.95" customHeight="1" x14ac:dyDescent="0.2">
      <c r="D42" s="258"/>
      <c r="E42" s="258"/>
    </row>
    <row r="43" spans="1:5" s="250" customFormat="1" ht="15.95" customHeight="1" x14ac:dyDescent="0.2">
      <c r="D43" s="259" t="s">
        <v>600</v>
      </c>
    </row>
    <row r="44" spans="1:5" s="250" customFormat="1" ht="15.95" customHeight="1" x14ac:dyDescent="0.2">
      <c r="D44" s="260" t="s">
        <v>601</v>
      </c>
      <c r="E44" s="260"/>
    </row>
    <row r="45" spans="1:5" s="250" customFormat="1" ht="15.95" customHeight="1" x14ac:dyDescent="0.2">
      <c r="D45" s="258"/>
      <c r="E45" s="258"/>
    </row>
    <row r="46" spans="1:5" s="250" customFormat="1" ht="15.95" customHeight="1" x14ac:dyDescent="0.2">
      <c r="D46" s="261"/>
      <c r="E46" s="261"/>
    </row>
    <row r="47" spans="1:5" s="250" customFormat="1" ht="15.95" customHeight="1" x14ac:dyDescent="0.2">
      <c r="D47" s="258"/>
      <c r="E47" s="258"/>
    </row>
    <row r="48" spans="1:5" s="250" customFormat="1" ht="15.95" customHeight="1" x14ac:dyDescent="0.2">
      <c r="D48" s="262" t="s">
        <v>602</v>
      </c>
      <c r="E48" s="263"/>
    </row>
    <row r="49" spans="4:5" s="250" customFormat="1" ht="15.95" customHeight="1" x14ac:dyDescent="0.2">
      <c r="D49" s="258" t="s">
        <v>603</v>
      </c>
      <c r="E49" s="261"/>
    </row>
    <row r="50" spans="4:5" s="250" customFormat="1" x14ac:dyDescent="0.2"/>
    <row r="51" spans="4:5" s="250" customFormat="1" x14ac:dyDescent="0.2"/>
    <row r="52" spans="4:5" s="250" customFormat="1" x14ac:dyDescent="0.2"/>
    <row r="53" spans="4:5" s="250" customFormat="1" x14ac:dyDescent="0.2"/>
    <row r="54" spans="4:5" s="250" customFormat="1" x14ac:dyDescent="0.2"/>
    <row r="55" spans="4:5" s="250" customFormat="1" x14ac:dyDescent="0.2"/>
    <row r="56" spans="4:5" s="250" customFormat="1" x14ac:dyDescent="0.2"/>
    <row r="57" spans="4:5" s="250" customFormat="1" x14ac:dyDescent="0.2"/>
    <row r="58" spans="4:5" s="250" customFormat="1" x14ac:dyDescent="0.2"/>
    <row r="59" spans="4:5" s="250" customFormat="1" x14ac:dyDescent="0.2"/>
    <row r="60" spans="4:5" s="250" customFormat="1" x14ac:dyDescent="0.2"/>
    <row r="61" spans="4:5" s="250" customFormat="1" x14ac:dyDescent="0.2"/>
    <row r="62" spans="4:5" s="250" customFormat="1" x14ac:dyDescent="0.2"/>
    <row r="63" spans="4:5" s="250" customFormat="1" x14ac:dyDescent="0.2"/>
    <row r="64" spans="4:5" s="250" customFormat="1" x14ac:dyDescent="0.2"/>
    <row r="65" spans="1:5" s="250" customFormat="1" x14ac:dyDescent="0.2"/>
    <row r="66" spans="1:5" s="250" customFormat="1" x14ac:dyDescent="0.2"/>
    <row r="67" spans="1:5" s="250" customFormat="1" x14ac:dyDescent="0.2"/>
    <row r="68" spans="1:5" s="250" customFormat="1" ht="17.25" customHeight="1" x14ac:dyDescent="0.3">
      <c r="A68" s="1022" t="s">
        <v>494</v>
      </c>
      <c r="B68" s="1022"/>
      <c r="C68" s="1022"/>
      <c r="D68" s="1022"/>
      <c r="E68" s="1022"/>
    </row>
    <row r="69" spans="1:5" s="250" customFormat="1" ht="16.5" customHeight="1" x14ac:dyDescent="0.3">
      <c r="A69" s="1023" t="s">
        <v>495</v>
      </c>
      <c r="B69" s="1023"/>
      <c r="C69" s="1023"/>
      <c r="D69" s="1023"/>
      <c r="E69" s="1023"/>
    </row>
    <row r="70" spans="1:5" s="250" customFormat="1" ht="16.5" customHeight="1" x14ac:dyDescent="0.3">
      <c r="A70" s="1022" t="s">
        <v>496</v>
      </c>
      <c r="B70" s="1022"/>
      <c r="C70" s="1022"/>
      <c r="D70" s="1022"/>
      <c r="E70" s="1022"/>
    </row>
    <row r="71" spans="1:5" s="250" customFormat="1" ht="13.5" customHeight="1" x14ac:dyDescent="0.2">
      <c r="A71" s="1024" t="s">
        <v>497</v>
      </c>
      <c r="B71" s="1024"/>
      <c r="C71" s="1024"/>
      <c r="D71" s="1024"/>
      <c r="E71" s="1024"/>
    </row>
    <row r="72" spans="1:5" s="250" customFormat="1" ht="13.5" customHeight="1" x14ac:dyDescent="0.2">
      <c r="A72" s="1025" t="s">
        <v>498</v>
      </c>
      <c r="B72" s="1025"/>
      <c r="C72" s="1025"/>
      <c r="D72" s="1025"/>
      <c r="E72" s="1025"/>
    </row>
    <row r="73" spans="1:5" s="250" customFormat="1" ht="13.5" customHeight="1" x14ac:dyDescent="0.2">
      <c r="A73" s="264"/>
      <c r="B73" s="264"/>
      <c r="C73" s="264"/>
      <c r="D73" s="264"/>
      <c r="E73" s="264"/>
    </row>
    <row r="74" spans="1:5" s="250" customFormat="1" ht="13.5" customHeight="1" x14ac:dyDescent="0.2">
      <c r="A74" s="1025" t="s">
        <v>604</v>
      </c>
      <c r="B74" s="1025"/>
      <c r="C74" s="1025"/>
      <c r="D74" s="1025"/>
      <c r="E74" s="1025"/>
    </row>
    <row r="75" spans="1:5" s="250" customFormat="1" ht="13.5" customHeight="1" x14ac:dyDescent="0.2">
      <c r="A75" s="264"/>
      <c r="B75" s="264"/>
      <c r="C75" s="264"/>
      <c r="D75" s="264"/>
      <c r="E75" s="264"/>
    </row>
    <row r="76" spans="1:5" s="265" customFormat="1" ht="15.95" customHeight="1" x14ac:dyDescent="0.2">
      <c r="A76" s="251" t="s">
        <v>500</v>
      </c>
      <c r="B76" s="252" t="s">
        <v>501</v>
      </c>
      <c r="C76" s="252" t="s">
        <v>502</v>
      </c>
      <c r="D76" s="252" t="s">
        <v>503</v>
      </c>
      <c r="E76" s="252" t="s">
        <v>605</v>
      </c>
    </row>
    <row r="77" spans="1:5" s="265" customFormat="1" ht="15.95" customHeight="1" x14ac:dyDescent="0.2">
      <c r="A77" s="256" t="s">
        <v>606</v>
      </c>
      <c r="B77" s="255" t="s">
        <v>607</v>
      </c>
      <c r="C77" s="256">
        <v>131694278</v>
      </c>
      <c r="D77" s="256" t="s">
        <v>507</v>
      </c>
      <c r="E77" s="256" t="s">
        <v>608</v>
      </c>
    </row>
    <row r="78" spans="1:5" s="265" customFormat="1" ht="15.95" customHeight="1" x14ac:dyDescent="0.2">
      <c r="A78" s="256" t="s">
        <v>609</v>
      </c>
      <c r="B78" s="257" t="s">
        <v>610</v>
      </c>
      <c r="C78" s="256">
        <v>131874185</v>
      </c>
      <c r="D78" s="256" t="s">
        <v>507</v>
      </c>
      <c r="E78" s="256" t="s">
        <v>611</v>
      </c>
    </row>
    <row r="79" spans="1:5" s="265" customFormat="1" ht="15.95" customHeight="1" x14ac:dyDescent="0.2">
      <c r="A79" s="256" t="s">
        <v>612</v>
      </c>
      <c r="B79" s="257" t="s">
        <v>613</v>
      </c>
      <c r="C79" s="256">
        <v>131654712</v>
      </c>
      <c r="D79" s="256" t="s">
        <v>514</v>
      </c>
      <c r="E79" s="256" t="s">
        <v>614</v>
      </c>
    </row>
    <row r="80" spans="1:5" s="265" customFormat="1" ht="15.95" customHeight="1" x14ac:dyDescent="0.2">
      <c r="A80" s="256" t="s">
        <v>615</v>
      </c>
      <c r="B80" s="257" t="s">
        <v>616</v>
      </c>
      <c r="C80" s="256">
        <v>131627168</v>
      </c>
      <c r="D80" s="256" t="s">
        <v>514</v>
      </c>
      <c r="E80" s="256" t="s">
        <v>617</v>
      </c>
    </row>
    <row r="81" spans="1:5" s="265" customFormat="1" ht="15.95" customHeight="1" x14ac:dyDescent="0.2">
      <c r="A81" s="256" t="s">
        <v>618</v>
      </c>
      <c r="B81" s="257" t="s">
        <v>619</v>
      </c>
      <c r="C81" s="256">
        <v>131627172</v>
      </c>
      <c r="D81" s="256" t="s">
        <v>518</v>
      </c>
      <c r="E81" s="256" t="s">
        <v>620</v>
      </c>
    </row>
    <row r="82" spans="1:5" s="265" customFormat="1" ht="15.95" customHeight="1" x14ac:dyDescent="0.2">
      <c r="A82" s="256" t="s">
        <v>621</v>
      </c>
      <c r="B82" s="257" t="s">
        <v>622</v>
      </c>
      <c r="C82" s="256">
        <v>131913328</v>
      </c>
      <c r="D82" s="256" t="s">
        <v>518</v>
      </c>
      <c r="E82" s="256" t="s">
        <v>623</v>
      </c>
    </row>
    <row r="83" spans="1:5" s="265" customFormat="1" ht="15.95" customHeight="1" x14ac:dyDescent="0.2">
      <c r="A83" s="256" t="s">
        <v>624</v>
      </c>
      <c r="B83" s="257" t="s">
        <v>625</v>
      </c>
      <c r="C83" s="256">
        <v>131933204</v>
      </c>
      <c r="D83" s="256" t="s">
        <v>518</v>
      </c>
      <c r="E83" s="256" t="s">
        <v>626</v>
      </c>
    </row>
    <row r="84" spans="1:5" s="265" customFormat="1" ht="15.95" customHeight="1" x14ac:dyDescent="0.2">
      <c r="A84" s="256" t="s">
        <v>627</v>
      </c>
      <c r="B84" s="257" t="s">
        <v>628</v>
      </c>
      <c r="C84" s="256">
        <v>132002930</v>
      </c>
      <c r="D84" s="256" t="s">
        <v>518</v>
      </c>
      <c r="E84" s="256" t="s">
        <v>629</v>
      </c>
    </row>
    <row r="85" spans="1:5" s="265" customFormat="1" ht="15.95" customHeight="1" x14ac:dyDescent="0.2">
      <c r="A85" s="256" t="s">
        <v>630</v>
      </c>
      <c r="B85" s="257" t="s">
        <v>631</v>
      </c>
      <c r="C85" s="256">
        <v>131933205</v>
      </c>
      <c r="D85" s="256" t="s">
        <v>518</v>
      </c>
      <c r="E85" s="256" t="s">
        <v>632</v>
      </c>
    </row>
    <row r="86" spans="1:5" s="265" customFormat="1" ht="15.95" customHeight="1" x14ac:dyDescent="0.2">
      <c r="A86" s="256" t="s">
        <v>633</v>
      </c>
      <c r="B86" s="257" t="s">
        <v>634</v>
      </c>
      <c r="C86" s="256">
        <v>131874187</v>
      </c>
      <c r="D86" s="256" t="s">
        <v>518</v>
      </c>
      <c r="E86" s="256" t="s">
        <v>635</v>
      </c>
    </row>
    <row r="87" spans="1:5" s="265" customFormat="1" ht="15.95" customHeight="1" x14ac:dyDescent="0.2">
      <c r="A87" s="256" t="s">
        <v>636</v>
      </c>
      <c r="B87" s="257" t="s">
        <v>637</v>
      </c>
      <c r="C87" s="256">
        <v>131873924</v>
      </c>
      <c r="D87" s="256" t="s">
        <v>518</v>
      </c>
      <c r="E87" s="256" t="s">
        <v>638</v>
      </c>
    </row>
    <row r="88" spans="1:5" s="265" customFormat="1" ht="15.95" customHeight="1" x14ac:dyDescent="0.2">
      <c r="A88" s="256" t="s">
        <v>639</v>
      </c>
      <c r="B88" s="257" t="s">
        <v>640</v>
      </c>
      <c r="C88" s="256">
        <v>132046174</v>
      </c>
      <c r="D88" s="256" t="s">
        <v>518</v>
      </c>
      <c r="E88" s="256" t="s">
        <v>641</v>
      </c>
    </row>
    <row r="89" spans="1:5" s="265" customFormat="1" ht="15.95" customHeight="1" x14ac:dyDescent="0.2">
      <c r="A89" s="256" t="s">
        <v>642</v>
      </c>
      <c r="B89" s="257" t="s">
        <v>643</v>
      </c>
      <c r="C89" s="256">
        <v>132069767</v>
      </c>
      <c r="D89" s="256" t="s">
        <v>518</v>
      </c>
      <c r="E89" s="256" t="s">
        <v>644</v>
      </c>
    </row>
    <row r="90" spans="1:5" s="265" customFormat="1" ht="15.95" customHeight="1" x14ac:dyDescent="0.2">
      <c r="A90" s="256" t="s">
        <v>645</v>
      </c>
      <c r="B90" s="257" t="s">
        <v>646</v>
      </c>
      <c r="C90" s="256">
        <v>132047411</v>
      </c>
      <c r="D90" s="256" t="s">
        <v>518</v>
      </c>
      <c r="E90" s="256" t="s">
        <v>647</v>
      </c>
    </row>
    <row r="91" spans="1:5" s="265" customFormat="1" ht="15.95" customHeight="1" x14ac:dyDescent="0.2">
      <c r="A91" s="256" t="s">
        <v>648</v>
      </c>
      <c r="B91" s="257" t="s">
        <v>649</v>
      </c>
      <c r="C91" s="256">
        <v>132047595</v>
      </c>
      <c r="D91" s="256" t="s">
        <v>518</v>
      </c>
      <c r="E91" s="256" t="s">
        <v>650</v>
      </c>
    </row>
    <row r="92" spans="1:5" s="265" customFormat="1" ht="15.95" customHeight="1" x14ac:dyDescent="0.2">
      <c r="A92" s="256" t="s">
        <v>651</v>
      </c>
      <c r="B92" s="257" t="s">
        <v>652</v>
      </c>
      <c r="C92" s="256">
        <v>132150172</v>
      </c>
      <c r="D92" s="256" t="s">
        <v>518</v>
      </c>
      <c r="E92" s="256" t="s">
        <v>653</v>
      </c>
    </row>
    <row r="93" spans="1:5" s="265" customFormat="1" ht="15.95" customHeight="1" x14ac:dyDescent="0.2">
      <c r="A93" s="256" t="s">
        <v>654</v>
      </c>
      <c r="B93" s="257" t="s">
        <v>655</v>
      </c>
      <c r="C93" s="256">
        <v>132150475</v>
      </c>
      <c r="D93" s="256" t="s">
        <v>518</v>
      </c>
      <c r="E93" s="256" t="s">
        <v>656</v>
      </c>
    </row>
    <row r="94" spans="1:5" s="265" customFormat="1" ht="15.95" customHeight="1" x14ac:dyDescent="0.2">
      <c r="A94" s="256" t="s">
        <v>657</v>
      </c>
      <c r="B94" s="257" t="s">
        <v>658</v>
      </c>
      <c r="C94" s="256">
        <v>131933206</v>
      </c>
      <c r="D94" s="256" t="s">
        <v>558</v>
      </c>
      <c r="E94" s="256" t="s">
        <v>659</v>
      </c>
    </row>
    <row r="95" spans="1:5" s="265" customFormat="1" ht="15.95" customHeight="1" x14ac:dyDescent="0.2">
      <c r="A95" s="256" t="s">
        <v>660</v>
      </c>
      <c r="B95" s="257" t="s">
        <v>661</v>
      </c>
      <c r="C95" s="256">
        <v>132046175</v>
      </c>
      <c r="D95" s="256" t="s">
        <v>558</v>
      </c>
      <c r="E95" s="256" t="s">
        <v>662</v>
      </c>
    </row>
    <row r="96" spans="1:5" s="265" customFormat="1" ht="15.95" customHeight="1" x14ac:dyDescent="0.2">
      <c r="A96" s="256" t="s">
        <v>663</v>
      </c>
      <c r="B96" s="257" t="s">
        <v>664</v>
      </c>
      <c r="C96" s="256">
        <v>132069768</v>
      </c>
      <c r="D96" s="256" t="s">
        <v>558</v>
      </c>
      <c r="E96" s="256" t="s">
        <v>665</v>
      </c>
    </row>
    <row r="97" spans="1:5" s="265" customFormat="1" ht="15.95" customHeight="1" x14ac:dyDescent="0.2">
      <c r="A97" s="256" t="s">
        <v>666</v>
      </c>
      <c r="B97" s="257" t="s">
        <v>667</v>
      </c>
      <c r="C97" s="256">
        <v>132069769</v>
      </c>
      <c r="D97" s="256" t="s">
        <v>573</v>
      </c>
      <c r="E97" s="256" t="s">
        <v>668</v>
      </c>
    </row>
    <row r="98" spans="1:5" s="265" customFormat="1" ht="15.95" customHeight="1" x14ac:dyDescent="0.2">
      <c r="A98" s="256" t="s">
        <v>669</v>
      </c>
      <c r="B98" s="257" t="s">
        <v>670</v>
      </c>
      <c r="C98" s="256">
        <v>132206945</v>
      </c>
      <c r="D98" s="256" t="s">
        <v>573</v>
      </c>
      <c r="E98" s="256" t="s">
        <v>671</v>
      </c>
    </row>
    <row r="99" spans="1:5" s="265" customFormat="1" ht="15.95" customHeight="1" x14ac:dyDescent="0.2">
      <c r="A99" s="256" t="s">
        <v>672</v>
      </c>
      <c r="B99" s="257" t="s">
        <v>673</v>
      </c>
      <c r="C99" s="256">
        <v>132240503</v>
      </c>
      <c r="D99" s="256" t="s">
        <v>573</v>
      </c>
      <c r="E99" s="256" t="s">
        <v>674</v>
      </c>
    </row>
    <row r="100" spans="1:5" s="265" customFormat="1" ht="15.95" customHeight="1" x14ac:dyDescent="0.2">
      <c r="A100" s="256" t="s">
        <v>675</v>
      </c>
      <c r="B100" s="257" t="s">
        <v>676</v>
      </c>
      <c r="C100" s="256">
        <v>132262286</v>
      </c>
      <c r="D100" s="256" t="s">
        <v>573</v>
      </c>
      <c r="E100" s="256" t="s">
        <v>677</v>
      </c>
    </row>
    <row r="101" spans="1:5" s="265" customFormat="1" ht="15.95" customHeight="1" x14ac:dyDescent="0.2">
      <c r="A101" s="256" t="s">
        <v>678</v>
      </c>
      <c r="B101" s="257" t="s">
        <v>679</v>
      </c>
      <c r="C101" s="256">
        <v>132282720</v>
      </c>
      <c r="D101" s="256" t="s">
        <v>573</v>
      </c>
      <c r="E101" s="256" t="s">
        <v>680</v>
      </c>
    </row>
    <row r="102" spans="1:5" s="265" customFormat="1" ht="15.95" customHeight="1" x14ac:dyDescent="0.2">
      <c r="A102" s="256" t="s">
        <v>681</v>
      </c>
      <c r="B102" s="257" t="s">
        <v>682</v>
      </c>
      <c r="C102" s="256">
        <v>132282723</v>
      </c>
      <c r="D102" s="256" t="s">
        <v>573</v>
      </c>
      <c r="E102" s="256" t="s">
        <v>683</v>
      </c>
    </row>
    <row r="103" spans="1:5" s="265" customFormat="1" ht="15.95" customHeight="1" x14ac:dyDescent="0.2">
      <c r="A103" s="256" t="s">
        <v>684</v>
      </c>
      <c r="B103" s="257" t="s">
        <v>685</v>
      </c>
      <c r="C103" s="256">
        <v>132150476</v>
      </c>
      <c r="D103" s="256" t="s">
        <v>598</v>
      </c>
      <c r="E103" s="256" t="s">
        <v>686</v>
      </c>
    </row>
    <row r="104" spans="1:5" s="265" customFormat="1" ht="15.95" customHeight="1" x14ac:dyDescent="0.2">
      <c r="A104" s="256" t="s">
        <v>687</v>
      </c>
      <c r="B104" s="257" t="s">
        <v>688</v>
      </c>
      <c r="C104" s="256">
        <v>132283782</v>
      </c>
      <c r="D104" s="256" t="s">
        <v>598</v>
      </c>
      <c r="E104" s="256" t="s">
        <v>689</v>
      </c>
    </row>
    <row r="105" spans="1:5" s="265" customFormat="1" ht="15.95" customHeight="1" x14ac:dyDescent="0.2">
      <c r="A105" s="256" t="s">
        <v>690</v>
      </c>
      <c r="B105" s="257" t="s">
        <v>691</v>
      </c>
      <c r="C105" s="256" t="s">
        <v>692</v>
      </c>
      <c r="D105" s="256" t="s">
        <v>693</v>
      </c>
      <c r="E105" s="256" t="s">
        <v>694</v>
      </c>
    </row>
    <row r="106" spans="1:5" s="250" customFormat="1" ht="15.95" customHeight="1" x14ac:dyDescent="0.2">
      <c r="A106" s="264"/>
      <c r="B106" s="264"/>
      <c r="C106" s="264"/>
      <c r="D106" s="264"/>
      <c r="E106" s="264"/>
    </row>
    <row r="107" spans="1:5" s="250" customFormat="1" ht="15.95" customHeight="1" x14ac:dyDescent="0.2">
      <c r="A107" s="264"/>
      <c r="B107" s="264"/>
      <c r="C107" s="264"/>
      <c r="D107" s="264"/>
      <c r="E107" s="264"/>
    </row>
    <row r="108" spans="1:5" s="250" customFormat="1" ht="15.95" customHeight="1" x14ac:dyDescent="0.2">
      <c r="A108" s="264"/>
      <c r="B108" s="264"/>
      <c r="C108" s="264"/>
      <c r="D108" s="259" t="s">
        <v>695</v>
      </c>
    </row>
    <row r="109" spans="1:5" s="250" customFormat="1" ht="15.95" customHeight="1" x14ac:dyDescent="0.2">
      <c r="A109" s="264"/>
      <c r="B109" s="264"/>
      <c r="C109" s="264"/>
      <c r="D109" s="260" t="s">
        <v>601</v>
      </c>
      <c r="E109" s="260"/>
    </row>
    <row r="110" spans="1:5" s="250" customFormat="1" ht="15.95" customHeight="1" x14ac:dyDescent="0.2">
      <c r="A110" s="264"/>
      <c r="B110" s="264"/>
      <c r="C110" s="264"/>
      <c r="D110" s="261"/>
      <c r="E110" s="261"/>
    </row>
    <row r="111" spans="1:5" s="250" customFormat="1" ht="15.95" customHeight="1" x14ac:dyDescent="0.2">
      <c r="A111" s="264"/>
      <c r="B111" s="264"/>
      <c r="C111" s="264"/>
      <c r="D111" s="258"/>
      <c r="E111" s="258"/>
    </row>
    <row r="112" spans="1:5" s="250" customFormat="1" ht="15.95" customHeight="1" x14ac:dyDescent="0.2">
      <c r="A112" s="264"/>
      <c r="B112" s="264"/>
      <c r="C112" s="264"/>
      <c r="D112" s="258"/>
      <c r="E112" s="258"/>
    </row>
    <row r="113" spans="1:5" s="250" customFormat="1" ht="15.95" customHeight="1" x14ac:dyDescent="0.2">
      <c r="A113" s="264"/>
      <c r="B113" s="264"/>
      <c r="C113" s="264"/>
      <c r="D113" s="262" t="s">
        <v>602</v>
      </c>
      <c r="E113" s="263"/>
    </row>
    <row r="114" spans="1:5" s="250" customFormat="1" ht="15.95" customHeight="1" x14ac:dyDescent="0.2">
      <c r="A114" s="264"/>
      <c r="B114" s="264"/>
      <c r="C114" s="264"/>
      <c r="D114" s="258" t="s">
        <v>603</v>
      </c>
      <c r="E114" s="261"/>
    </row>
    <row r="115" spans="1:5" s="250" customFormat="1" ht="13.5" customHeight="1" x14ac:dyDescent="0.2">
      <c r="A115" s="264"/>
      <c r="B115" s="264"/>
      <c r="C115" s="264"/>
      <c r="D115" s="264"/>
      <c r="E115" s="264"/>
    </row>
    <row r="116" spans="1:5" s="250" customFormat="1" ht="13.5" customHeight="1" x14ac:dyDescent="0.2">
      <c r="A116" s="264"/>
      <c r="B116" s="264"/>
      <c r="C116" s="264"/>
      <c r="D116" s="264"/>
      <c r="E116" s="264"/>
    </row>
    <row r="117" spans="1:5" s="250" customFormat="1" ht="13.5" customHeight="1" x14ac:dyDescent="0.2">
      <c r="A117" s="264"/>
      <c r="B117" s="264"/>
      <c r="C117" s="264"/>
      <c r="D117" s="264"/>
      <c r="E117" s="264"/>
    </row>
    <row r="118" spans="1:5" s="250" customFormat="1" ht="13.5" customHeight="1" x14ac:dyDescent="0.2">
      <c r="A118" s="264"/>
      <c r="B118" s="264"/>
      <c r="C118" s="264"/>
      <c r="D118" s="264"/>
      <c r="E118" s="264"/>
    </row>
    <row r="119" spans="1:5" s="250" customFormat="1" ht="13.5" customHeight="1" x14ac:dyDescent="0.2">
      <c r="A119" s="264"/>
      <c r="B119" s="264"/>
      <c r="C119" s="264"/>
      <c r="D119" s="264"/>
      <c r="E119" s="264"/>
    </row>
    <row r="120" spans="1:5" s="250" customFormat="1" ht="13.5" customHeight="1" x14ac:dyDescent="0.2">
      <c r="A120" s="264"/>
      <c r="B120" s="264"/>
      <c r="C120" s="264"/>
      <c r="D120" s="264"/>
      <c r="E120" s="264"/>
    </row>
    <row r="121" spans="1:5" s="250" customFormat="1" ht="13.5" customHeight="1" x14ac:dyDescent="0.2">
      <c r="A121" s="264"/>
      <c r="B121" s="264"/>
      <c r="C121" s="264"/>
      <c r="D121" s="264"/>
      <c r="E121" s="264"/>
    </row>
    <row r="122" spans="1:5" s="250" customFormat="1" ht="13.5" customHeight="1" x14ac:dyDescent="0.2">
      <c r="A122" s="264"/>
      <c r="B122" s="264"/>
      <c r="C122" s="264"/>
      <c r="D122" s="264"/>
      <c r="E122" s="264"/>
    </row>
    <row r="123" spans="1:5" s="250" customFormat="1" ht="13.5" customHeight="1" x14ac:dyDescent="0.2">
      <c r="A123" s="264"/>
      <c r="B123" s="264"/>
      <c r="C123" s="264"/>
      <c r="D123" s="264"/>
      <c r="E123" s="264"/>
    </row>
    <row r="124" spans="1:5" s="250" customFormat="1" ht="13.5" customHeight="1" x14ac:dyDescent="0.2">
      <c r="A124" s="264"/>
      <c r="B124" s="264"/>
      <c r="C124" s="264"/>
      <c r="D124" s="264"/>
      <c r="E124" s="264"/>
    </row>
    <row r="125" spans="1:5" s="250" customFormat="1" ht="13.5" customHeight="1" x14ac:dyDescent="0.2">
      <c r="A125" s="264"/>
      <c r="B125" s="264"/>
      <c r="C125" s="264"/>
      <c r="D125" s="264"/>
      <c r="E125" s="264"/>
    </row>
    <row r="126" spans="1:5" s="250" customFormat="1" ht="13.5" customHeight="1" x14ac:dyDescent="0.2">
      <c r="A126" s="264"/>
      <c r="B126" s="264"/>
      <c r="C126" s="264"/>
      <c r="D126" s="264"/>
      <c r="E126" s="264"/>
    </row>
    <row r="127" spans="1:5" s="250" customFormat="1" ht="13.5" customHeight="1" x14ac:dyDescent="0.2">
      <c r="A127" s="264"/>
      <c r="B127" s="264"/>
      <c r="C127" s="264"/>
      <c r="D127" s="264"/>
      <c r="E127" s="264"/>
    </row>
    <row r="128" spans="1:5" s="250" customFormat="1" ht="13.5" customHeight="1" x14ac:dyDescent="0.2">
      <c r="A128" s="264"/>
      <c r="B128" s="264"/>
      <c r="C128" s="264"/>
      <c r="D128" s="264"/>
      <c r="E128" s="264"/>
    </row>
    <row r="129" spans="1:5" s="250" customFormat="1" ht="13.5" customHeight="1" x14ac:dyDescent="0.2">
      <c r="A129" s="264"/>
      <c r="B129" s="264"/>
      <c r="C129" s="264"/>
      <c r="D129" s="264"/>
      <c r="E129" s="264"/>
    </row>
    <row r="130" spans="1:5" s="250" customFormat="1" ht="13.5" customHeight="1" x14ac:dyDescent="0.2">
      <c r="A130" s="264"/>
      <c r="B130" s="264"/>
      <c r="C130" s="264"/>
      <c r="D130" s="264"/>
      <c r="E130" s="264"/>
    </row>
    <row r="131" spans="1:5" s="250" customFormat="1" ht="13.5" customHeight="1" x14ac:dyDescent="0.2">
      <c r="A131" s="264"/>
      <c r="B131" s="264"/>
      <c r="C131" s="264"/>
      <c r="D131" s="264"/>
      <c r="E131" s="264"/>
    </row>
    <row r="132" spans="1:5" s="250" customFormat="1" ht="13.5" customHeight="1" x14ac:dyDescent="0.2">
      <c r="A132" s="264"/>
      <c r="B132" s="264"/>
      <c r="C132" s="264"/>
      <c r="D132" s="264"/>
      <c r="E132" s="264"/>
    </row>
    <row r="133" spans="1:5" s="250" customFormat="1" ht="13.5" customHeight="1" x14ac:dyDescent="0.3">
      <c r="A133" s="1022" t="s">
        <v>494</v>
      </c>
      <c r="B133" s="1022"/>
      <c r="C133" s="1022"/>
      <c r="D133" s="1022"/>
      <c r="E133" s="1022"/>
    </row>
    <row r="134" spans="1:5" s="250" customFormat="1" ht="13.5" customHeight="1" x14ac:dyDescent="0.3">
      <c r="A134" s="1023" t="s">
        <v>495</v>
      </c>
      <c r="B134" s="1023"/>
      <c r="C134" s="1023"/>
      <c r="D134" s="1023"/>
      <c r="E134" s="1023"/>
    </row>
    <row r="135" spans="1:5" s="250" customFormat="1" ht="13.5" customHeight="1" x14ac:dyDescent="0.3">
      <c r="A135" s="1022" t="s">
        <v>496</v>
      </c>
      <c r="B135" s="1022"/>
      <c r="C135" s="1022"/>
      <c r="D135" s="1022"/>
      <c r="E135" s="1022"/>
    </row>
    <row r="136" spans="1:5" s="250" customFormat="1" ht="13.5" customHeight="1" x14ac:dyDescent="0.2">
      <c r="A136" s="1024" t="s">
        <v>497</v>
      </c>
      <c r="B136" s="1024"/>
      <c r="C136" s="1024"/>
      <c r="D136" s="1024"/>
      <c r="E136" s="1024"/>
    </row>
    <row r="137" spans="1:5" s="250" customFormat="1" ht="13.5" customHeight="1" x14ac:dyDescent="0.2">
      <c r="A137" s="1025" t="s">
        <v>498</v>
      </c>
      <c r="B137" s="1025"/>
      <c r="C137" s="1025"/>
      <c r="D137" s="1025"/>
      <c r="E137" s="1025"/>
    </row>
    <row r="138" spans="1:5" s="250" customFormat="1" ht="17.25" customHeight="1" x14ac:dyDescent="0.2"/>
    <row r="139" spans="1:5" s="250" customFormat="1" ht="16.5" customHeight="1" x14ac:dyDescent="0.2">
      <c r="A139" s="1016" t="s">
        <v>696</v>
      </c>
      <c r="B139" s="1016"/>
      <c r="C139" s="1016"/>
      <c r="D139" s="1016"/>
      <c r="E139" s="1016"/>
    </row>
    <row r="140" spans="1:5" s="250" customFormat="1" ht="16.5" customHeight="1" x14ac:dyDescent="0.25">
      <c r="A140" s="266"/>
    </row>
    <row r="141" spans="1:5" s="267" customFormat="1" ht="15.95" customHeight="1" x14ac:dyDescent="0.2">
      <c r="A141" s="251" t="s">
        <v>500</v>
      </c>
      <c r="B141" s="252" t="s">
        <v>501</v>
      </c>
      <c r="C141" s="252" t="s">
        <v>502</v>
      </c>
      <c r="D141" s="252" t="s">
        <v>503</v>
      </c>
      <c r="E141" s="252" t="s">
        <v>605</v>
      </c>
    </row>
    <row r="142" spans="1:5" s="267" customFormat="1" ht="15.95" customHeight="1" x14ac:dyDescent="0.2">
      <c r="A142" s="256" t="s">
        <v>697</v>
      </c>
      <c r="B142" s="255" t="s">
        <v>698</v>
      </c>
      <c r="C142" s="256">
        <v>131285388</v>
      </c>
      <c r="D142" s="256" t="s">
        <v>507</v>
      </c>
      <c r="E142" s="256" t="s">
        <v>699</v>
      </c>
    </row>
    <row r="143" spans="1:5" s="267" customFormat="1" ht="15.95" customHeight="1" x14ac:dyDescent="0.2">
      <c r="A143" s="256" t="s">
        <v>700</v>
      </c>
      <c r="B143" s="257" t="s">
        <v>701</v>
      </c>
      <c r="C143" s="256">
        <v>131477450</v>
      </c>
      <c r="D143" s="256" t="s">
        <v>514</v>
      </c>
      <c r="E143" s="256" t="s">
        <v>702</v>
      </c>
    </row>
    <row r="144" spans="1:5" s="267" customFormat="1" ht="15.95" customHeight="1" x14ac:dyDescent="0.2">
      <c r="A144" s="256" t="s">
        <v>703</v>
      </c>
      <c r="B144" s="257" t="s">
        <v>704</v>
      </c>
      <c r="C144" s="256">
        <v>131485360</v>
      </c>
      <c r="D144" s="256" t="s">
        <v>514</v>
      </c>
      <c r="E144" s="256" t="s">
        <v>705</v>
      </c>
    </row>
    <row r="145" spans="1:5" s="267" customFormat="1" ht="15.95" customHeight="1" x14ac:dyDescent="0.2">
      <c r="A145" s="256" t="s">
        <v>706</v>
      </c>
      <c r="B145" s="257" t="s">
        <v>707</v>
      </c>
      <c r="C145" s="256">
        <v>131285390</v>
      </c>
      <c r="D145" s="256" t="s">
        <v>514</v>
      </c>
      <c r="E145" s="256" t="s">
        <v>708</v>
      </c>
    </row>
    <row r="146" spans="1:5" s="253" customFormat="1" ht="15.95" customHeight="1" x14ac:dyDescent="0.25">
      <c r="A146" s="256" t="s">
        <v>709</v>
      </c>
      <c r="B146" s="257" t="s">
        <v>710</v>
      </c>
      <c r="C146" s="256">
        <v>131568653</v>
      </c>
      <c r="D146" s="256" t="s">
        <v>514</v>
      </c>
      <c r="E146" s="256" t="s">
        <v>711</v>
      </c>
    </row>
    <row r="147" spans="1:5" s="253" customFormat="1" ht="15.95" customHeight="1" x14ac:dyDescent="0.25">
      <c r="A147" s="256" t="s">
        <v>712</v>
      </c>
      <c r="B147" s="257" t="s">
        <v>713</v>
      </c>
      <c r="C147" s="256">
        <v>131286891</v>
      </c>
      <c r="D147" s="256" t="s">
        <v>514</v>
      </c>
      <c r="E147" s="256" t="s">
        <v>714</v>
      </c>
    </row>
    <row r="148" spans="1:5" s="253" customFormat="1" ht="15.95" customHeight="1" x14ac:dyDescent="0.25">
      <c r="A148" s="256" t="s">
        <v>715</v>
      </c>
      <c r="B148" s="257" t="s">
        <v>716</v>
      </c>
      <c r="C148" s="256">
        <v>131950829</v>
      </c>
      <c r="D148" s="256" t="s">
        <v>518</v>
      </c>
      <c r="E148" s="256" t="s">
        <v>717</v>
      </c>
    </row>
    <row r="149" spans="1:5" s="253" customFormat="1" ht="15.95" customHeight="1" x14ac:dyDescent="0.25">
      <c r="A149" s="256" t="s">
        <v>718</v>
      </c>
      <c r="B149" s="257" t="s">
        <v>719</v>
      </c>
      <c r="C149" s="256">
        <v>131995601</v>
      </c>
      <c r="D149" s="256" t="s">
        <v>518</v>
      </c>
      <c r="E149" s="256" t="s">
        <v>720</v>
      </c>
    </row>
    <row r="150" spans="1:5" s="253" customFormat="1" ht="15.95" customHeight="1" x14ac:dyDescent="0.25">
      <c r="A150" s="256" t="s">
        <v>721</v>
      </c>
      <c r="B150" s="257" t="s">
        <v>722</v>
      </c>
      <c r="C150" s="256">
        <v>132094555</v>
      </c>
      <c r="D150" s="256" t="s">
        <v>558</v>
      </c>
      <c r="E150" s="256" t="s">
        <v>723</v>
      </c>
    </row>
    <row r="151" spans="1:5" s="253" customFormat="1" ht="15.95" customHeight="1" x14ac:dyDescent="0.25">
      <c r="A151" s="256" t="s">
        <v>724</v>
      </c>
      <c r="B151" s="257" t="s">
        <v>725</v>
      </c>
      <c r="C151" s="256">
        <v>132150472</v>
      </c>
      <c r="D151" s="256" t="s">
        <v>558</v>
      </c>
      <c r="E151" s="256" t="s">
        <v>726</v>
      </c>
    </row>
    <row r="152" spans="1:5" s="253" customFormat="1" ht="15.95" customHeight="1" x14ac:dyDescent="0.25">
      <c r="A152" s="256" t="s">
        <v>727</v>
      </c>
      <c r="B152" s="257" t="s">
        <v>728</v>
      </c>
      <c r="C152" s="256">
        <v>132049341</v>
      </c>
      <c r="D152" s="256" t="s">
        <v>573</v>
      </c>
      <c r="E152" s="256" t="s">
        <v>729</v>
      </c>
    </row>
    <row r="153" spans="1:5" s="253" customFormat="1" ht="15.95" customHeight="1" x14ac:dyDescent="0.25">
      <c r="A153" s="256" t="s">
        <v>730</v>
      </c>
      <c r="B153" s="257" t="s">
        <v>731</v>
      </c>
      <c r="C153" s="256">
        <v>132175605</v>
      </c>
      <c r="D153" s="256" t="s">
        <v>573</v>
      </c>
      <c r="E153" s="256" t="s">
        <v>732</v>
      </c>
    </row>
    <row r="154" spans="1:5" s="253" customFormat="1" ht="15.95" customHeight="1" x14ac:dyDescent="0.25">
      <c r="A154" s="256" t="s">
        <v>733</v>
      </c>
      <c r="B154" s="257" t="s">
        <v>734</v>
      </c>
      <c r="C154" s="256">
        <v>131997296</v>
      </c>
      <c r="D154" s="256" t="s">
        <v>573</v>
      </c>
      <c r="E154" s="256" t="s">
        <v>735</v>
      </c>
    </row>
    <row r="155" spans="1:5" s="253" customFormat="1" ht="15.95" customHeight="1" x14ac:dyDescent="0.25">
      <c r="A155" s="256" t="s">
        <v>736</v>
      </c>
      <c r="B155" s="257" t="s">
        <v>737</v>
      </c>
      <c r="C155" s="256">
        <v>132047596</v>
      </c>
      <c r="D155" s="256" t="s">
        <v>598</v>
      </c>
      <c r="E155" s="256" t="s">
        <v>738</v>
      </c>
    </row>
    <row r="156" spans="1:5" s="253" customFormat="1" ht="15.95" customHeight="1" x14ac:dyDescent="0.25">
      <c r="A156" s="256" t="s">
        <v>739</v>
      </c>
      <c r="B156" s="257" t="s">
        <v>740</v>
      </c>
      <c r="C156" s="256">
        <v>132300881</v>
      </c>
      <c r="D156" s="256" t="s">
        <v>598</v>
      </c>
      <c r="E156" s="256" t="s">
        <v>741</v>
      </c>
    </row>
    <row r="157" spans="1:5" s="253" customFormat="1" ht="15.95" customHeight="1" x14ac:dyDescent="0.25">
      <c r="A157" s="256" t="s">
        <v>742</v>
      </c>
      <c r="B157" s="257" t="s">
        <v>743</v>
      </c>
      <c r="C157" s="256">
        <v>132304005</v>
      </c>
      <c r="D157" s="256" t="s">
        <v>693</v>
      </c>
      <c r="E157" s="256" t="s">
        <v>744</v>
      </c>
    </row>
    <row r="158" spans="1:5" s="253" customFormat="1" ht="15.95" customHeight="1" x14ac:dyDescent="0.25">
      <c r="A158" s="256" t="s">
        <v>745</v>
      </c>
      <c r="B158" s="257" t="s">
        <v>746</v>
      </c>
      <c r="C158" s="256">
        <v>132240505</v>
      </c>
      <c r="D158" s="256" t="s">
        <v>693</v>
      </c>
      <c r="E158" s="256" t="s">
        <v>747</v>
      </c>
    </row>
    <row r="159" spans="1:5" s="253" customFormat="1" ht="15.95" customHeight="1" x14ac:dyDescent="0.25">
      <c r="A159" s="256" t="s">
        <v>748</v>
      </c>
      <c r="B159" s="257" t="s">
        <v>749</v>
      </c>
      <c r="C159" s="256">
        <v>132302541</v>
      </c>
      <c r="D159" s="256" t="s">
        <v>693</v>
      </c>
      <c r="E159" s="256" t="s">
        <v>750</v>
      </c>
    </row>
    <row r="160" spans="1:5" s="253" customFormat="1" ht="15.95" customHeight="1" x14ac:dyDescent="0.25">
      <c r="A160" s="256" t="s">
        <v>751</v>
      </c>
      <c r="B160" s="257" t="s">
        <v>752</v>
      </c>
      <c r="C160" s="256">
        <v>132307647</v>
      </c>
      <c r="D160" s="256" t="s">
        <v>693</v>
      </c>
      <c r="E160" s="256" t="s">
        <v>753</v>
      </c>
    </row>
    <row r="161" spans="1:5" s="253" customFormat="1" ht="15.95" customHeight="1" x14ac:dyDescent="0.25">
      <c r="A161" s="256" t="s">
        <v>754</v>
      </c>
      <c r="B161" s="257" t="s">
        <v>755</v>
      </c>
      <c r="C161" s="256">
        <v>132307648</v>
      </c>
      <c r="D161" s="256" t="s">
        <v>693</v>
      </c>
      <c r="E161" s="256" t="s">
        <v>756</v>
      </c>
    </row>
    <row r="162" spans="1:5" s="270" customFormat="1" ht="15.95" customHeight="1" x14ac:dyDescent="0.25">
      <c r="A162" s="268"/>
      <c r="B162" s="269"/>
      <c r="C162" s="268"/>
      <c r="D162" s="268"/>
      <c r="E162" s="268"/>
    </row>
    <row r="163" spans="1:5" s="270" customFormat="1" ht="15.95" customHeight="1" x14ac:dyDescent="0.25">
      <c r="A163" s="268"/>
      <c r="B163" s="269"/>
      <c r="C163" s="268"/>
      <c r="D163" s="268"/>
      <c r="E163" s="268"/>
    </row>
    <row r="164" spans="1:5" s="270" customFormat="1" ht="15.95" customHeight="1" x14ac:dyDescent="0.25">
      <c r="A164" s="268"/>
      <c r="B164" s="269"/>
      <c r="C164" s="268"/>
      <c r="D164" s="259" t="s">
        <v>757</v>
      </c>
      <c r="E164" s="250"/>
    </row>
    <row r="165" spans="1:5" s="270" customFormat="1" ht="15.95" customHeight="1" x14ac:dyDescent="0.25">
      <c r="A165" s="268"/>
      <c r="B165" s="269"/>
      <c r="C165" s="268"/>
      <c r="D165" s="260" t="s">
        <v>601</v>
      </c>
      <c r="E165" s="260"/>
    </row>
    <row r="166" spans="1:5" s="270" customFormat="1" ht="15.95" customHeight="1" x14ac:dyDescent="0.25">
      <c r="A166" s="268"/>
      <c r="B166" s="269"/>
      <c r="C166" s="268"/>
      <c r="D166" s="261"/>
      <c r="E166" s="261"/>
    </row>
    <row r="167" spans="1:5" s="270" customFormat="1" ht="15.95" customHeight="1" x14ac:dyDescent="0.25">
      <c r="A167" s="268"/>
      <c r="B167" s="269"/>
      <c r="C167" s="268"/>
      <c r="D167" s="258"/>
      <c r="E167" s="258"/>
    </row>
    <row r="168" spans="1:5" s="270" customFormat="1" ht="15.95" customHeight="1" x14ac:dyDescent="0.25">
      <c r="A168" s="268"/>
      <c r="B168" s="269"/>
      <c r="C168" s="268"/>
      <c r="D168" s="258"/>
      <c r="E168" s="258"/>
    </row>
    <row r="169" spans="1:5" s="270" customFormat="1" ht="15.95" customHeight="1" x14ac:dyDescent="0.25">
      <c r="A169" s="268"/>
      <c r="B169" s="269"/>
      <c r="C169" s="268"/>
      <c r="D169" s="262" t="s">
        <v>602</v>
      </c>
      <c r="E169" s="263"/>
    </row>
    <row r="170" spans="1:5" s="272" customFormat="1" ht="15.95" customHeight="1" x14ac:dyDescent="0.25">
      <c r="A170" s="271"/>
      <c r="B170" s="250"/>
      <c r="C170" s="250"/>
      <c r="D170" s="258" t="s">
        <v>603</v>
      </c>
      <c r="E170" s="261"/>
    </row>
    <row r="171" spans="1:5" s="272" customFormat="1" ht="15.95" customHeight="1" x14ac:dyDescent="0.25">
      <c r="A171" s="250"/>
      <c r="B171" s="250"/>
      <c r="C171" s="250"/>
      <c r="D171" s="250"/>
      <c r="E171" s="250"/>
    </row>
    <row r="172" spans="1:5" s="272" customFormat="1" ht="15.95" customHeight="1" x14ac:dyDescent="0.25">
      <c r="A172" s="250"/>
      <c r="B172" s="250"/>
      <c r="C172" s="250"/>
      <c r="D172" s="250"/>
      <c r="E172" s="250"/>
    </row>
    <row r="173" spans="1:5" s="272" customFormat="1" ht="15.95" customHeight="1" x14ac:dyDescent="0.25">
      <c r="A173" s="250"/>
      <c r="B173" s="250"/>
      <c r="C173" s="250"/>
      <c r="D173" s="259"/>
      <c r="E173" s="250"/>
    </row>
    <row r="174" spans="1:5" s="272" customFormat="1" ht="15.95" customHeight="1" x14ac:dyDescent="0.25">
      <c r="A174" s="250"/>
      <c r="B174" s="250"/>
      <c r="C174" s="250"/>
      <c r="D174" s="260"/>
      <c r="E174" s="260"/>
    </row>
    <row r="175" spans="1:5" s="250" customFormat="1" x14ac:dyDescent="0.2">
      <c r="D175" s="258"/>
      <c r="E175" s="258"/>
    </row>
    <row r="176" spans="1:5" s="250" customFormat="1" x14ac:dyDescent="0.2">
      <c r="D176" s="261"/>
      <c r="E176" s="261"/>
    </row>
    <row r="177" spans="4:5" s="250" customFormat="1" x14ac:dyDescent="0.2">
      <c r="D177" s="258"/>
      <c r="E177" s="258"/>
    </row>
    <row r="178" spans="4:5" s="250" customFormat="1" x14ac:dyDescent="0.2">
      <c r="D178" s="258"/>
      <c r="E178" s="258"/>
    </row>
    <row r="179" spans="4:5" s="250" customFormat="1" x14ac:dyDescent="0.2">
      <c r="D179" s="262"/>
      <c r="E179" s="263"/>
    </row>
    <row r="180" spans="4:5" s="250" customFormat="1" x14ac:dyDescent="0.2">
      <c r="D180" s="263"/>
      <c r="E180" s="261"/>
    </row>
    <row r="181" spans="4:5" s="250" customFormat="1" x14ac:dyDescent="0.2"/>
    <row r="182" spans="4:5" s="250" customFormat="1" x14ac:dyDescent="0.2"/>
    <row r="183" spans="4:5" s="250" customFormat="1" x14ac:dyDescent="0.2"/>
    <row r="184" spans="4:5" s="250" customFormat="1" x14ac:dyDescent="0.2"/>
    <row r="185" spans="4:5" s="250" customFormat="1" x14ac:dyDescent="0.2"/>
    <row r="186" spans="4:5" s="250" customFormat="1" x14ac:dyDescent="0.2"/>
    <row r="187" spans="4:5" s="250" customFormat="1" x14ac:dyDescent="0.2"/>
    <row r="188" spans="4:5" s="250" customFormat="1" x14ac:dyDescent="0.2"/>
    <row r="189" spans="4:5" s="250" customFormat="1" x14ac:dyDescent="0.2"/>
    <row r="190" spans="4:5" s="250" customFormat="1" x14ac:dyDescent="0.2"/>
    <row r="191" spans="4:5" s="250" customFormat="1" x14ac:dyDescent="0.2"/>
    <row r="192" spans="4:5" s="250" customFormat="1" x14ac:dyDescent="0.2"/>
    <row r="193" spans="1:5" s="250" customFormat="1" x14ac:dyDescent="0.2"/>
    <row r="194" spans="1:5" s="250" customFormat="1" x14ac:dyDescent="0.2"/>
    <row r="195" spans="1:5" s="250" customFormat="1" x14ac:dyDescent="0.2"/>
    <row r="196" spans="1:5" s="250" customFormat="1" x14ac:dyDescent="0.2"/>
    <row r="197" spans="1:5" s="250" customFormat="1" x14ac:dyDescent="0.2"/>
    <row r="198" spans="1:5" s="250" customFormat="1" x14ac:dyDescent="0.2"/>
    <row r="199" spans="1:5" s="250" customFormat="1" x14ac:dyDescent="0.2"/>
    <row r="200" spans="1:5" s="250" customFormat="1" x14ac:dyDescent="0.2"/>
    <row r="201" spans="1:5" s="250" customFormat="1" ht="18.75" x14ac:dyDescent="0.3">
      <c r="A201" s="1022" t="s">
        <v>494</v>
      </c>
      <c r="B201" s="1022"/>
      <c r="C201" s="1022"/>
      <c r="D201" s="1022"/>
      <c r="E201" s="1022"/>
    </row>
    <row r="202" spans="1:5" s="250" customFormat="1" ht="20.25" x14ac:dyDescent="0.3">
      <c r="A202" s="1023" t="s">
        <v>495</v>
      </c>
      <c r="B202" s="1023"/>
      <c r="C202" s="1023"/>
      <c r="D202" s="1023"/>
      <c r="E202" s="1023"/>
    </row>
    <row r="203" spans="1:5" s="250" customFormat="1" ht="18.75" x14ac:dyDescent="0.3">
      <c r="A203" s="1022" t="s">
        <v>496</v>
      </c>
      <c r="B203" s="1022"/>
      <c r="C203" s="1022"/>
      <c r="D203" s="1022"/>
      <c r="E203" s="1022"/>
    </row>
    <row r="204" spans="1:5" s="250" customFormat="1" x14ac:dyDescent="0.2">
      <c r="A204" s="1024" t="s">
        <v>497</v>
      </c>
      <c r="B204" s="1024"/>
      <c r="C204" s="1024"/>
      <c r="D204" s="1024"/>
      <c r="E204" s="1024"/>
    </row>
    <row r="205" spans="1:5" s="250" customFormat="1" ht="14.25" x14ac:dyDescent="0.2">
      <c r="A205" s="1025" t="s">
        <v>498</v>
      </c>
      <c r="B205" s="1025"/>
      <c r="C205" s="1025"/>
      <c r="D205" s="1025"/>
      <c r="E205" s="1025"/>
    </row>
    <row r="206" spans="1:5" s="250" customFormat="1" ht="15.95" customHeight="1" x14ac:dyDescent="0.2"/>
    <row r="207" spans="1:5" s="250" customFormat="1" ht="15.95" customHeight="1" x14ac:dyDescent="0.2">
      <c r="A207" s="1016" t="s">
        <v>758</v>
      </c>
      <c r="B207" s="1016"/>
      <c r="C207" s="1016"/>
      <c r="D207" s="1016"/>
      <c r="E207" s="1016"/>
    </row>
    <row r="208" spans="1:5" s="250" customFormat="1" ht="15.95" customHeight="1" x14ac:dyDescent="0.2"/>
    <row r="209" spans="1:6" ht="15.95" customHeight="1" x14ac:dyDescent="0.2">
      <c r="A209" s="251" t="s">
        <v>500</v>
      </c>
      <c r="B209" s="252" t="s">
        <v>501</v>
      </c>
      <c r="C209" s="252" t="s">
        <v>502</v>
      </c>
      <c r="D209" s="252" t="s">
        <v>503</v>
      </c>
      <c r="E209" s="252" t="s">
        <v>605</v>
      </c>
      <c r="F209" s="273"/>
    </row>
    <row r="210" spans="1:6" ht="15.95" customHeight="1" x14ac:dyDescent="0.2">
      <c r="A210" s="256" t="s">
        <v>759</v>
      </c>
      <c r="B210" s="255" t="s">
        <v>760</v>
      </c>
      <c r="C210" s="256">
        <v>131480134</v>
      </c>
      <c r="D210" s="256" t="s">
        <v>507</v>
      </c>
      <c r="E210" s="256" t="s">
        <v>761</v>
      </c>
      <c r="F210" s="273"/>
    </row>
    <row r="211" spans="1:6" ht="15.95" customHeight="1" x14ac:dyDescent="0.2">
      <c r="A211" s="256" t="s">
        <v>762</v>
      </c>
      <c r="B211" s="257" t="s">
        <v>763</v>
      </c>
      <c r="C211" s="256">
        <v>131568654</v>
      </c>
      <c r="D211" s="256" t="s">
        <v>507</v>
      </c>
      <c r="E211" s="256" t="s">
        <v>764</v>
      </c>
      <c r="F211" s="273"/>
    </row>
    <row r="212" spans="1:6" ht="15.95" customHeight="1" x14ac:dyDescent="0.2">
      <c r="A212" s="256" t="s">
        <v>765</v>
      </c>
      <c r="B212" s="257" t="s">
        <v>766</v>
      </c>
      <c r="C212" s="256">
        <v>130288908</v>
      </c>
      <c r="D212" s="256" t="s">
        <v>514</v>
      </c>
      <c r="E212" s="256" t="s">
        <v>767</v>
      </c>
      <c r="F212" s="273"/>
    </row>
    <row r="213" spans="1:6" ht="15.95" customHeight="1" x14ac:dyDescent="0.2">
      <c r="A213" s="256" t="s">
        <v>768</v>
      </c>
      <c r="B213" s="257" t="s">
        <v>769</v>
      </c>
      <c r="C213" s="256">
        <v>130520687</v>
      </c>
      <c r="D213" s="256" t="s">
        <v>514</v>
      </c>
      <c r="E213" s="256"/>
      <c r="F213" s="273"/>
    </row>
    <row r="214" spans="1:6" ht="15.95" customHeight="1" x14ac:dyDescent="0.2">
      <c r="A214" s="256" t="s">
        <v>770</v>
      </c>
      <c r="B214" s="257" t="s">
        <v>771</v>
      </c>
      <c r="C214" s="256">
        <v>131873921</v>
      </c>
      <c r="D214" s="256" t="s">
        <v>514</v>
      </c>
      <c r="E214" s="256" t="s">
        <v>772</v>
      </c>
      <c r="F214" s="273"/>
    </row>
    <row r="215" spans="1:6" ht="15.95" customHeight="1" x14ac:dyDescent="0.2">
      <c r="A215" s="256" t="s">
        <v>773</v>
      </c>
      <c r="B215" s="257" t="s">
        <v>774</v>
      </c>
      <c r="C215" s="256">
        <v>131956510</v>
      </c>
      <c r="D215" s="256" t="s">
        <v>514</v>
      </c>
      <c r="E215" s="256" t="s">
        <v>775</v>
      </c>
      <c r="F215" s="273"/>
    </row>
    <row r="216" spans="1:6" ht="15.95" customHeight="1" x14ac:dyDescent="0.2">
      <c r="A216" s="256" t="s">
        <v>776</v>
      </c>
      <c r="B216" s="257" t="s">
        <v>777</v>
      </c>
      <c r="C216" s="256">
        <v>130541772</v>
      </c>
      <c r="D216" s="256" t="s">
        <v>518</v>
      </c>
      <c r="E216" s="256" t="s">
        <v>778</v>
      </c>
      <c r="F216" s="273"/>
    </row>
    <row r="217" spans="1:6" ht="15.95" customHeight="1" x14ac:dyDescent="0.2">
      <c r="A217" s="256" t="s">
        <v>779</v>
      </c>
      <c r="B217" s="257" t="s">
        <v>780</v>
      </c>
      <c r="C217" s="256">
        <v>131957474</v>
      </c>
      <c r="D217" s="256" t="s">
        <v>518</v>
      </c>
      <c r="E217" s="256" t="s">
        <v>781</v>
      </c>
      <c r="F217" s="273"/>
    </row>
    <row r="218" spans="1:6" ht="15.95" customHeight="1" x14ac:dyDescent="0.2">
      <c r="A218" s="256" t="s">
        <v>782</v>
      </c>
      <c r="B218" s="257" t="s">
        <v>783</v>
      </c>
      <c r="C218" s="256">
        <v>131874184</v>
      </c>
      <c r="D218" s="256" t="s">
        <v>518</v>
      </c>
      <c r="E218" s="256" t="s">
        <v>784</v>
      </c>
      <c r="F218" s="273"/>
    </row>
    <row r="219" spans="1:6" ht="15.95" customHeight="1" x14ac:dyDescent="0.2">
      <c r="A219" s="256" t="s">
        <v>785</v>
      </c>
      <c r="B219" s="257" t="s">
        <v>786</v>
      </c>
      <c r="C219" s="256">
        <v>131913326</v>
      </c>
      <c r="D219" s="256" t="s">
        <v>518</v>
      </c>
      <c r="E219" s="256" t="s">
        <v>787</v>
      </c>
      <c r="F219" s="273"/>
    </row>
    <row r="220" spans="1:6" ht="15.95" customHeight="1" x14ac:dyDescent="0.2">
      <c r="A220" s="256" t="s">
        <v>788</v>
      </c>
      <c r="B220" s="257" t="s">
        <v>789</v>
      </c>
      <c r="C220" s="256">
        <v>131883201</v>
      </c>
      <c r="D220" s="256" t="s">
        <v>518</v>
      </c>
      <c r="E220" s="256" t="s">
        <v>790</v>
      </c>
      <c r="F220" s="273"/>
    </row>
    <row r="221" spans="1:6" ht="15.95" customHeight="1" x14ac:dyDescent="0.2">
      <c r="A221" s="256" t="s">
        <v>791</v>
      </c>
      <c r="B221" s="257" t="s">
        <v>792</v>
      </c>
      <c r="C221" s="256">
        <v>131994121</v>
      </c>
      <c r="D221" s="256" t="s">
        <v>518</v>
      </c>
      <c r="E221" s="256" t="s">
        <v>793</v>
      </c>
      <c r="F221" s="273"/>
    </row>
    <row r="222" spans="1:6" ht="15.95" customHeight="1" x14ac:dyDescent="0.2">
      <c r="A222" s="256" t="s">
        <v>794</v>
      </c>
      <c r="B222" s="257" t="s">
        <v>795</v>
      </c>
      <c r="C222" s="256">
        <v>130933459</v>
      </c>
      <c r="D222" s="256" t="s">
        <v>518</v>
      </c>
      <c r="E222" s="256" t="s">
        <v>796</v>
      </c>
      <c r="F222" s="273"/>
    </row>
    <row r="223" spans="1:6" ht="15.95" customHeight="1" x14ac:dyDescent="0.2">
      <c r="A223" s="256" t="s">
        <v>797</v>
      </c>
      <c r="B223" s="257" t="s">
        <v>798</v>
      </c>
      <c r="C223" s="256">
        <v>131957473</v>
      </c>
      <c r="D223" s="256" t="s">
        <v>518</v>
      </c>
      <c r="E223" s="256" t="s">
        <v>799</v>
      </c>
      <c r="F223" s="273"/>
    </row>
    <row r="224" spans="1:6" ht="15.95" customHeight="1" x14ac:dyDescent="0.2">
      <c r="A224" s="256" t="s">
        <v>800</v>
      </c>
      <c r="B224" s="257" t="s">
        <v>801</v>
      </c>
      <c r="C224" s="256">
        <v>131950833</v>
      </c>
      <c r="D224" s="256" t="s">
        <v>518</v>
      </c>
      <c r="E224" s="256" t="s">
        <v>802</v>
      </c>
      <c r="F224" s="273"/>
    </row>
    <row r="225" spans="1:6" ht="15.95" customHeight="1" x14ac:dyDescent="0.2">
      <c r="A225" s="256" t="s">
        <v>803</v>
      </c>
      <c r="B225" s="257" t="s">
        <v>804</v>
      </c>
      <c r="C225" s="256">
        <v>131950831</v>
      </c>
      <c r="D225" s="256" t="s">
        <v>518</v>
      </c>
      <c r="E225" s="256" t="s">
        <v>805</v>
      </c>
      <c r="F225" s="273"/>
    </row>
    <row r="226" spans="1:6" ht="15.95" customHeight="1" x14ac:dyDescent="0.2">
      <c r="A226" s="256" t="s">
        <v>806</v>
      </c>
      <c r="B226" s="257" t="s">
        <v>807</v>
      </c>
      <c r="C226" s="256">
        <v>131957472</v>
      </c>
      <c r="D226" s="256" t="s">
        <v>518</v>
      </c>
      <c r="E226" s="256" t="s">
        <v>808</v>
      </c>
      <c r="F226" s="273"/>
    </row>
    <row r="227" spans="1:6" ht="15.95" customHeight="1" x14ac:dyDescent="0.2">
      <c r="A227" s="256" t="s">
        <v>809</v>
      </c>
      <c r="B227" s="257" t="s">
        <v>810</v>
      </c>
      <c r="C227" s="256">
        <v>131014369</v>
      </c>
      <c r="D227" s="256" t="s">
        <v>518</v>
      </c>
      <c r="E227" s="256" t="s">
        <v>811</v>
      </c>
      <c r="F227" s="273"/>
    </row>
    <row r="228" spans="1:6" ht="15.95" customHeight="1" x14ac:dyDescent="0.2">
      <c r="A228" s="256" t="s">
        <v>812</v>
      </c>
      <c r="B228" s="257" t="s">
        <v>813</v>
      </c>
      <c r="C228" s="256">
        <v>132093725</v>
      </c>
      <c r="D228" s="256" t="s">
        <v>518</v>
      </c>
      <c r="E228" s="256" t="s">
        <v>814</v>
      </c>
      <c r="F228" s="273"/>
    </row>
    <row r="229" spans="1:6" ht="15.95" customHeight="1" x14ac:dyDescent="0.2">
      <c r="A229" s="256" t="s">
        <v>815</v>
      </c>
      <c r="B229" s="257" t="s">
        <v>816</v>
      </c>
      <c r="C229" s="256">
        <v>132047600</v>
      </c>
      <c r="D229" s="256" t="s">
        <v>518</v>
      </c>
      <c r="E229" s="256" t="s">
        <v>817</v>
      </c>
      <c r="F229" s="273"/>
    </row>
    <row r="230" spans="1:6" ht="15.95" customHeight="1" x14ac:dyDescent="0.2">
      <c r="A230" s="256" t="s">
        <v>818</v>
      </c>
      <c r="B230" s="257" t="s">
        <v>819</v>
      </c>
      <c r="C230" s="256">
        <v>131788824</v>
      </c>
      <c r="D230" s="256" t="s">
        <v>518</v>
      </c>
      <c r="E230" s="256" t="s">
        <v>820</v>
      </c>
      <c r="F230" s="273"/>
    </row>
    <row r="231" spans="1:6" ht="15.95" customHeight="1" x14ac:dyDescent="0.2">
      <c r="A231" s="256" t="s">
        <v>821</v>
      </c>
      <c r="B231" s="257" t="s">
        <v>822</v>
      </c>
      <c r="C231" s="256">
        <v>131414275</v>
      </c>
      <c r="D231" s="256" t="s">
        <v>558</v>
      </c>
      <c r="E231" s="256" t="s">
        <v>823</v>
      </c>
      <c r="F231" s="273"/>
    </row>
    <row r="232" spans="1:6" ht="15.95" customHeight="1" x14ac:dyDescent="0.2">
      <c r="A232" s="256" t="s">
        <v>824</v>
      </c>
      <c r="B232" s="257" t="s">
        <v>825</v>
      </c>
      <c r="C232" s="256">
        <v>132013960</v>
      </c>
      <c r="D232" s="256" t="s">
        <v>558</v>
      </c>
      <c r="E232" s="256" t="s">
        <v>826</v>
      </c>
      <c r="F232" s="273"/>
    </row>
    <row r="233" spans="1:6" ht="15.95" customHeight="1" x14ac:dyDescent="0.2">
      <c r="A233" s="256" t="s">
        <v>827</v>
      </c>
      <c r="B233" s="257" t="s">
        <v>828</v>
      </c>
      <c r="C233" s="256">
        <v>131950832</v>
      </c>
      <c r="D233" s="256" t="s">
        <v>558</v>
      </c>
      <c r="E233" s="256" t="s">
        <v>829</v>
      </c>
      <c r="F233" s="273"/>
    </row>
    <row r="234" spans="1:6" ht="15.95" customHeight="1" x14ac:dyDescent="0.2">
      <c r="A234" s="256" t="s">
        <v>830</v>
      </c>
      <c r="B234" s="257" t="s">
        <v>831</v>
      </c>
      <c r="C234" s="256">
        <v>131997293</v>
      </c>
      <c r="D234" s="256" t="s">
        <v>558</v>
      </c>
      <c r="E234" s="256" t="s">
        <v>832</v>
      </c>
      <c r="F234" s="273"/>
    </row>
    <row r="235" spans="1:6" ht="15.95" customHeight="1" x14ac:dyDescent="0.2">
      <c r="A235" s="256" t="s">
        <v>833</v>
      </c>
      <c r="B235" s="257" t="s">
        <v>834</v>
      </c>
      <c r="C235" s="256">
        <v>131899695</v>
      </c>
      <c r="D235" s="256" t="s">
        <v>558</v>
      </c>
      <c r="E235" s="256"/>
      <c r="F235" s="273"/>
    </row>
    <row r="236" spans="1:6" ht="15.95" customHeight="1" x14ac:dyDescent="0.2">
      <c r="A236" s="256" t="s">
        <v>835</v>
      </c>
      <c r="B236" s="257" t="s">
        <v>836</v>
      </c>
      <c r="C236" s="256">
        <v>132046179</v>
      </c>
      <c r="D236" s="256" t="s">
        <v>573</v>
      </c>
      <c r="E236" s="256" t="s">
        <v>837</v>
      </c>
      <c r="F236" s="273"/>
    </row>
    <row r="237" spans="1:6" ht="15.95" customHeight="1" x14ac:dyDescent="0.2">
      <c r="A237" s="256" t="s">
        <v>838</v>
      </c>
      <c r="B237" s="257" t="s">
        <v>839</v>
      </c>
      <c r="C237" s="256">
        <v>131997292</v>
      </c>
      <c r="D237" s="256" t="s">
        <v>573</v>
      </c>
      <c r="E237" s="256" t="s">
        <v>840</v>
      </c>
      <c r="F237" s="273"/>
    </row>
    <row r="238" spans="1:6" ht="15.95" customHeight="1" x14ac:dyDescent="0.2">
      <c r="A238" s="256" t="s">
        <v>841</v>
      </c>
      <c r="B238" s="257" t="s">
        <v>842</v>
      </c>
      <c r="C238" s="256">
        <v>132206772</v>
      </c>
      <c r="D238" s="256" t="s">
        <v>573</v>
      </c>
      <c r="E238" s="256" t="s">
        <v>843</v>
      </c>
      <c r="F238" s="273"/>
    </row>
    <row r="239" spans="1:6" ht="15.95" customHeight="1" x14ac:dyDescent="0.2">
      <c r="A239" s="256" t="s">
        <v>844</v>
      </c>
      <c r="B239" s="257" t="s">
        <v>845</v>
      </c>
      <c r="C239" s="256">
        <v>131950830</v>
      </c>
      <c r="D239" s="256" t="s">
        <v>598</v>
      </c>
      <c r="E239" s="256" t="s">
        <v>846</v>
      </c>
      <c r="F239" s="273"/>
    </row>
    <row r="240" spans="1:6" ht="15.95" customHeight="1" x14ac:dyDescent="0.2"/>
    <row r="241" spans="4:5" ht="15.95" customHeight="1" x14ac:dyDescent="0.2"/>
    <row r="242" spans="4:5" ht="15.95" customHeight="1" x14ac:dyDescent="0.2">
      <c r="D242" s="259" t="s">
        <v>600</v>
      </c>
    </row>
    <row r="243" spans="4:5" ht="15.95" customHeight="1" x14ac:dyDescent="0.2">
      <c r="D243" s="260" t="s">
        <v>601</v>
      </c>
      <c r="E243" s="260"/>
    </row>
    <row r="244" spans="4:5" ht="15.95" customHeight="1" x14ac:dyDescent="0.2">
      <c r="D244" s="261"/>
      <c r="E244" s="261"/>
    </row>
    <row r="245" spans="4:5" ht="15.95" customHeight="1" x14ac:dyDescent="0.2">
      <c r="D245" s="258"/>
      <c r="E245" s="258"/>
    </row>
    <row r="246" spans="4:5" ht="15.95" customHeight="1" x14ac:dyDescent="0.2">
      <c r="D246" s="258"/>
      <c r="E246" s="258"/>
    </row>
    <row r="247" spans="4:5" ht="15.95" customHeight="1" x14ac:dyDescent="0.2">
      <c r="D247" s="262" t="s">
        <v>602</v>
      </c>
      <c r="E247" s="263"/>
    </row>
    <row r="248" spans="4:5" ht="15.95" customHeight="1" x14ac:dyDescent="0.2">
      <c r="D248" s="258" t="s">
        <v>603</v>
      </c>
      <c r="E248" s="261"/>
    </row>
    <row r="266" spans="1:5" ht="18.75" x14ac:dyDescent="0.3">
      <c r="A266" s="1022" t="s">
        <v>494</v>
      </c>
      <c r="B266" s="1022"/>
      <c r="C266" s="1022"/>
      <c r="D266" s="1022"/>
      <c r="E266" s="1022"/>
    </row>
    <row r="267" spans="1:5" ht="20.25" x14ac:dyDescent="0.3">
      <c r="A267" s="1023" t="s">
        <v>495</v>
      </c>
      <c r="B267" s="1023"/>
      <c r="C267" s="1023"/>
      <c r="D267" s="1023"/>
      <c r="E267" s="1023"/>
    </row>
    <row r="268" spans="1:5" ht="18.75" x14ac:dyDescent="0.3">
      <c r="A268" s="1022" t="s">
        <v>496</v>
      </c>
      <c r="B268" s="1022"/>
      <c r="C268" s="1022"/>
      <c r="D268" s="1022"/>
      <c r="E268" s="1022"/>
    </row>
    <row r="269" spans="1:5" x14ac:dyDescent="0.2">
      <c r="A269" s="1024" t="s">
        <v>497</v>
      </c>
      <c r="B269" s="1024"/>
      <c r="C269" s="1024"/>
      <c r="D269" s="1024"/>
      <c r="E269" s="1024"/>
    </row>
    <row r="270" spans="1:5" ht="14.25" x14ac:dyDescent="0.2">
      <c r="A270" s="1025" t="s">
        <v>498</v>
      </c>
      <c r="B270" s="1025"/>
      <c r="C270" s="1025"/>
      <c r="D270" s="1025"/>
      <c r="E270" s="1025"/>
    </row>
    <row r="271" spans="1:5" ht="15.95" customHeight="1" x14ac:dyDescent="0.2"/>
    <row r="272" spans="1:5" x14ac:dyDescent="0.2">
      <c r="A272" s="1016" t="s">
        <v>847</v>
      </c>
      <c r="B272" s="1016"/>
      <c r="C272" s="1016"/>
      <c r="D272" s="1016"/>
      <c r="E272" s="1016"/>
    </row>
    <row r="274" spans="1:6" ht="15.95" customHeight="1" x14ac:dyDescent="0.2">
      <c r="A274" s="251" t="s">
        <v>500</v>
      </c>
      <c r="B274" s="252" t="s">
        <v>501</v>
      </c>
      <c r="C274" s="252" t="s">
        <v>502</v>
      </c>
      <c r="D274" s="252" t="s">
        <v>503</v>
      </c>
      <c r="E274" s="252" t="s">
        <v>605</v>
      </c>
      <c r="F274" s="273"/>
    </row>
    <row r="275" spans="1:6" ht="15.95" customHeight="1" x14ac:dyDescent="0.2">
      <c r="A275" s="256" t="s">
        <v>606</v>
      </c>
      <c r="B275" s="257" t="s">
        <v>848</v>
      </c>
      <c r="C275" s="256">
        <v>130671777</v>
      </c>
      <c r="D275" s="256" t="s">
        <v>849</v>
      </c>
      <c r="E275" s="256" t="s">
        <v>850</v>
      </c>
      <c r="F275" s="273"/>
    </row>
    <row r="276" spans="1:6" ht="15.95" customHeight="1" x14ac:dyDescent="0.2">
      <c r="A276" s="256" t="s">
        <v>609</v>
      </c>
      <c r="B276" s="257" t="s">
        <v>851</v>
      </c>
      <c r="C276" s="256">
        <v>130795814</v>
      </c>
      <c r="D276" s="256" t="s">
        <v>514</v>
      </c>
      <c r="E276" s="256" t="s">
        <v>852</v>
      </c>
      <c r="F276" s="273"/>
    </row>
    <row r="277" spans="1:6" ht="15.95" customHeight="1" x14ac:dyDescent="0.2">
      <c r="A277" s="256" t="s">
        <v>612</v>
      </c>
      <c r="B277" s="257" t="s">
        <v>853</v>
      </c>
      <c r="C277" s="256">
        <v>131287793</v>
      </c>
      <c r="D277" s="256" t="s">
        <v>518</v>
      </c>
      <c r="E277" s="256" t="s">
        <v>854</v>
      </c>
      <c r="F277" s="273"/>
    </row>
    <row r="278" spans="1:6" ht="15.95" customHeight="1" x14ac:dyDescent="0.2">
      <c r="A278" s="256" t="s">
        <v>615</v>
      </c>
      <c r="B278" s="257" t="s">
        <v>855</v>
      </c>
      <c r="C278" s="256">
        <v>131124549</v>
      </c>
      <c r="D278" s="256" t="s">
        <v>518</v>
      </c>
      <c r="E278" s="256" t="s">
        <v>856</v>
      </c>
      <c r="F278" s="273"/>
    </row>
    <row r="279" spans="1:6" ht="15.95" customHeight="1" x14ac:dyDescent="0.2">
      <c r="A279" s="256" t="s">
        <v>618</v>
      </c>
      <c r="B279" s="257" t="s">
        <v>857</v>
      </c>
      <c r="C279" s="256">
        <v>131411559</v>
      </c>
      <c r="D279" s="256" t="s">
        <v>518</v>
      </c>
      <c r="E279" s="256" t="s">
        <v>858</v>
      </c>
      <c r="F279" s="273"/>
    </row>
    <row r="280" spans="1:6" ht="15.95" customHeight="1" x14ac:dyDescent="0.2">
      <c r="A280" s="256" t="s">
        <v>621</v>
      </c>
      <c r="B280" s="257" t="s">
        <v>859</v>
      </c>
      <c r="C280" s="256">
        <v>131462763</v>
      </c>
      <c r="D280" s="256" t="s">
        <v>518</v>
      </c>
      <c r="E280" s="256" t="s">
        <v>860</v>
      </c>
      <c r="F280" s="273"/>
    </row>
    <row r="281" spans="1:6" ht="15.95" customHeight="1" x14ac:dyDescent="0.2">
      <c r="A281" s="256" t="s">
        <v>624</v>
      </c>
      <c r="B281" s="257" t="s">
        <v>861</v>
      </c>
      <c r="C281" s="256">
        <v>131993643</v>
      </c>
      <c r="D281" s="256" t="s">
        <v>518</v>
      </c>
      <c r="E281" s="256" t="s">
        <v>862</v>
      </c>
      <c r="F281" s="273"/>
    </row>
    <row r="282" spans="1:6" ht="15.95" customHeight="1" x14ac:dyDescent="0.2">
      <c r="A282" s="256" t="s">
        <v>627</v>
      </c>
      <c r="B282" s="257" t="s">
        <v>863</v>
      </c>
      <c r="C282" s="256">
        <v>131955584</v>
      </c>
      <c r="D282" s="256" t="s">
        <v>518</v>
      </c>
      <c r="E282" s="256" t="s">
        <v>864</v>
      </c>
      <c r="F282" s="273"/>
    </row>
    <row r="283" spans="1:6" ht="15.95" customHeight="1" x14ac:dyDescent="0.2">
      <c r="A283" s="256" t="s">
        <v>630</v>
      </c>
      <c r="B283" s="257" t="s">
        <v>865</v>
      </c>
      <c r="C283" s="256">
        <v>131653881</v>
      </c>
      <c r="D283" s="256" t="s">
        <v>518</v>
      </c>
      <c r="E283" s="256" t="s">
        <v>866</v>
      </c>
      <c r="F283" s="273"/>
    </row>
    <row r="284" spans="1:6" ht="15.95" customHeight="1" x14ac:dyDescent="0.2">
      <c r="A284" s="256" t="s">
        <v>785</v>
      </c>
      <c r="B284" s="257" t="s">
        <v>867</v>
      </c>
      <c r="C284" s="256">
        <v>132049344</v>
      </c>
      <c r="D284" s="256" t="s">
        <v>518</v>
      </c>
      <c r="E284" s="256" t="s">
        <v>868</v>
      </c>
      <c r="F284" s="273"/>
    </row>
    <row r="285" spans="1:6" ht="15.95" customHeight="1" x14ac:dyDescent="0.2">
      <c r="A285" s="256" t="s">
        <v>788</v>
      </c>
      <c r="B285" s="257" t="s">
        <v>869</v>
      </c>
      <c r="C285" s="256">
        <v>131471658</v>
      </c>
      <c r="D285" s="256" t="s">
        <v>558</v>
      </c>
      <c r="E285" s="256" t="s">
        <v>870</v>
      </c>
      <c r="F285" s="273"/>
    </row>
    <row r="286" spans="1:6" ht="15.95" customHeight="1" x14ac:dyDescent="0.2">
      <c r="A286" s="256" t="s">
        <v>791</v>
      </c>
      <c r="B286" s="257" t="s">
        <v>871</v>
      </c>
      <c r="C286" s="256">
        <v>131608537</v>
      </c>
      <c r="D286" s="256" t="s">
        <v>558</v>
      </c>
      <c r="E286" s="256" t="s">
        <v>872</v>
      </c>
      <c r="F286" s="273"/>
    </row>
    <row r="287" spans="1:6" ht="15.95" customHeight="1" x14ac:dyDescent="0.2">
      <c r="A287" s="256" t="s">
        <v>794</v>
      </c>
      <c r="B287" s="257" t="s">
        <v>873</v>
      </c>
      <c r="C287" s="256">
        <v>132049342</v>
      </c>
      <c r="D287" s="256" t="s">
        <v>558</v>
      </c>
      <c r="E287" s="256" t="s">
        <v>874</v>
      </c>
      <c r="F287" s="273"/>
    </row>
    <row r="288" spans="1:6" ht="15.95" customHeight="1" x14ac:dyDescent="0.2">
      <c r="A288" s="256" t="s">
        <v>797</v>
      </c>
      <c r="B288" s="257" t="s">
        <v>875</v>
      </c>
      <c r="C288" s="256">
        <v>132304006</v>
      </c>
      <c r="D288" s="256" t="s">
        <v>693</v>
      </c>
      <c r="E288" s="256" t="s">
        <v>876</v>
      </c>
      <c r="F288" s="273"/>
    </row>
    <row r="289" spans="1:6" ht="15.95" customHeight="1" x14ac:dyDescent="0.2">
      <c r="A289" s="256" t="s">
        <v>800</v>
      </c>
      <c r="B289" s="257" t="s">
        <v>877</v>
      </c>
      <c r="C289" s="256">
        <v>132308311</v>
      </c>
      <c r="D289" s="256" t="s">
        <v>693</v>
      </c>
      <c r="E289" s="256" t="s">
        <v>878</v>
      </c>
      <c r="F289" s="273"/>
    </row>
    <row r="290" spans="1:6" ht="15.95" customHeight="1" x14ac:dyDescent="0.2">
      <c r="A290" s="256" t="s">
        <v>803</v>
      </c>
      <c r="B290" s="257" t="s">
        <v>879</v>
      </c>
      <c r="C290" s="256">
        <v>132308312</v>
      </c>
      <c r="D290" s="256" t="s">
        <v>693</v>
      </c>
      <c r="E290" s="256" t="s">
        <v>880</v>
      </c>
      <c r="F290" s="273"/>
    </row>
    <row r="291" spans="1:6" ht="15.95" customHeight="1" x14ac:dyDescent="0.2">
      <c r="A291" s="256" t="s">
        <v>806</v>
      </c>
      <c r="B291" s="257" t="s">
        <v>881</v>
      </c>
      <c r="C291" s="256">
        <v>132320002</v>
      </c>
      <c r="D291" s="256" t="s">
        <v>693</v>
      </c>
      <c r="E291" s="256" t="s">
        <v>882</v>
      </c>
      <c r="F291" s="273"/>
    </row>
    <row r="292" spans="1:6" ht="15.95" customHeight="1" x14ac:dyDescent="0.25">
      <c r="A292" s="253" t="s">
        <v>883</v>
      </c>
      <c r="B292" s="274" t="s">
        <v>884</v>
      </c>
      <c r="C292" s="267"/>
      <c r="D292" s="267"/>
      <c r="E292" s="267"/>
    </row>
    <row r="293" spans="1:6" ht="15.95" customHeight="1" x14ac:dyDescent="0.2"/>
    <row r="294" spans="1:6" ht="15.95" customHeight="1" x14ac:dyDescent="0.2">
      <c r="D294" s="259" t="s">
        <v>600</v>
      </c>
    </row>
    <row r="295" spans="1:6" ht="15.95" customHeight="1" x14ac:dyDescent="0.2">
      <c r="D295" s="260" t="s">
        <v>601</v>
      </c>
      <c r="E295" s="260"/>
    </row>
    <row r="296" spans="1:6" ht="15.95" customHeight="1" x14ac:dyDescent="0.2">
      <c r="D296" s="261"/>
      <c r="E296" s="261"/>
    </row>
    <row r="297" spans="1:6" ht="15.95" customHeight="1" x14ac:dyDescent="0.2">
      <c r="D297" s="258"/>
      <c r="E297" s="258"/>
    </row>
    <row r="298" spans="1:6" ht="15.95" customHeight="1" x14ac:dyDescent="0.2">
      <c r="D298" s="258"/>
      <c r="E298" s="258"/>
    </row>
    <row r="299" spans="1:6" ht="15.95" customHeight="1" x14ac:dyDescent="0.2">
      <c r="D299" s="262" t="s">
        <v>602</v>
      </c>
      <c r="E299" s="263"/>
    </row>
    <row r="300" spans="1:6" ht="15.95" customHeight="1" x14ac:dyDescent="0.2">
      <c r="D300" s="258" t="s">
        <v>603</v>
      </c>
      <c r="E300" s="261"/>
    </row>
    <row r="335" spans="1:5" ht="18.75" x14ac:dyDescent="0.3">
      <c r="A335" s="1022" t="s">
        <v>494</v>
      </c>
      <c r="B335" s="1022"/>
      <c r="C335" s="1022"/>
      <c r="D335" s="1022"/>
      <c r="E335" s="1022"/>
    </row>
    <row r="336" spans="1:5" ht="20.25" x14ac:dyDescent="0.3">
      <c r="A336" s="1023" t="s">
        <v>495</v>
      </c>
      <c r="B336" s="1023"/>
      <c r="C336" s="1023"/>
      <c r="D336" s="1023"/>
      <c r="E336" s="1023"/>
    </row>
    <row r="337" spans="1:6" ht="18.75" x14ac:dyDescent="0.3">
      <c r="A337" s="1022" t="s">
        <v>496</v>
      </c>
      <c r="B337" s="1022"/>
      <c r="C337" s="1022"/>
      <c r="D337" s="1022"/>
      <c r="E337" s="1022"/>
    </row>
    <row r="338" spans="1:6" x14ac:dyDescent="0.2">
      <c r="A338" s="1024" t="s">
        <v>497</v>
      </c>
      <c r="B338" s="1024"/>
      <c r="C338" s="1024"/>
      <c r="D338" s="1024"/>
      <c r="E338" s="1024"/>
    </row>
    <row r="339" spans="1:6" ht="14.25" x14ac:dyDescent="0.2">
      <c r="A339" s="1025" t="s">
        <v>498</v>
      </c>
      <c r="B339" s="1025"/>
      <c r="C339" s="1025"/>
      <c r="D339" s="1025"/>
      <c r="E339" s="1025"/>
    </row>
    <row r="340" spans="1:6" ht="15.95" customHeight="1" x14ac:dyDescent="0.2"/>
    <row r="341" spans="1:6" x14ac:dyDescent="0.2">
      <c r="A341" s="1016" t="s">
        <v>885</v>
      </c>
      <c r="B341" s="1016"/>
      <c r="C341" s="1016"/>
      <c r="D341" s="1016"/>
      <c r="E341" s="1016"/>
    </row>
    <row r="343" spans="1:6" ht="15.95" customHeight="1" x14ac:dyDescent="0.2">
      <c r="A343" s="251" t="s">
        <v>500</v>
      </c>
      <c r="B343" s="252" t="s">
        <v>501</v>
      </c>
      <c r="C343" s="252" t="s">
        <v>502</v>
      </c>
      <c r="D343" s="252" t="s">
        <v>503</v>
      </c>
      <c r="E343" s="252" t="s">
        <v>605</v>
      </c>
      <c r="F343" s="273"/>
    </row>
    <row r="344" spans="1:6" ht="15.95" customHeight="1" x14ac:dyDescent="0.2">
      <c r="A344" s="256" t="s">
        <v>886</v>
      </c>
      <c r="B344" s="257" t="s">
        <v>887</v>
      </c>
      <c r="C344" s="256">
        <v>131480131</v>
      </c>
      <c r="D344" s="256" t="s">
        <v>849</v>
      </c>
      <c r="E344" s="256" t="s">
        <v>888</v>
      </c>
      <c r="F344" s="273"/>
    </row>
    <row r="345" spans="1:6" ht="15.95" customHeight="1" x14ac:dyDescent="0.2">
      <c r="A345" s="256" t="s">
        <v>889</v>
      </c>
      <c r="B345" s="255" t="s">
        <v>890</v>
      </c>
      <c r="C345" s="256">
        <v>131098159</v>
      </c>
      <c r="D345" s="256" t="s">
        <v>507</v>
      </c>
      <c r="E345" s="256" t="s">
        <v>891</v>
      </c>
      <c r="F345" s="273"/>
    </row>
    <row r="346" spans="1:6" ht="15.95" customHeight="1" x14ac:dyDescent="0.2">
      <c r="A346" s="256" t="s">
        <v>892</v>
      </c>
      <c r="B346" s="257" t="s">
        <v>893</v>
      </c>
      <c r="C346" s="256">
        <v>131654710</v>
      </c>
      <c r="D346" s="256" t="s">
        <v>518</v>
      </c>
      <c r="E346" s="256" t="s">
        <v>894</v>
      </c>
      <c r="F346" s="273"/>
    </row>
    <row r="347" spans="1:6" ht="15.95" customHeight="1" x14ac:dyDescent="0.2">
      <c r="A347" s="256" t="s">
        <v>895</v>
      </c>
      <c r="B347" s="257" t="s">
        <v>896</v>
      </c>
      <c r="C347" s="256">
        <v>131654711</v>
      </c>
      <c r="D347" s="256" t="s">
        <v>518</v>
      </c>
      <c r="E347" s="256" t="s">
        <v>897</v>
      </c>
      <c r="F347" s="273"/>
    </row>
    <row r="348" spans="1:6" ht="15.95" customHeight="1" x14ac:dyDescent="0.2">
      <c r="A348" s="256" t="s">
        <v>898</v>
      </c>
      <c r="B348" s="257" t="s">
        <v>899</v>
      </c>
      <c r="C348" s="256">
        <v>131992120</v>
      </c>
      <c r="D348" s="256" t="s">
        <v>518</v>
      </c>
      <c r="E348" s="256" t="s">
        <v>900</v>
      </c>
      <c r="F348" s="273"/>
    </row>
    <row r="349" spans="1:6" ht="15.95" customHeight="1" x14ac:dyDescent="0.2">
      <c r="A349" s="256" t="s">
        <v>901</v>
      </c>
      <c r="B349" s="257" t="s">
        <v>902</v>
      </c>
      <c r="C349" s="256">
        <v>132014371</v>
      </c>
      <c r="D349" s="256" t="s">
        <v>518</v>
      </c>
      <c r="E349" s="256" t="s">
        <v>903</v>
      </c>
      <c r="F349" s="273"/>
    </row>
    <row r="350" spans="1:6" ht="15.95" customHeight="1" x14ac:dyDescent="0.2">
      <c r="A350" s="256" t="s">
        <v>904</v>
      </c>
      <c r="B350" s="257" t="s">
        <v>905</v>
      </c>
      <c r="C350" s="256">
        <v>132047600</v>
      </c>
      <c r="D350" s="256" t="s">
        <v>518</v>
      </c>
      <c r="E350" s="256" t="s">
        <v>906</v>
      </c>
      <c r="F350" s="273"/>
    </row>
    <row r="351" spans="1:6" ht="15.95" customHeight="1" x14ac:dyDescent="0.2">
      <c r="A351" s="256" t="s">
        <v>907</v>
      </c>
      <c r="B351" s="257" t="s">
        <v>908</v>
      </c>
      <c r="C351" s="256">
        <v>132014370</v>
      </c>
      <c r="D351" s="256" t="s">
        <v>573</v>
      </c>
      <c r="E351" s="256" t="s">
        <v>909</v>
      </c>
      <c r="F351" s="273"/>
    </row>
    <row r="352" spans="1:6" ht="15.95" customHeight="1" x14ac:dyDescent="0.2">
      <c r="A352" s="256" t="s">
        <v>910</v>
      </c>
      <c r="B352" s="257" t="s">
        <v>911</v>
      </c>
      <c r="C352" s="256">
        <v>132010010</v>
      </c>
      <c r="D352" s="256" t="s">
        <v>573</v>
      </c>
      <c r="E352" s="256" t="s">
        <v>912</v>
      </c>
      <c r="F352" s="273"/>
    </row>
    <row r="353" spans="1:6" ht="15.95" customHeight="1" x14ac:dyDescent="0.2">
      <c r="A353" s="256" t="s">
        <v>785</v>
      </c>
      <c r="B353" s="257" t="s">
        <v>913</v>
      </c>
      <c r="C353" s="256">
        <v>132299872</v>
      </c>
      <c r="D353" s="256" t="s">
        <v>598</v>
      </c>
      <c r="E353" s="256" t="s">
        <v>914</v>
      </c>
      <c r="F353" s="273"/>
    </row>
    <row r="354" spans="1:6" ht="15.95" customHeight="1" x14ac:dyDescent="0.2">
      <c r="A354" s="256" t="s">
        <v>788</v>
      </c>
      <c r="B354" s="257" t="s">
        <v>915</v>
      </c>
      <c r="C354" s="256">
        <v>132307650</v>
      </c>
      <c r="D354" s="256" t="s">
        <v>693</v>
      </c>
      <c r="E354" s="256" t="s">
        <v>916</v>
      </c>
      <c r="F354" s="273"/>
    </row>
    <row r="355" spans="1:6" ht="15.95" customHeight="1" x14ac:dyDescent="0.2">
      <c r="A355" s="256" t="s">
        <v>791</v>
      </c>
      <c r="B355" s="257" t="s">
        <v>917</v>
      </c>
      <c r="C355" s="256">
        <v>132307651</v>
      </c>
      <c r="D355" s="256" t="s">
        <v>693</v>
      </c>
      <c r="E355" s="256" t="s">
        <v>918</v>
      </c>
      <c r="F355" s="273"/>
    </row>
    <row r="356" spans="1:6" ht="15.95" customHeight="1" x14ac:dyDescent="0.2">
      <c r="A356" s="256" t="s">
        <v>794</v>
      </c>
      <c r="B356" s="257" t="s">
        <v>919</v>
      </c>
      <c r="C356" s="256">
        <v>132320004</v>
      </c>
      <c r="D356" s="256" t="s">
        <v>693</v>
      </c>
      <c r="E356" s="256" t="s">
        <v>920</v>
      </c>
      <c r="F356" s="273"/>
    </row>
    <row r="357" spans="1:6" ht="15.95" customHeight="1" x14ac:dyDescent="0.2"/>
    <row r="358" spans="1:6" ht="15.95" customHeight="1" x14ac:dyDescent="0.2"/>
    <row r="359" spans="1:6" ht="15.95" customHeight="1" x14ac:dyDescent="0.2">
      <c r="D359" s="259" t="s">
        <v>695</v>
      </c>
    </row>
    <row r="360" spans="1:6" ht="15.95" customHeight="1" x14ac:dyDescent="0.2">
      <c r="D360" s="260" t="s">
        <v>601</v>
      </c>
      <c r="E360" s="260"/>
    </row>
    <row r="361" spans="1:6" ht="15.95" customHeight="1" x14ac:dyDescent="0.2">
      <c r="D361" s="261"/>
      <c r="E361" s="261"/>
    </row>
    <row r="362" spans="1:6" ht="15.95" customHeight="1" x14ac:dyDescent="0.2">
      <c r="D362" s="258"/>
      <c r="E362" s="258"/>
    </row>
    <row r="363" spans="1:6" ht="15.95" customHeight="1" x14ac:dyDescent="0.2">
      <c r="D363" s="258"/>
      <c r="E363" s="258"/>
    </row>
    <row r="364" spans="1:6" ht="15.95" customHeight="1" x14ac:dyDescent="0.2">
      <c r="D364" s="262" t="s">
        <v>602</v>
      </c>
      <c r="E364" s="263"/>
    </row>
    <row r="365" spans="1:6" ht="15.95" customHeight="1" x14ac:dyDescent="0.2">
      <c r="D365" s="258" t="s">
        <v>603</v>
      </c>
      <c r="E365" s="261"/>
    </row>
    <row r="405" spans="1:6" ht="18.75" x14ac:dyDescent="0.3">
      <c r="A405" s="1022" t="s">
        <v>494</v>
      </c>
      <c r="B405" s="1022"/>
      <c r="C405" s="1022"/>
      <c r="D405" s="1022"/>
      <c r="E405" s="1022"/>
    </row>
    <row r="406" spans="1:6" ht="20.25" x14ac:dyDescent="0.3">
      <c r="A406" s="1023" t="s">
        <v>495</v>
      </c>
      <c r="B406" s="1023"/>
      <c r="C406" s="1023"/>
      <c r="D406" s="1023"/>
      <c r="E406" s="1023"/>
    </row>
    <row r="407" spans="1:6" ht="18.75" x14ac:dyDescent="0.3">
      <c r="A407" s="1022" t="s">
        <v>496</v>
      </c>
      <c r="B407" s="1022"/>
      <c r="C407" s="1022"/>
      <c r="D407" s="1022"/>
      <c r="E407" s="1022"/>
    </row>
    <row r="408" spans="1:6" x14ac:dyDescent="0.2">
      <c r="A408" s="1024" t="s">
        <v>497</v>
      </c>
      <c r="B408" s="1024"/>
      <c r="C408" s="1024"/>
      <c r="D408" s="1024"/>
      <c r="E408" s="1024"/>
    </row>
    <row r="409" spans="1:6" ht="14.25" x14ac:dyDescent="0.2">
      <c r="A409" s="1025" t="s">
        <v>498</v>
      </c>
      <c r="B409" s="1025"/>
      <c r="C409" s="1025"/>
      <c r="D409" s="1025"/>
      <c r="E409" s="1025"/>
    </row>
    <row r="410" spans="1:6" ht="15.95" customHeight="1" x14ac:dyDescent="0.2"/>
    <row r="411" spans="1:6" x14ac:dyDescent="0.2">
      <c r="A411" s="1016" t="s">
        <v>921</v>
      </c>
      <c r="B411" s="1016"/>
      <c r="C411" s="1016"/>
      <c r="D411" s="1016"/>
      <c r="E411" s="1016"/>
    </row>
    <row r="413" spans="1:6" ht="15.95" customHeight="1" x14ac:dyDescent="0.2">
      <c r="A413" s="275" t="s">
        <v>500</v>
      </c>
      <c r="B413" s="252" t="s">
        <v>501</v>
      </c>
      <c r="C413" s="252" t="s">
        <v>502</v>
      </c>
      <c r="D413" s="252" t="s">
        <v>503</v>
      </c>
      <c r="E413" s="252" t="s">
        <v>605</v>
      </c>
      <c r="F413" s="273"/>
    </row>
    <row r="414" spans="1:6" ht="15.95" customHeight="1" x14ac:dyDescent="0.2">
      <c r="A414" s="256" t="s">
        <v>606</v>
      </c>
      <c r="B414" s="257" t="s">
        <v>922</v>
      </c>
      <c r="C414" s="256">
        <v>131265389</v>
      </c>
      <c r="D414" s="256" t="s">
        <v>514</v>
      </c>
      <c r="E414" s="256" t="s">
        <v>923</v>
      </c>
      <c r="F414" s="273"/>
    </row>
    <row r="415" spans="1:6" ht="15.95" customHeight="1" x14ac:dyDescent="0.2">
      <c r="A415" s="256" t="s">
        <v>609</v>
      </c>
      <c r="B415" s="255" t="s">
        <v>924</v>
      </c>
      <c r="C415" s="256">
        <v>131696786</v>
      </c>
      <c r="D415" s="256" t="s">
        <v>518</v>
      </c>
      <c r="E415" s="256" t="s">
        <v>925</v>
      </c>
      <c r="F415" s="273"/>
    </row>
    <row r="416" spans="1:6" ht="15.95" customHeight="1" x14ac:dyDescent="0.2">
      <c r="A416" s="256" t="s">
        <v>612</v>
      </c>
      <c r="B416" s="257" t="s">
        <v>926</v>
      </c>
      <c r="C416" s="256">
        <v>131476321</v>
      </c>
      <c r="D416" s="256" t="s">
        <v>558</v>
      </c>
      <c r="E416" s="256" t="s">
        <v>927</v>
      </c>
      <c r="F416" s="273"/>
    </row>
    <row r="417" spans="1:6" ht="15.95" customHeight="1" x14ac:dyDescent="0.2">
      <c r="A417" s="256" t="s">
        <v>615</v>
      </c>
      <c r="B417" s="257" t="s">
        <v>928</v>
      </c>
      <c r="C417" s="256">
        <v>132317066</v>
      </c>
      <c r="D417" s="256" t="s">
        <v>693</v>
      </c>
      <c r="E417" s="256" t="s">
        <v>929</v>
      </c>
      <c r="F417" s="273"/>
    </row>
    <row r="418" spans="1:6" ht="15.95" customHeight="1" x14ac:dyDescent="0.2">
      <c r="A418" s="256" t="s">
        <v>618</v>
      </c>
      <c r="B418" s="257" t="s">
        <v>930</v>
      </c>
      <c r="C418" s="256">
        <v>132317067</v>
      </c>
      <c r="D418" s="256" t="s">
        <v>693</v>
      </c>
      <c r="E418" s="256" t="s">
        <v>931</v>
      </c>
      <c r="F418" s="273"/>
    </row>
    <row r="419" spans="1:6" ht="15.95" customHeight="1" x14ac:dyDescent="0.2">
      <c r="A419" s="256" t="s">
        <v>621</v>
      </c>
      <c r="B419" s="257" t="s">
        <v>932</v>
      </c>
      <c r="C419" s="256">
        <v>132326191</v>
      </c>
      <c r="D419" s="256" t="s">
        <v>933</v>
      </c>
      <c r="E419" s="256" t="s">
        <v>934</v>
      </c>
      <c r="F419" s="273"/>
    </row>
    <row r="420" spans="1:6" ht="15.75" x14ac:dyDescent="0.2">
      <c r="A420" s="267"/>
      <c r="B420" s="274" t="s">
        <v>935</v>
      </c>
      <c r="C420" s="267"/>
      <c r="D420" s="267"/>
      <c r="E420" s="276" t="s">
        <v>936</v>
      </c>
    </row>
    <row r="421" spans="1:6" ht="15.75" x14ac:dyDescent="0.25">
      <c r="A421" s="267"/>
      <c r="B421" s="274" t="s">
        <v>937</v>
      </c>
      <c r="C421" s="267"/>
      <c r="D421" s="267"/>
      <c r="E421" s="277" t="s">
        <v>938</v>
      </c>
    </row>
    <row r="422" spans="1:6" x14ac:dyDescent="0.2">
      <c r="D422" s="259" t="s">
        <v>939</v>
      </c>
    </row>
    <row r="423" spans="1:6" x14ac:dyDescent="0.2">
      <c r="D423" s="260" t="s">
        <v>601</v>
      </c>
      <c r="E423" s="260"/>
    </row>
    <row r="424" spans="1:6" x14ac:dyDescent="0.2">
      <c r="D424" s="261"/>
      <c r="E424" s="261"/>
    </row>
    <row r="425" spans="1:6" x14ac:dyDescent="0.2">
      <c r="D425" s="258"/>
      <c r="E425" s="258"/>
    </row>
    <row r="426" spans="1:6" x14ac:dyDescent="0.2">
      <c r="D426" s="258"/>
      <c r="E426" s="258"/>
    </row>
    <row r="427" spans="1:6" x14ac:dyDescent="0.2">
      <c r="B427" s="278"/>
      <c r="D427" s="262" t="s">
        <v>602</v>
      </c>
      <c r="E427" s="263"/>
    </row>
    <row r="428" spans="1:6" x14ac:dyDescent="0.2">
      <c r="D428" s="258" t="s">
        <v>603</v>
      </c>
      <c r="E428" s="261"/>
    </row>
    <row r="478" spans="1:5" ht="18.75" x14ac:dyDescent="0.3">
      <c r="A478" s="1022" t="s">
        <v>494</v>
      </c>
      <c r="B478" s="1022"/>
      <c r="C478" s="1022"/>
      <c r="D478" s="1022"/>
      <c r="E478" s="1022"/>
    </row>
    <row r="479" spans="1:5" ht="20.25" x14ac:dyDescent="0.3">
      <c r="A479" s="1023" t="s">
        <v>495</v>
      </c>
      <c r="B479" s="1023"/>
      <c r="C479" s="1023"/>
      <c r="D479" s="1023"/>
      <c r="E479" s="1023"/>
    </row>
    <row r="480" spans="1:5" ht="18.75" x14ac:dyDescent="0.3">
      <c r="A480" s="1022" t="s">
        <v>496</v>
      </c>
      <c r="B480" s="1022"/>
      <c r="C480" s="1022"/>
      <c r="D480" s="1022"/>
      <c r="E480" s="1022"/>
    </row>
    <row r="481" spans="1:5" x14ac:dyDescent="0.2">
      <c r="A481" s="1024" t="s">
        <v>497</v>
      </c>
      <c r="B481" s="1024"/>
      <c r="C481" s="1024"/>
      <c r="D481" s="1024"/>
      <c r="E481" s="1024"/>
    </row>
    <row r="482" spans="1:5" ht="14.25" x14ac:dyDescent="0.2">
      <c r="A482" s="1025" t="s">
        <v>498</v>
      </c>
      <c r="B482" s="1025"/>
      <c r="C482" s="1025"/>
      <c r="D482" s="1025"/>
      <c r="E482" s="1025"/>
    </row>
    <row r="483" spans="1:5" ht="15.95" customHeight="1" x14ac:dyDescent="0.2"/>
    <row r="484" spans="1:5" x14ac:dyDescent="0.2">
      <c r="A484" s="1016" t="s">
        <v>940</v>
      </c>
      <c r="B484" s="1016"/>
      <c r="C484" s="1016"/>
      <c r="D484" s="1016"/>
      <c r="E484" s="1016"/>
    </row>
    <row r="486" spans="1:5" s="279" customFormat="1" ht="15.95" customHeight="1" x14ac:dyDescent="0.2">
      <c r="A486" s="251" t="s">
        <v>500</v>
      </c>
      <c r="B486" s="252" t="s">
        <v>501</v>
      </c>
      <c r="C486" s="252" t="s">
        <v>502</v>
      </c>
      <c r="D486" s="252" t="s">
        <v>503</v>
      </c>
      <c r="E486" s="252" t="s">
        <v>605</v>
      </c>
    </row>
    <row r="487" spans="1:5" s="279" customFormat="1" ht="15.95" customHeight="1" x14ac:dyDescent="0.2">
      <c r="A487" s="256" t="s">
        <v>886</v>
      </c>
      <c r="B487" s="255" t="s">
        <v>941</v>
      </c>
      <c r="C487" s="256">
        <v>130342014</v>
      </c>
      <c r="D487" s="256" t="s">
        <v>942</v>
      </c>
      <c r="E487" s="256"/>
    </row>
    <row r="488" spans="1:5" s="279" customFormat="1" ht="15.95" customHeight="1" x14ac:dyDescent="0.2">
      <c r="A488" s="256" t="s">
        <v>889</v>
      </c>
      <c r="B488" s="257" t="s">
        <v>943</v>
      </c>
      <c r="C488" s="256">
        <v>131415558</v>
      </c>
      <c r="D488" s="256" t="s">
        <v>514</v>
      </c>
      <c r="E488" s="256" t="s">
        <v>944</v>
      </c>
    </row>
    <row r="489" spans="1:5" s="279" customFormat="1" ht="15.95" customHeight="1" x14ac:dyDescent="0.2">
      <c r="A489" s="256" t="s">
        <v>892</v>
      </c>
      <c r="B489" s="257" t="s">
        <v>945</v>
      </c>
      <c r="C489" s="256">
        <v>130248239</v>
      </c>
      <c r="D489" s="256" t="s">
        <v>518</v>
      </c>
      <c r="E489" s="256" t="s">
        <v>946</v>
      </c>
    </row>
    <row r="490" spans="1:5" s="279" customFormat="1" ht="15.95" customHeight="1" x14ac:dyDescent="0.2">
      <c r="A490" s="256" t="s">
        <v>895</v>
      </c>
      <c r="B490" s="257" t="s">
        <v>947</v>
      </c>
      <c r="C490" s="256">
        <v>131412666</v>
      </c>
      <c r="D490" s="256" t="s">
        <v>518</v>
      </c>
      <c r="E490" s="256" t="s">
        <v>948</v>
      </c>
    </row>
    <row r="491" spans="1:5" s="279" customFormat="1" ht="15.95" customHeight="1" x14ac:dyDescent="0.2">
      <c r="A491" s="256" t="s">
        <v>898</v>
      </c>
      <c r="B491" s="257" t="s">
        <v>949</v>
      </c>
      <c r="C491" s="256">
        <v>131469896</v>
      </c>
      <c r="D491" s="256" t="s">
        <v>558</v>
      </c>
      <c r="E491" s="256" t="s">
        <v>950</v>
      </c>
    </row>
    <row r="492" spans="1:5" s="279" customFormat="1" ht="15.95" customHeight="1" x14ac:dyDescent="0.2">
      <c r="A492" s="256" t="s">
        <v>901</v>
      </c>
      <c r="B492" s="257" t="s">
        <v>951</v>
      </c>
      <c r="C492" s="256">
        <v>132311559</v>
      </c>
      <c r="D492" s="256" t="s">
        <v>693</v>
      </c>
      <c r="E492" s="256" t="s">
        <v>952</v>
      </c>
    </row>
    <row r="493" spans="1:5" s="279" customFormat="1" ht="15.95" customHeight="1" x14ac:dyDescent="0.2">
      <c r="A493" s="256" t="s">
        <v>904</v>
      </c>
      <c r="B493" s="257" t="s">
        <v>953</v>
      </c>
      <c r="C493" s="256">
        <v>132317069</v>
      </c>
      <c r="D493" s="256" t="s">
        <v>693</v>
      </c>
      <c r="E493" s="256" t="s">
        <v>954</v>
      </c>
    </row>
    <row r="494" spans="1:5" s="279" customFormat="1" ht="15.95" customHeight="1" x14ac:dyDescent="0.2">
      <c r="A494" s="256" t="s">
        <v>907</v>
      </c>
      <c r="B494" s="257" t="s">
        <v>955</v>
      </c>
      <c r="C494" s="256">
        <v>132310736</v>
      </c>
      <c r="D494" s="256" t="s">
        <v>693</v>
      </c>
      <c r="E494" s="256" t="s">
        <v>956</v>
      </c>
    </row>
    <row r="495" spans="1:5" s="279" customFormat="1" ht="15.95" customHeight="1" x14ac:dyDescent="0.2">
      <c r="A495" s="256" t="s">
        <v>910</v>
      </c>
      <c r="B495" s="257" t="s">
        <v>957</v>
      </c>
      <c r="C495" s="256">
        <v>132320003</v>
      </c>
      <c r="D495" s="256" t="s">
        <v>693</v>
      </c>
      <c r="E495" s="256" t="s">
        <v>958</v>
      </c>
    </row>
    <row r="496" spans="1:5" ht="15.95" customHeight="1" x14ac:dyDescent="0.25">
      <c r="A496" s="253" t="s">
        <v>291</v>
      </c>
      <c r="B496" s="274" t="s">
        <v>959</v>
      </c>
      <c r="C496" s="267"/>
      <c r="D496" s="267"/>
      <c r="E496" s="276" t="s">
        <v>960</v>
      </c>
    </row>
    <row r="497" spans="1:5" ht="15.95" customHeight="1" x14ac:dyDescent="0.25">
      <c r="A497" s="253" t="s">
        <v>961</v>
      </c>
      <c r="B497" s="274" t="s">
        <v>962</v>
      </c>
      <c r="C497" s="267"/>
      <c r="D497" s="267"/>
      <c r="E497" s="276" t="s">
        <v>963</v>
      </c>
    </row>
    <row r="498" spans="1:5" ht="15.95" customHeight="1" x14ac:dyDescent="0.25">
      <c r="A498" s="272"/>
      <c r="B498" s="280"/>
    </row>
    <row r="499" spans="1:5" ht="15.95" customHeight="1" x14ac:dyDescent="0.25">
      <c r="A499" s="272"/>
      <c r="D499" s="259" t="s">
        <v>964</v>
      </c>
    </row>
    <row r="500" spans="1:5" ht="15.95" customHeight="1" x14ac:dyDescent="0.25">
      <c r="A500" s="272"/>
      <c r="D500" s="260" t="s">
        <v>601</v>
      </c>
      <c r="E500" s="260"/>
    </row>
    <row r="501" spans="1:5" ht="15.95" customHeight="1" x14ac:dyDescent="0.25">
      <c r="A501" s="272"/>
      <c r="D501" s="261"/>
      <c r="E501" s="261"/>
    </row>
    <row r="502" spans="1:5" ht="15.95" customHeight="1" x14ac:dyDescent="0.25">
      <c r="A502" s="272"/>
      <c r="D502" s="258"/>
      <c r="E502" s="258"/>
    </row>
    <row r="503" spans="1:5" ht="15.95" customHeight="1" x14ac:dyDescent="0.25">
      <c r="A503" s="272"/>
      <c r="D503" s="258"/>
      <c r="E503" s="258"/>
    </row>
    <row r="504" spans="1:5" ht="15.95" customHeight="1" x14ac:dyDescent="0.25">
      <c r="A504" s="272"/>
      <c r="D504" s="262" t="s">
        <v>602</v>
      </c>
      <c r="E504" s="263"/>
    </row>
    <row r="505" spans="1:5" ht="15.95" customHeight="1" x14ac:dyDescent="0.25">
      <c r="A505" s="272"/>
      <c r="D505" s="258" t="s">
        <v>603</v>
      </c>
      <c r="E505" s="261"/>
    </row>
    <row r="506" spans="1:5" ht="15.75" x14ac:dyDescent="0.25">
      <c r="A506" s="272"/>
    </row>
    <row r="549" spans="1:5" ht="18.75" x14ac:dyDescent="0.3">
      <c r="A549" s="1022" t="s">
        <v>494</v>
      </c>
      <c r="B549" s="1022"/>
      <c r="C549" s="1022"/>
      <c r="D549" s="1022"/>
      <c r="E549" s="1022"/>
    </row>
    <row r="550" spans="1:5" ht="20.25" x14ac:dyDescent="0.3">
      <c r="A550" s="1023" t="s">
        <v>495</v>
      </c>
      <c r="B550" s="1023"/>
      <c r="C550" s="1023"/>
      <c r="D550" s="1023"/>
      <c r="E550" s="1023"/>
    </row>
    <row r="551" spans="1:5" ht="18.75" x14ac:dyDescent="0.3">
      <c r="A551" s="1022" t="s">
        <v>496</v>
      </c>
      <c r="B551" s="1022"/>
      <c r="C551" s="1022"/>
      <c r="D551" s="1022"/>
      <c r="E551" s="1022"/>
    </row>
    <row r="552" spans="1:5" x14ac:dyDescent="0.2">
      <c r="A552" s="1024" t="s">
        <v>497</v>
      </c>
      <c r="B552" s="1024"/>
      <c r="C552" s="1024"/>
      <c r="D552" s="1024"/>
      <c r="E552" s="1024"/>
    </row>
    <row r="553" spans="1:5" ht="14.25" x14ac:dyDescent="0.2">
      <c r="A553" s="1025" t="s">
        <v>498</v>
      </c>
      <c r="B553" s="1025"/>
      <c r="C553" s="1025"/>
      <c r="D553" s="1025"/>
      <c r="E553" s="1025"/>
    </row>
    <row r="554" spans="1:5" ht="15.95" customHeight="1" x14ac:dyDescent="0.2"/>
    <row r="555" spans="1:5" x14ac:dyDescent="0.2">
      <c r="A555" s="1016" t="s">
        <v>965</v>
      </c>
      <c r="B555" s="1026"/>
      <c r="C555" s="1026"/>
      <c r="D555" s="1026"/>
      <c r="E555" s="1026"/>
    </row>
    <row r="557" spans="1:5" s="279" customFormat="1" ht="15.95" customHeight="1" x14ac:dyDescent="0.2">
      <c r="A557" s="275" t="s">
        <v>500</v>
      </c>
      <c r="B557" s="252" t="s">
        <v>501</v>
      </c>
      <c r="C557" s="252" t="s">
        <v>502</v>
      </c>
      <c r="D557" s="252" t="s">
        <v>503</v>
      </c>
      <c r="E557" s="252" t="s">
        <v>605</v>
      </c>
    </row>
    <row r="558" spans="1:5" s="279" customFormat="1" ht="15.95" customHeight="1" x14ac:dyDescent="0.2">
      <c r="A558" s="256" t="s">
        <v>606</v>
      </c>
      <c r="B558" s="281" t="s">
        <v>966</v>
      </c>
      <c r="C558" s="256">
        <v>131285679</v>
      </c>
      <c r="D558" s="256" t="s">
        <v>514</v>
      </c>
      <c r="E558" s="256" t="s">
        <v>967</v>
      </c>
    </row>
    <row r="559" spans="1:5" s="279" customFormat="1" ht="15.95" customHeight="1" x14ac:dyDescent="0.2">
      <c r="A559" s="256" t="s">
        <v>609</v>
      </c>
      <c r="B559" s="257" t="s">
        <v>968</v>
      </c>
      <c r="C559" s="256">
        <v>131285397</v>
      </c>
      <c r="D559" s="256" t="s">
        <v>514</v>
      </c>
      <c r="E559" s="256" t="s">
        <v>969</v>
      </c>
    </row>
    <row r="560" spans="1:5" s="279" customFormat="1" ht="15.95" customHeight="1" x14ac:dyDescent="0.2">
      <c r="A560" s="256" t="s">
        <v>612</v>
      </c>
      <c r="B560" s="257" t="s">
        <v>970</v>
      </c>
      <c r="C560" s="256">
        <v>130463124</v>
      </c>
      <c r="D560" s="256" t="s">
        <v>518</v>
      </c>
      <c r="E560" s="256" t="s">
        <v>971</v>
      </c>
    </row>
    <row r="561" spans="1:5" s="279" customFormat="1" ht="15.95" customHeight="1" x14ac:dyDescent="0.2">
      <c r="A561" s="256" t="s">
        <v>615</v>
      </c>
      <c r="B561" s="257" t="s">
        <v>972</v>
      </c>
      <c r="C561" s="256">
        <v>131692390</v>
      </c>
      <c r="D561" s="256" t="s">
        <v>558</v>
      </c>
      <c r="E561" s="256" t="s">
        <v>973</v>
      </c>
    </row>
    <row r="562" spans="1:5" s="279" customFormat="1" ht="15.95" customHeight="1" x14ac:dyDescent="0.2">
      <c r="A562" s="256" t="s">
        <v>618</v>
      </c>
      <c r="B562" s="257" t="s">
        <v>974</v>
      </c>
      <c r="C562" s="256">
        <v>131591104</v>
      </c>
      <c r="D562" s="256" t="s">
        <v>573</v>
      </c>
      <c r="E562" s="256" t="s">
        <v>975</v>
      </c>
    </row>
    <row r="563" spans="1:5" s="279" customFormat="1" ht="15.95" customHeight="1" x14ac:dyDescent="0.2">
      <c r="A563" s="256" t="s">
        <v>621</v>
      </c>
      <c r="B563" s="257" t="s">
        <v>976</v>
      </c>
      <c r="C563" s="256">
        <v>130873850</v>
      </c>
      <c r="D563" s="256" t="s">
        <v>598</v>
      </c>
      <c r="E563" s="256"/>
    </row>
    <row r="564" spans="1:5" s="279" customFormat="1" ht="15.95" customHeight="1" x14ac:dyDescent="0.2">
      <c r="A564" s="256" t="s">
        <v>624</v>
      </c>
      <c r="B564" s="257" t="s">
        <v>977</v>
      </c>
      <c r="C564" s="256">
        <v>131319998</v>
      </c>
      <c r="D564" s="256" t="s">
        <v>693</v>
      </c>
      <c r="E564" s="256" t="s">
        <v>978</v>
      </c>
    </row>
    <row r="565" spans="1:5" s="279" customFormat="1" ht="13.5" customHeight="1" x14ac:dyDescent="0.25">
      <c r="A565" s="282" t="s">
        <v>627</v>
      </c>
      <c r="B565" s="282" t="s">
        <v>979</v>
      </c>
      <c r="C565" s="283">
        <v>132326188</v>
      </c>
      <c r="D565" s="283" t="s">
        <v>598</v>
      </c>
      <c r="E565" s="256" t="s">
        <v>980</v>
      </c>
    </row>
    <row r="566" spans="1:5" s="279" customFormat="1" ht="15.95" customHeight="1" x14ac:dyDescent="0.2">
      <c r="A566" s="282">
        <v>9</v>
      </c>
      <c r="B566" s="257" t="s">
        <v>981</v>
      </c>
      <c r="C566" s="256">
        <v>132326661</v>
      </c>
      <c r="D566" s="256" t="s">
        <v>598</v>
      </c>
      <c r="E566" s="256" t="s">
        <v>982</v>
      </c>
    </row>
    <row r="567" spans="1:5" ht="15.95" customHeight="1" x14ac:dyDescent="0.2">
      <c r="A567" s="282">
        <v>10</v>
      </c>
      <c r="B567" s="274" t="s">
        <v>983</v>
      </c>
      <c r="C567" s="267"/>
      <c r="D567" s="267"/>
      <c r="E567" s="276" t="s">
        <v>984</v>
      </c>
    </row>
    <row r="568" spans="1:5" ht="15.95" customHeight="1" x14ac:dyDescent="0.2">
      <c r="A568" s="282">
        <v>11</v>
      </c>
      <c r="B568" s="274" t="s">
        <v>985</v>
      </c>
      <c r="C568" s="267"/>
      <c r="D568" s="267"/>
      <c r="E568" s="276" t="s">
        <v>986</v>
      </c>
    </row>
    <row r="569" spans="1:5" ht="15.95" customHeight="1" x14ac:dyDescent="0.2">
      <c r="A569" s="282">
        <v>12</v>
      </c>
      <c r="B569" s="274" t="s">
        <v>987</v>
      </c>
      <c r="C569" s="267"/>
      <c r="D569" s="267"/>
      <c r="E569" s="276" t="s">
        <v>988</v>
      </c>
    </row>
    <row r="570" spans="1:5" ht="15.95" customHeight="1" x14ac:dyDescent="0.2">
      <c r="E570" s="260"/>
    </row>
    <row r="571" spans="1:5" ht="15.95" customHeight="1" x14ac:dyDescent="0.2">
      <c r="E571" s="261"/>
    </row>
    <row r="572" spans="1:5" ht="15.95" customHeight="1" x14ac:dyDescent="0.2">
      <c r="D572" s="259" t="s">
        <v>989</v>
      </c>
      <c r="E572" s="258"/>
    </row>
    <row r="573" spans="1:5" ht="15.95" customHeight="1" x14ac:dyDescent="0.2">
      <c r="D573" s="260" t="s">
        <v>601</v>
      </c>
      <c r="E573" s="258"/>
    </row>
    <row r="574" spans="1:5" ht="15.95" customHeight="1" x14ac:dyDescent="0.2">
      <c r="D574" s="261"/>
      <c r="E574" s="263"/>
    </row>
    <row r="575" spans="1:5" ht="15.95" customHeight="1" x14ac:dyDescent="0.2">
      <c r="D575" s="258"/>
      <c r="E575" s="261"/>
    </row>
    <row r="576" spans="1:5" x14ac:dyDescent="0.2">
      <c r="D576" s="258"/>
    </row>
    <row r="577" spans="4:4" x14ac:dyDescent="0.2">
      <c r="D577" s="262" t="s">
        <v>602</v>
      </c>
    </row>
    <row r="578" spans="4:4" x14ac:dyDescent="0.2">
      <c r="D578" s="258" t="s">
        <v>603</v>
      </c>
    </row>
    <row r="618" spans="1:5" ht="18.75" x14ac:dyDescent="0.3">
      <c r="A618" s="1022" t="s">
        <v>494</v>
      </c>
      <c r="B618" s="1022"/>
      <c r="C618" s="1022"/>
      <c r="D618" s="1022"/>
      <c r="E618" s="1022"/>
    </row>
    <row r="619" spans="1:5" ht="20.25" x14ac:dyDescent="0.3">
      <c r="A619" s="1023" t="s">
        <v>495</v>
      </c>
      <c r="B619" s="1023"/>
      <c r="C619" s="1023"/>
      <c r="D619" s="1023"/>
      <c r="E619" s="1023"/>
    </row>
    <row r="620" spans="1:5" ht="18.75" x14ac:dyDescent="0.3">
      <c r="A620" s="1022" t="s">
        <v>496</v>
      </c>
      <c r="B620" s="1022"/>
      <c r="C620" s="1022"/>
      <c r="D620" s="1022"/>
      <c r="E620" s="1022"/>
    </row>
    <row r="621" spans="1:5" x14ac:dyDescent="0.2">
      <c r="A621" s="1024" t="s">
        <v>497</v>
      </c>
      <c r="B621" s="1024"/>
      <c r="C621" s="1024"/>
      <c r="D621" s="1024"/>
      <c r="E621" s="1024"/>
    </row>
    <row r="622" spans="1:5" ht="14.25" x14ac:dyDescent="0.2">
      <c r="A622" s="1025" t="s">
        <v>498</v>
      </c>
      <c r="B622" s="1025"/>
      <c r="C622" s="1025"/>
      <c r="D622" s="1025"/>
      <c r="E622" s="1025"/>
    </row>
    <row r="623" spans="1:5" ht="15.95" customHeight="1" x14ac:dyDescent="0.2"/>
    <row r="624" spans="1:5" x14ac:dyDescent="0.2">
      <c r="A624" s="1016" t="s">
        <v>990</v>
      </c>
      <c r="B624" s="1016"/>
      <c r="C624" s="1016"/>
      <c r="D624" s="1016"/>
      <c r="E624" s="1016"/>
    </row>
    <row r="626" spans="1:5" ht="15.95" customHeight="1" x14ac:dyDescent="0.2">
      <c r="A626" s="251" t="s">
        <v>500</v>
      </c>
      <c r="B626" s="252" t="s">
        <v>501</v>
      </c>
      <c r="C626" s="252" t="s">
        <v>502</v>
      </c>
      <c r="D626" s="252" t="s">
        <v>503</v>
      </c>
      <c r="E626" s="252" t="s">
        <v>605</v>
      </c>
    </row>
    <row r="627" spans="1:5" ht="15.95" customHeight="1" x14ac:dyDescent="0.2">
      <c r="A627" s="256" t="s">
        <v>606</v>
      </c>
      <c r="B627" s="255" t="s">
        <v>991</v>
      </c>
      <c r="C627" s="256">
        <v>130938522</v>
      </c>
      <c r="D627" s="256" t="s">
        <v>514</v>
      </c>
      <c r="E627" s="256" t="s">
        <v>992</v>
      </c>
    </row>
    <row r="628" spans="1:5" ht="15.95" customHeight="1" x14ac:dyDescent="0.2">
      <c r="A628" s="256" t="s">
        <v>609</v>
      </c>
      <c r="B628" s="257" t="s">
        <v>993</v>
      </c>
      <c r="C628" s="256">
        <v>130384871</v>
      </c>
      <c r="D628" s="256" t="s">
        <v>518</v>
      </c>
      <c r="E628" s="256" t="s">
        <v>994</v>
      </c>
    </row>
    <row r="629" spans="1:5" ht="15.95" customHeight="1" x14ac:dyDescent="0.2">
      <c r="A629" s="256" t="s">
        <v>612</v>
      </c>
      <c r="B629" s="257" t="s">
        <v>995</v>
      </c>
      <c r="C629" s="256">
        <v>131412665</v>
      </c>
      <c r="D629" s="256" t="s">
        <v>558</v>
      </c>
      <c r="E629" s="256" t="s">
        <v>996</v>
      </c>
    </row>
    <row r="630" spans="1:5" ht="15.95" customHeight="1" x14ac:dyDescent="0.2">
      <c r="A630" s="256" t="s">
        <v>615</v>
      </c>
      <c r="B630" s="257" t="s">
        <v>997</v>
      </c>
      <c r="C630" s="256">
        <v>130873849</v>
      </c>
      <c r="D630" s="256" t="s">
        <v>558</v>
      </c>
      <c r="E630" s="256" t="s">
        <v>998</v>
      </c>
    </row>
    <row r="631" spans="1:5" ht="15.95" customHeight="1" x14ac:dyDescent="0.2">
      <c r="A631" s="256" t="s">
        <v>618</v>
      </c>
      <c r="B631" s="257" t="s">
        <v>999</v>
      </c>
      <c r="C631" s="256">
        <v>131285393</v>
      </c>
      <c r="D631" s="256" t="s">
        <v>558</v>
      </c>
      <c r="E631" s="256" t="s">
        <v>1000</v>
      </c>
    </row>
    <row r="632" spans="1:5" ht="15.95" customHeight="1" x14ac:dyDescent="0.2">
      <c r="A632" s="267" t="s">
        <v>196</v>
      </c>
      <c r="B632" s="274" t="s">
        <v>1001</v>
      </c>
      <c r="C632" s="267"/>
      <c r="D632" s="267"/>
      <c r="E632" s="276" t="s">
        <v>1002</v>
      </c>
    </row>
    <row r="633" spans="1:5" ht="15.95" customHeight="1" x14ac:dyDescent="0.2">
      <c r="A633" s="267" t="s">
        <v>223</v>
      </c>
      <c r="B633" s="274" t="s">
        <v>1003</v>
      </c>
      <c r="C633" s="267"/>
      <c r="D633" s="267"/>
      <c r="E633" s="276" t="s">
        <v>1004</v>
      </c>
    </row>
    <row r="634" spans="1:5" ht="15.95" customHeight="1" x14ac:dyDescent="0.25">
      <c r="A634" s="267" t="s">
        <v>258</v>
      </c>
      <c r="B634" s="253" t="s">
        <v>1005</v>
      </c>
      <c r="C634" s="253"/>
      <c r="D634" s="253"/>
      <c r="E634" s="284" t="s">
        <v>1006</v>
      </c>
    </row>
    <row r="635" spans="1:5" ht="15.95" customHeight="1" x14ac:dyDescent="0.2">
      <c r="D635" s="260"/>
      <c r="E635" s="260"/>
    </row>
    <row r="636" spans="1:5" ht="15.95" customHeight="1" x14ac:dyDescent="0.25">
      <c r="D636" s="272" t="s">
        <v>1007</v>
      </c>
      <c r="E636" s="261"/>
    </row>
    <row r="637" spans="1:5" ht="15.95" customHeight="1" x14ac:dyDescent="0.2">
      <c r="D637" s="260" t="s">
        <v>601</v>
      </c>
      <c r="E637" s="258"/>
    </row>
    <row r="638" spans="1:5" ht="15.95" customHeight="1" x14ac:dyDescent="0.2">
      <c r="D638" s="261"/>
      <c r="E638" s="258"/>
    </row>
    <row r="639" spans="1:5" ht="15.95" customHeight="1" x14ac:dyDescent="0.2">
      <c r="D639" s="258"/>
      <c r="E639" s="263"/>
    </row>
    <row r="640" spans="1:5" ht="15.95" customHeight="1" x14ac:dyDescent="0.2">
      <c r="D640" s="258"/>
      <c r="E640" s="261"/>
    </row>
    <row r="641" spans="4:4" x14ac:dyDescent="0.2">
      <c r="D641" s="262" t="s">
        <v>602</v>
      </c>
    </row>
    <row r="642" spans="4:4" x14ac:dyDescent="0.2">
      <c r="D642" s="258" t="s">
        <v>603</v>
      </c>
    </row>
    <row r="689" spans="1:5" ht="18.75" x14ac:dyDescent="0.3">
      <c r="A689" s="1022" t="s">
        <v>494</v>
      </c>
      <c r="B689" s="1022"/>
      <c r="C689" s="1022"/>
      <c r="D689" s="1022"/>
      <c r="E689" s="1022"/>
    </row>
    <row r="690" spans="1:5" ht="20.25" x14ac:dyDescent="0.3">
      <c r="A690" s="1023" t="s">
        <v>495</v>
      </c>
      <c r="B690" s="1023"/>
      <c r="C690" s="1023"/>
      <c r="D690" s="1023"/>
      <c r="E690" s="1023"/>
    </row>
    <row r="691" spans="1:5" ht="18.75" x14ac:dyDescent="0.3">
      <c r="A691" s="1022" t="s">
        <v>496</v>
      </c>
      <c r="B691" s="1022"/>
      <c r="C691" s="1022"/>
      <c r="D691" s="1022"/>
      <c r="E691" s="1022"/>
    </row>
    <row r="692" spans="1:5" x14ac:dyDescent="0.2">
      <c r="A692" s="1024" t="s">
        <v>497</v>
      </c>
      <c r="B692" s="1024"/>
      <c r="C692" s="1024"/>
      <c r="D692" s="1024"/>
      <c r="E692" s="1024"/>
    </row>
    <row r="693" spans="1:5" ht="14.25" x14ac:dyDescent="0.2">
      <c r="A693" s="1025" t="s">
        <v>498</v>
      </c>
      <c r="B693" s="1025"/>
      <c r="C693" s="1025"/>
      <c r="D693" s="1025"/>
      <c r="E693" s="1025"/>
    </row>
    <row r="694" spans="1:5" ht="15.95" customHeight="1" x14ac:dyDescent="0.2"/>
    <row r="695" spans="1:5" x14ac:dyDescent="0.2">
      <c r="A695" s="1016" t="s">
        <v>1008</v>
      </c>
      <c r="B695" s="1016"/>
      <c r="C695" s="1016"/>
      <c r="D695" s="1016"/>
      <c r="E695" s="1016"/>
    </row>
    <row r="697" spans="1:5" ht="15.95" customHeight="1" x14ac:dyDescent="0.2">
      <c r="A697" s="251" t="s">
        <v>500</v>
      </c>
      <c r="B697" s="252" t="s">
        <v>501</v>
      </c>
      <c r="C697" s="252" t="s">
        <v>502</v>
      </c>
      <c r="D697" s="252" t="s">
        <v>503</v>
      </c>
      <c r="E697" s="252" t="s">
        <v>605</v>
      </c>
    </row>
    <row r="698" spans="1:5" ht="15.95" customHeight="1" x14ac:dyDescent="0.2">
      <c r="A698" s="256">
        <v>1</v>
      </c>
      <c r="B698" s="255" t="s">
        <v>1009</v>
      </c>
      <c r="C698" s="256">
        <v>131654713</v>
      </c>
      <c r="D698" s="256" t="s">
        <v>598</v>
      </c>
      <c r="E698" s="256" t="s">
        <v>1010</v>
      </c>
    </row>
    <row r="699" spans="1:5" ht="15.95" customHeight="1" x14ac:dyDescent="0.2">
      <c r="A699" s="256">
        <v>2</v>
      </c>
      <c r="B699" s="257" t="s">
        <v>1011</v>
      </c>
      <c r="C699" s="256">
        <v>132320001</v>
      </c>
      <c r="D699" s="256" t="s">
        <v>693</v>
      </c>
      <c r="E699" s="256" t="s">
        <v>1012</v>
      </c>
    </row>
    <row r="700" spans="1:5" ht="15.95" customHeight="1" x14ac:dyDescent="0.2">
      <c r="A700" s="256">
        <v>3</v>
      </c>
      <c r="B700" s="257" t="s">
        <v>1013</v>
      </c>
      <c r="C700" s="256">
        <v>132307649</v>
      </c>
      <c r="D700" s="256" t="s">
        <v>693</v>
      </c>
      <c r="E700" s="256" t="s">
        <v>1014</v>
      </c>
    </row>
    <row r="701" spans="1:5" ht="15.95" customHeight="1" x14ac:dyDescent="0.2">
      <c r="A701" s="256">
        <v>4</v>
      </c>
      <c r="B701" s="257" t="s">
        <v>1015</v>
      </c>
      <c r="C701" s="256">
        <v>132319490</v>
      </c>
      <c r="D701" s="256" t="s">
        <v>693</v>
      </c>
      <c r="E701" s="256" t="s">
        <v>1016</v>
      </c>
    </row>
    <row r="702" spans="1:5" ht="15.95" customHeight="1" x14ac:dyDescent="0.2">
      <c r="A702" s="256">
        <v>5</v>
      </c>
      <c r="B702" s="274" t="s">
        <v>1017</v>
      </c>
      <c r="C702" s="267"/>
      <c r="D702" s="267"/>
      <c r="E702" s="276" t="s">
        <v>1018</v>
      </c>
    </row>
    <row r="703" spans="1:5" ht="15.95" customHeight="1" x14ac:dyDescent="0.2">
      <c r="A703" s="256">
        <v>6</v>
      </c>
      <c r="B703" s="274" t="s">
        <v>1019</v>
      </c>
      <c r="C703" s="267"/>
      <c r="D703" s="267"/>
      <c r="E703" s="276" t="s">
        <v>1020</v>
      </c>
    </row>
    <row r="704" spans="1:5" ht="15.95" customHeight="1" x14ac:dyDescent="0.2">
      <c r="A704" s="256">
        <v>7</v>
      </c>
      <c r="B704" s="274" t="s">
        <v>1021</v>
      </c>
      <c r="C704" s="267"/>
      <c r="D704" s="267"/>
      <c r="E704" s="267"/>
    </row>
    <row r="705" spans="1:5" ht="15.95" customHeight="1" x14ac:dyDescent="0.2">
      <c r="A705" s="256">
        <v>8</v>
      </c>
      <c r="B705" s="274" t="s">
        <v>1022</v>
      </c>
      <c r="C705" s="267"/>
      <c r="D705" s="267"/>
      <c r="E705" s="285"/>
    </row>
    <row r="706" spans="1:5" ht="15.95" customHeight="1" x14ac:dyDescent="0.2">
      <c r="A706" s="256">
        <v>9</v>
      </c>
      <c r="B706" s="274" t="s">
        <v>1023</v>
      </c>
      <c r="C706" s="267"/>
      <c r="D706" s="267"/>
      <c r="E706" s="267"/>
    </row>
    <row r="707" spans="1:5" ht="15.95" customHeight="1" x14ac:dyDescent="0.2">
      <c r="A707" s="256">
        <v>10</v>
      </c>
      <c r="B707" s="274" t="s">
        <v>1024</v>
      </c>
      <c r="C707" s="267"/>
      <c r="D707" s="267"/>
      <c r="E707" s="286"/>
    </row>
    <row r="708" spans="1:5" ht="15.95" customHeight="1" x14ac:dyDescent="0.2">
      <c r="A708" s="256">
        <v>11</v>
      </c>
      <c r="B708" s="274" t="s">
        <v>1025</v>
      </c>
      <c r="C708" s="267"/>
      <c r="D708" s="267"/>
      <c r="E708" s="286"/>
    </row>
    <row r="709" spans="1:5" ht="15.95" customHeight="1" x14ac:dyDescent="0.2">
      <c r="A709" s="256">
        <v>12</v>
      </c>
      <c r="B709" s="274" t="s">
        <v>1026</v>
      </c>
      <c r="C709" s="267"/>
      <c r="D709" s="267"/>
      <c r="E709" s="287"/>
    </row>
    <row r="710" spans="1:5" ht="15.95" customHeight="1" x14ac:dyDescent="0.2">
      <c r="A710" s="256">
        <v>13</v>
      </c>
      <c r="B710" s="274" t="s">
        <v>1027</v>
      </c>
      <c r="C710" s="267"/>
      <c r="D710" s="267"/>
      <c r="E710" s="267"/>
    </row>
    <row r="711" spans="1:5" ht="15.75" x14ac:dyDescent="0.2">
      <c r="A711" s="256">
        <v>14</v>
      </c>
      <c r="B711" s="274" t="s">
        <v>1028</v>
      </c>
      <c r="C711" s="267"/>
      <c r="D711" s="267"/>
      <c r="E711" s="267"/>
    </row>
    <row r="712" spans="1:5" ht="15.75" x14ac:dyDescent="0.2">
      <c r="A712" s="256">
        <v>15</v>
      </c>
      <c r="B712" s="274" t="s">
        <v>1029</v>
      </c>
      <c r="C712" s="267"/>
      <c r="D712" s="267"/>
      <c r="E712" s="267"/>
    </row>
    <row r="713" spans="1:5" ht="15.75" x14ac:dyDescent="0.2">
      <c r="A713" s="256">
        <v>16</v>
      </c>
      <c r="B713" s="274" t="s">
        <v>1030</v>
      </c>
      <c r="C713" s="267"/>
      <c r="D713" s="267"/>
      <c r="E713" s="267"/>
    </row>
    <row r="714" spans="1:5" ht="15.75" x14ac:dyDescent="0.2">
      <c r="A714" s="256">
        <v>17</v>
      </c>
      <c r="B714" s="274" t="s">
        <v>1031</v>
      </c>
      <c r="C714" s="267"/>
      <c r="D714" s="267"/>
      <c r="E714" s="267"/>
    </row>
    <row r="715" spans="1:5" ht="15.75" x14ac:dyDescent="0.2">
      <c r="A715" s="256">
        <v>18</v>
      </c>
      <c r="B715" s="274" t="s">
        <v>1032</v>
      </c>
      <c r="C715" s="267"/>
      <c r="D715" s="267"/>
      <c r="E715" s="267"/>
    </row>
    <row r="716" spans="1:5" ht="15.75" x14ac:dyDescent="0.2">
      <c r="A716" s="256">
        <v>19</v>
      </c>
      <c r="B716" s="274" t="s">
        <v>1033</v>
      </c>
      <c r="C716" s="267"/>
      <c r="D716" s="267"/>
      <c r="E716" s="267"/>
    </row>
    <row r="717" spans="1:5" ht="15.75" x14ac:dyDescent="0.2">
      <c r="A717" s="256">
        <v>20</v>
      </c>
      <c r="B717" s="274" t="s">
        <v>1034</v>
      </c>
      <c r="C717" s="267"/>
      <c r="D717" s="267"/>
      <c r="E717" s="267"/>
    </row>
    <row r="718" spans="1:5" ht="15.75" x14ac:dyDescent="0.2">
      <c r="A718" s="256">
        <v>21</v>
      </c>
      <c r="B718" s="274" t="s">
        <v>1035</v>
      </c>
      <c r="C718" s="267"/>
      <c r="D718" s="267"/>
      <c r="E718" s="267"/>
    </row>
    <row r="719" spans="1:5" ht="15.75" x14ac:dyDescent="0.2">
      <c r="A719" s="256">
        <v>22</v>
      </c>
      <c r="B719" s="274" t="s">
        <v>1036</v>
      </c>
      <c r="C719" s="267"/>
      <c r="D719" s="267"/>
      <c r="E719" s="267"/>
    </row>
    <row r="722" spans="4:4" x14ac:dyDescent="0.2">
      <c r="D722" s="259" t="s">
        <v>1037</v>
      </c>
    </row>
    <row r="723" spans="4:4" x14ac:dyDescent="0.2">
      <c r="D723" s="260" t="s">
        <v>601</v>
      </c>
    </row>
    <row r="724" spans="4:4" x14ac:dyDescent="0.2">
      <c r="D724" s="261"/>
    </row>
    <row r="725" spans="4:4" x14ac:dyDescent="0.2">
      <c r="D725" s="258"/>
    </row>
    <row r="726" spans="4:4" x14ac:dyDescent="0.2">
      <c r="D726" s="258"/>
    </row>
    <row r="727" spans="4:4" x14ac:dyDescent="0.2">
      <c r="D727" s="262" t="s">
        <v>602</v>
      </c>
    </row>
    <row r="728" spans="4:4" x14ac:dyDescent="0.2">
      <c r="D728" s="258" t="s">
        <v>603</v>
      </c>
    </row>
    <row r="761" spans="1:5" ht="18.75" x14ac:dyDescent="0.3">
      <c r="A761" s="1022" t="s">
        <v>494</v>
      </c>
      <c r="B761" s="1022"/>
      <c r="C761" s="1022"/>
      <c r="D761" s="1022"/>
      <c r="E761" s="1022"/>
    </row>
    <row r="762" spans="1:5" ht="20.25" x14ac:dyDescent="0.3">
      <c r="A762" s="1023" t="s">
        <v>495</v>
      </c>
      <c r="B762" s="1023"/>
      <c r="C762" s="1023"/>
      <c r="D762" s="1023"/>
      <c r="E762" s="1023"/>
    </row>
    <row r="763" spans="1:5" ht="18.75" x14ac:dyDescent="0.3">
      <c r="A763" s="1022" t="s">
        <v>496</v>
      </c>
      <c r="B763" s="1022"/>
      <c r="C763" s="1022"/>
      <c r="D763" s="1022"/>
      <c r="E763" s="1022"/>
    </row>
    <row r="764" spans="1:5" x14ac:dyDescent="0.2">
      <c r="A764" s="1024" t="s">
        <v>497</v>
      </c>
      <c r="B764" s="1024"/>
      <c r="C764" s="1024"/>
      <c r="D764" s="1024"/>
      <c r="E764" s="1024"/>
    </row>
    <row r="765" spans="1:5" ht="14.25" x14ac:dyDescent="0.2">
      <c r="A765" s="1025" t="s">
        <v>498</v>
      </c>
      <c r="B765" s="1025"/>
      <c r="C765" s="1025"/>
      <c r="D765" s="1025"/>
      <c r="E765" s="1025"/>
    </row>
    <row r="766" spans="1:5" ht="15.95" customHeight="1" x14ac:dyDescent="0.2"/>
    <row r="767" spans="1:5" x14ac:dyDescent="0.2">
      <c r="A767" s="1016" t="s">
        <v>1038</v>
      </c>
      <c r="B767" s="1016"/>
      <c r="C767" s="1016"/>
      <c r="D767" s="1016"/>
      <c r="E767" s="1016"/>
    </row>
    <row r="769" spans="1:5" ht="15.95" customHeight="1" x14ac:dyDescent="0.2">
      <c r="A769" s="275" t="s">
        <v>500</v>
      </c>
      <c r="B769" s="252" t="s">
        <v>501</v>
      </c>
      <c r="C769" s="252" t="s">
        <v>502</v>
      </c>
      <c r="D769" s="252" t="s">
        <v>503</v>
      </c>
      <c r="E769" s="252" t="s">
        <v>605</v>
      </c>
    </row>
    <row r="770" spans="1:5" ht="15.95" customHeight="1" x14ac:dyDescent="0.2">
      <c r="A770" s="256" t="s">
        <v>606</v>
      </c>
      <c r="B770" s="255" t="s">
        <v>1039</v>
      </c>
      <c r="C770" s="256">
        <v>130523222</v>
      </c>
      <c r="D770" s="256" t="s">
        <v>514</v>
      </c>
      <c r="E770" s="256"/>
    </row>
    <row r="771" spans="1:5" ht="15.95" customHeight="1" x14ac:dyDescent="0.2">
      <c r="A771" s="256" t="s">
        <v>609</v>
      </c>
      <c r="B771" s="257" t="s">
        <v>1040</v>
      </c>
      <c r="C771" s="256">
        <v>131124298</v>
      </c>
      <c r="D771" s="256" t="s">
        <v>514</v>
      </c>
      <c r="E771" s="256" t="s">
        <v>1041</v>
      </c>
    </row>
    <row r="772" spans="1:5" ht="15.95" customHeight="1" x14ac:dyDescent="0.2">
      <c r="A772" s="256" t="s">
        <v>612</v>
      </c>
      <c r="B772" s="257" t="s">
        <v>1042</v>
      </c>
      <c r="C772" s="256">
        <v>131462759</v>
      </c>
      <c r="D772" s="256" t="s">
        <v>514</v>
      </c>
      <c r="E772" s="256" t="s">
        <v>1043</v>
      </c>
    </row>
    <row r="773" spans="1:5" ht="15.95" customHeight="1" x14ac:dyDescent="0.2">
      <c r="A773" s="256" t="s">
        <v>615</v>
      </c>
      <c r="B773" s="257" t="s">
        <v>1044</v>
      </c>
      <c r="C773" s="256">
        <v>131654708</v>
      </c>
      <c r="D773" s="256" t="s">
        <v>518</v>
      </c>
      <c r="E773" s="256" t="s">
        <v>1045</v>
      </c>
    </row>
    <row r="774" spans="1:5" ht="15.95" customHeight="1" x14ac:dyDescent="0.2">
      <c r="A774" s="256" t="s">
        <v>618</v>
      </c>
      <c r="B774" s="257" t="s">
        <v>1046</v>
      </c>
      <c r="C774" s="256">
        <v>131788823</v>
      </c>
      <c r="D774" s="256" t="s">
        <v>518</v>
      </c>
      <c r="E774" s="256" t="s">
        <v>1047</v>
      </c>
    </row>
    <row r="775" spans="1:5" ht="15.95" customHeight="1" x14ac:dyDescent="0.2">
      <c r="A775" s="256" t="s">
        <v>621</v>
      </c>
      <c r="B775" s="257" t="s">
        <v>1048</v>
      </c>
      <c r="C775" s="256">
        <v>131788825</v>
      </c>
      <c r="D775" s="256" t="s">
        <v>518</v>
      </c>
      <c r="E775" s="256" t="s">
        <v>1049</v>
      </c>
    </row>
    <row r="776" spans="1:5" ht="15.95" customHeight="1" x14ac:dyDescent="0.2">
      <c r="A776" s="256" t="s">
        <v>624</v>
      </c>
      <c r="B776" s="257" t="s">
        <v>1050</v>
      </c>
      <c r="C776" s="256">
        <v>131654709</v>
      </c>
      <c r="D776" s="256" t="s">
        <v>518</v>
      </c>
      <c r="E776" s="256" t="s">
        <v>1051</v>
      </c>
    </row>
    <row r="777" spans="1:5" ht="15.95" customHeight="1" x14ac:dyDescent="0.2">
      <c r="A777" s="256" t="s">
        <v>627</v>
      </c>
      <c r="B777" s="257" t="s">
        <v>1052</v>
      </c>
      <c r="C777" s="256">
        <v>131883198</v>
      </c>
      <c r="D777" s="256" t="s">
        <v>518</v>
      </c>
      <c r="E777" s="256" t="s">
        <v>1053</v>
      </c>
    </row>
    <row r="778" spans="1:5" ht="15.95" customHeight="1" x14ac:dyDescent="0.2">
      <c r="A778" s="256" t="s">
        <v>630</v>
      </c>
      <c r="B778" s="257" t="s">
        <v>1054</v>
      </c>
      <c r="C778" s="256">
        <v>131789611</v>
      </c>
      <c r="D778" s="256" t="s">
        <v>518</v>
      </c>
      <c r="E778" s="256" t="s">
        <v>1055</v>
      </c>
    </row>
    <row r="779" spans="1:5" ht="15.95" customHeight="1" x14ac:dyDescent="0.2">
      <c r="A779" s="256" t="s">
        <v>785</v>
      </c>
      <c r="B779" s="257" t="s">
        <v>1056</v>
      </c>
      <c r="C779" s="256">
        <v>131899694</v>
      </c>
      <c r="D779" s="256" t="s">
        <v>518</v>
      </c>
      <c r="E779" s="256" t="s">
        <v>1057</v>
      </c>
    </row>
    <row r="780" spans="1:5" ht="15.95" customHeight="1" x14ac:dyDescent="0.2">
      <c r="A780" s="256" t="s">
        <v>788</v>
      </c>
      <c r="B780" s="257" t="s">
        <v>1058</v>
      </c>
      <c r="C780" s="256">
        <v>131789610</v>
      </c>
      <c r="D780" s="256" t="s">
        <v>558</v>
      </c>
      <c r="E780" s="256" t="s">
        <v>1059</v>
      </c>
    </row>
    <row r="781" spans="1:5" ht="15.95" customHeight="1" x14ac:dyDescent="0.2">
      <c r="A781" s="256" t="s">
        <v>791</v>
      </c>
      <c r="B781" s="257" t="s">
        <v>1060</v>
      </c>
      <c r="C781" s="256">
        <v>131994118</v>
      </c>
      <c r="D781" s="256" t="s">
        <v>558</v>
      </c>
      <c r="E781" s="256" t="s">
        <v>1061</v>
      </c>
    </row>
    <row r="782" spans="1:5" ht="15.95" customHeight="1" x14ac:dyDescent="0.2">
      <c r="A782" s="256" t="s">
        <v>794</v>
      </c>
      <c r="B782" s="257" t="s">
        <v>1062</v>
      </c>
      <c r="C782" s="256">
        <v>131788826</v>
      </c>
      <c r="D782" s="256" t="s">
        <v>573</v>
      </c>
      <c r="E782" s="256" t="s">
        <v>1063</v>
      </c>
    </row>
    <row r="783" spans="1:5" ht="15.95" customHeight="1" x14ac:dyDescent="0.2">
      <c r="A783" s="256" t="s">
        <v>797</v>
      </c>
      <c r="B783" s="257" t="s">
        <v>1064</v>
      </c>
      <c r="C783" s="256">
        <v>132047594</v>
      </c>
      <c r="D783" s="256" t="s">
        <v>573</v>
      </c>
      <c r="E783" s="256" t="s">
        <v>1065</v>
      </c>
    </row>
    <row r="784" spans="1:5" ht="15.95" customHeight="1" x14ac:dyDescent="0.2">
      <c r="A784" s="256" t="s">
        <v>800</v>
      </c>
      <c r="B784" s="257" t="s">
        <v>1066</v>
      </c>
      <c r="C784" s="256">
        <v>132258340</v>
      </c>
      <c r="D784" s="256" t="s">
        <v>598</v>
      </c>
      <c r="E784" s="256" t="s">
        <v>1067</v>
      </c>
    </row>
    <row r="785" spans="1:5" ht="15.95" customHeight="1" x14ac:dyDescent="0.2">
      <c r="A785" s="256" t="s">
        <v>803</v>
      </c>
      <c r="B785" s="257" t="s">
        <v>1068</v>
      </c>
      <c r="C785" s="256">
        <v>132258339</v>
      </c>
      <c r="D785" s="256" t="s">
        <v>598</v>
      </c>
      <c r="E785" s="256" t="s">
        <v>1069</v>
      </c>
    </row>
    <row r="786" spans="1:5" ht="15.95" customHeight="1" x14ac:dyDescent="0.2">
      <c r="A786" s="256" t="s">
        <v>806</v>
      </c>
      <c r="B786" s="257" t="s">
        <v>1070</v>
      </c>
      <c r="C786" s="256">
        <v>132308303</v>
      </c>
      <c r="D786" s="256" t="s">
        <v>693</v>
      </c>
      <c r="E786" s="256" t="s">
        <v>1071</v>
      </c>
    </row>
    <row r="787" spans="1:5" ht="15.95" customHeight="1" x14ac:dyDescent="0.2">
      <c r="A787" s="256" t="s">
        <v>809</v>
      </c>
      <c r="B787" s="257" t="s">
        <v>1072</v>
      </c>
      <c r="C787" s="256">
        <v>132308304</v>
      </c>
      <c r="D787" s="256" t="s">
        <v>693</v>
      </c>
      <c r="E787" s="256" t="s">
        <v>1073</v>
      </c>
    </row>
    <row r="788" spans="1:5" ht="15.95" customHeight="1" x14ac:dyDescent="0.2">
      <c r="A788" s="256" t="s">
        <v>812</v>
      </c>
      <c r="B788" s="257" t="s">
        <v>1074</v>
      </c>
      <c r="C788" s="256">
        <v>132308305</v>
      </c>
      <c r="D788" s="256" t="s">
        <v>693</v>
      </c>
      <c r="E788" s="256" t="s">
        <v>1075</v>
      </c>
    </row>
    <row r="789" spans="1:5" ht="15.95" customHeight="1" x14ac:dyDescent="0.2">
      <c r="A789" s="256" t="s">
        <v>815</v>
      </c>
      <c r="B789" s="257" t="s">
        <v>1076</v>
      </c>
      <c r="C789" s="256">
        <v>132322046</v>
      </c>
      <c r="D789" s="256" t="s">
        <v>693</v>
      </c>
      <c r="E789" s="256" t="s">
        <v>1077</v>
      </c>
    </row>
    <row r="790" spans="1:5" ht="15.95" customHeight="1" x14ac:dyDescent="0.2">
      <c r="A790" s="256" t="s">
        <v>818</v>
      </c>
      <c r="B790" s="257" t="s">
        <v>1078</v>
      </c>
      <c r="C790" s="256">
        <v>131956510</v>
      </c>
      <c r="D790" s="256" t="s">
        <v>693</v>
      </c>
      <c r="E790" s="256" t="s">
        <v>1079</v>
      </c>
    </row>
    <row r="791" spans="1:5" ht="15.95" customHeight="1" x14ac:dyDescent="0.2">
      <c r="A791" s="256" t="s">
        <v>821</v>
      </c>
      <c r="B791" s="257" t="s">
        <v>1080</v>
      </c>
      <c r="C791" s="256">
        <v>132326664</v>
      </c>
      <c r="D791" s="256" t="s">
        <v>598</v>
      </c>
      <c r="E791" s="256" t="s">
        <v>1081</v>
      </c>
    </row>
    <row r="792" spans="1:5" ht="15.95" customHeight="1" x14ac:dyDescent="0.25">
      <c r="A792" s="288">
        <v>23</v>
      </c>
      <c r="B792" s="253" t="s">
        <v>1082</v>
      </c>
      <c r="C792" s="267"/>
      <c r="D792" s="267"/>
      <c r="E792" s="267"/>
    </row>
    <row r="793" spans="1:5" ht="15.95" customHeight="1" x14ac:dyDescent="0.25">
      <c r="A793" s="288">
        <v>24</v>
      </c>
      <c r="B793" s="253" t="s">
        <v>1083</v>
      </c>
      <c r="C793" s="267"/>
      <c r="D793" s="267"/>
      <c r="E793" s="267"/>
    </row>
    <row r="794" spans="1:5" ht="15.95" customHeight="1" x14ac:dyDescent="0.25">
      <c r="A794" s="288">
        <v>25</v>
      </c>
      <c r="B794" s="253" t="s">
        <v>1084</v>
      </c>
      <c r="C794" s="267"/>
      <c r="D794" s="287"/>
      <c r="E794" s="267"/>
    </row>
    <row r="795" spans="1:5" ht="15.95" customHeight="1" x14ac:dyDescent="0.25">
      <c r="A795" s="288">
        <v>26</v>
      </c>
      <c r="B795" s="253" t="s">
        <v>1085</v>
      </c>
      <c r="C795" s="267"/>
      <c r="D795" s="285"/>
      <c r="E795" s="285"/>
    </row>
    <row r="796" spans="1:5" ht="15.95" customHeight="1" x14ac:dyDescent="0.25">
      <c r="A796" s="288">
        <v>27</v>
      </c>
      <c r="B796" s="253"/>
      <c r="C796" s="267"/>
      <c r="D796" s="267"/>
      <c r="E796" s="267"/>
    </row>
    <row r="797" spans="1:5" ht="15.95" customHeight="1" x14ac:dyDescent="0.2">
      <c r="A797" s="289"/>
      <c r="C797" s="261"/>
      <c r="D797" s="258"/>
      <c r="E797" s="258"/>
    </row>
    <row r="798" spans="1:5" ht="15.95" customHeight="1" x14ac:dyDescent="0.2">
      <c r="A798" s="289"/>
      <c r="C798" s="261"/>
      <c r="D798" s="263" t="s">
        <v>600</v>
      </c>
      <c r="E798" s="261"/>
    </row>
    <row r="799" spans="1:5" ht="15.95" customHeight="1" x14ac:dyDescent="0.2">
      <c r="A799" s="289"/>
      <c r="C799" s="261"/>
      <c r="D799" s="260" t="s">
        <v>601</v>
      </c>
      <c r="E799" s="260"/>
    </row>
    <row r="800" spans="1:5" ht="15.95" customHeight="1" x14ac:dyDescent="0.2">
      <c r="A800" s="289"/>
      <c r="C800" s="261"/>
      <c r="D800" s="261"/>
      <c r="E800" s="261"/>
    </row>
    <row r="801" spans="1:5" ht="15.75" x14ac:dyDescent="0.2">
      <c r="A801" s="289"/>
      <c r="C801" s="261"/>
      <c r="D801" s="258"/>
      <c r="E801" s="258"/>
    </row>
    <row r="802" spans="1:5" ht="15.75" x14ac:dyDescent="0.2">
      <c r="A802" s="289"/>
      <c r="C802" s="261"/>
      <c r="D802" s="258"/>
      <c r="E802" s="258"/>
    </row>
    <row r="803" spans="1:5" ht="15.75" x14ac:dyDescent="0.2">
      <c r="A803" s="289"/>
      <c r="D803" s="262" t="s">
        <v>602</v>
      </c>
      <c r="E803" s="263"/>
    </row>
    <row r="804" spans="1:5" ht="15.75" x14ac:dyDescent="0.2">
      <c r="A804" s="289"/>
      <c r="D804" s="258" t="s">
        <v>603</v>
      </c>
      <c r="E804" s="261"/>
    </row>
    <row r="805" spans="1:5" ht="15.75" x14ac:dyDescent="0.2">
      <c r="A805" s="289"/>
    </row>
    <row r="806" spans="1:5" ht="15.75" x14ac:dyDescent="0.2">
      <c r="A806" s="289"/>
    </row>
    <row r="807" spans="1:5" ht="15.75" x14ac:dyDescent="0.2">
      <c r="A807" s="289"/>
    </row>
    <row r="828" spans="1:5" ht="18.75" x14ac:dyDescent="0.3">
      <c r="A828" s="1022" t="s">
        <v>494</v>
      </c>
      <c r="B828" s="1022"/>
      <c r="C828" s="1022"/>
      <c r="D828" s="1022"/>
      <c r="E828" s="1022"/>
    </row>
    <row r="829" spans="1:5" ht="20.25" x14ac:dyDescent="0.3">
      <c r="A829" s="1023" t="s">
        <v>495</v>
      </c>
      <c r="B829" s="1023"/>
      <c r="C829" s="1023"/>
      <c r="D829" s="1023"/>
      <c r="E829" s="1023"/>
    </row>
    <row r="830" spans="1:5" ht="18.75" x14ac:dyDescent="0.3">
      <c r="A830" s="1022" t="s">
        <v>496</v>
      </c>
      <c r="B830" s="1022"/>
      <c r="C830" s="1022"/>
      <c r="D830" s="1022"/>
      <c r="E830" s="1022"/>
    </row>
    <row r="831" spans="1:5" x14ac:dyDescent="0.2">
      <c r="A831" s="1024" t="s">
        <v>497</v>
      </c>
      <c r="B831" s="1024"/>
      <c r="C831" s="1024"/>
      <c r="D831" s="1024"/>
      <c r="E831" s="1024"/>
    </row>
    <row r="832" spans="1:5" ht="14.25" x14ac:dyDescent="0.2">
      <c r="A832" s="1025" t="s">
        <v>498</v>
      </c>
      <c r="B832" s="1025"/>
      <c r="C832" s="1025"/>
      <c r="D832" s="1025"/>
      <c r="E832" s="1025"/>
    </row>
    <row r="833" spans="1:5" ht="15.95" customHeight="1" x14ac:dyDescent="0.2"/>
    <row r="834" spans="1:5" x14ac:dyDescent="0.2">
      <c r="A834" s="1016" t="s">
        <v>1086</v>
      </c>
      <c r="B834" s="1016"/>
      <c r="C834" s="1016"/>
      <c r="D834" s="1016"/>
      <c r="E834" s="1016"/>
    </row>
    <row r="836" spans="1:5" ht="15.95" customHeight="1" x14ac:dyDescent="0.2">
      <c r="A836" s="275" t="s">
        <v>500</v>
      </c>
      <c r="B836" s="252" t="s">
        <v>501</v>
      </c>
      <c r="C836" s="252" t="s">
        <v>502</v>
      </c>
      <c r="D836" s="252" t="s">
        <v>503</v>
      </c>
      <c r="E836" s="252" t="s">
        <v>605</v>
      </c>
    </row>
    <row r="837" spans="1:5" ht="15.95" customHeight="1" x14ac:dyDescent="0.2">
      <c r="A837" s="256" t="s">
        <v>606</v>
      </c>
      <c r="B837" s="257" t="s">
        <v>1087</v>
      </c>
      <c r="C837" s="256">
        <v>131412664</v>
      </c>
      <c r="D837" s="256" t="s">
        <v>507</v>
      </c>
      <c r="E837" s="256" t="s">
        <v>1088</v>
      </c>
    </row>
    <row r="838" spans="1:5" ht="15.95" customHeight="1" x14ac:dyDescent="0.2">
      <c r="A838" s="256" t="s">
        <v>609</v>
      </c>
      <c r="B838" s="255" t="s">
        <v>1089</v>
      </c>
      <c r="C838" s="256">
        <v>130604544</v>
      </c>
      <c r="D838" s="256" t="s">
        <v>507</v>
      </c>
      <c r="E838" s="256" t="s">
        <v>1090</v>
      </c>
    </row>
    <row r="839" spans="1:5" ht="15.95" customHeight="1" x14ac:dyDescent="0.2">
      <c r="A839" s="256" t="s">
        <v>612</v>
      </c>
      <c r="B839" s="257" t="s">
        <v>1091</v>
      </c>
      <c r="C839" s="256">
        <v>130351676</v>
      </c>
      <c r="D839" s="256" t="s">
        <v>514</v>
      </c>
      <c r="E839" s="256"/>
    </row>
    <row r="840" spans="1:5" ht="15.95" customHeight="1" x14ac:dyDescent="0.2">
      <c r="A840" s="256" t="s">
        <v>615</v>
      </c>
      <c r="B840" s="257" t="s">
        <v>1092</v>
      </c>
      <c r="C840" s="256">
        <v>130682253</v>
      </c>
      <c r="D840" s="256" t="s">
        <v>514</v>
      </c>
      <c r="E840" s="256" t="s">
        <v>1093</v>
      </c>
    </row>
    <row r="841" spans="1:5" ht="15.95" customHeight="1" x14ac:dyDescent="0.2">
      <c r="A841" s="256" t="s">
        <v>618</v>
      </c>
      <c r="B841" s="257" t="s">
        <v>1094</v>
      </c>
      <c r="C841" s="256">
        <v>130604543</v>
      </c>
      <c r="D841" s="256" t="s">
        <v>518</v>
      </c>
      <c r="E841" s="256" t="s">
        <v>1095</v>
      </c>
    </row>
    <row r="842" spans="1:5" ht="15.95" customHeight="1" x14ac:dyDescent="0.2">
      <c r="A842" s="256" t="s">
        <v>621</v>
      </c>
      <c r="B842" s="257" t="s">
        <v>1096</v>
      </c>
      <c r="C842" s="256">
        <v>131627157</v>
      </c>
      <c r="D842" s="256" t="s">
        <v>518</v>
      </c>
      <c r="E842" s="256" t="s">
        <v>1097</v>
      </c>
    </row>
    <row r="843" spans="1:5" ht="15.95" customHeight="1" x14ac:dyDescent="0.2">
      <c r="A843" s="256" t="s">
        <v>624</v>
      </c>
      <c r="B843" s="257" t="s">
        <v>1098</v>
      </c>
      <c r="C843" s="256">
        <v>130873846</v>
      </c>
      <c r="D843" s="256" t="s">
        <v>518</v>
      </c>
      <c r="E843" s="256" t="s">
        <v>1099</v>
      </c>
    </row>
    <row r="844" spans="1:5" ht="15.95" customHeight="1" x14ac:dyDescent="0.2">
      <c r="A844" s="256" t="s">
        <v>627</v>
      </c>
      <c r="B844" s="257" t="s">
        <v>1100</v>
      </c>
      <c r="C844" s="256">
        <v>131627169</v>
      </c>
      <c r="D844" s="256" t="s">
        <v>518</v>
      </c>
      <c r="E844" s="256"/>
    </row>
    <row r="845" spans="1:5" ht="15.95" customHeight="1" x14ac:dyDescent="0.2">
      <c r="A845" s="256" t="s">
        <v>630</v>
      </c>
      <c r="B845" s="257" t="s">
        <v>1101</v>
      </c>
      <c r="C845" s="256">
        <v>131857628</v>
      </c>
      <c r="D845" s="256" t="s">
        <v>518</v>
      </c>
      <c r="E845" s="256" t="s">
        <v>1102</v>
      </c>
    </row>
    <row r="846" spans="1:5" ht="15.95" customHeight="1" x14ac:dyDescent="0.2">
      <c r="A846" s="256" t="s">
        <v>785</v>
      </c>
      <c r="B846" s="257" t="s">
        <v>1103</v>
      </c>
      <c r="C846" s="256">
        <v>131871516</v>
      </c>
      <c r="D846" s="256" t="s">
        <v>518</v>
      </c>
      <c r="E846" s="256" t="s">
        <v>1104</v>
      </c>
    </row>
    <row r="847" spans="1:5" ht="15.95" customHeight="1" x14ac:dyDescent="0.2">
      <c r="A847" s="256" t="s">
        <v>788</v>
      </c>
      <c r="B847" s="257" t="s">
        <v>1105</v>
      </c>
      <c r="C847" s="256">
        <v>131857627</v>
      </c>
      <c r="D847" s="256" t="s">
        <v>518</v>
      </c>
      <c r="E847" s="256" t="s">
        <v>1106</v>
      </c>
    </row>
    <row r="848" spans="1:5" ht="15.95" customHeight="1" x14ac:dyDescent="0.2">
      <c r="A848" s="256" t="s">
        <v>791</v>
      </c>
      <c r="B848" s="257" t="s">
        <v>1107</v>
      </c>
      <c r="C848" s="256">
        <v>131995002</v>
      </c>
      <c r="D848" s="256" t="s">
        <v>558</v>
      </c>
      <c r="E848" s="256" t="s">
        <v>1108</v>
      </c>
    </row>
    <row r="849" spans="1:5" ht="15.95" customHeight="1" x14ac:dyDescent="0.2">
      <c r="A849" s="256" t="s">
        <v>794</v>
      </c>
      <c r="B849" s="257" t="s">
        <v>1109</v>
      </c>
      <c r="C849" s="256">
        <v>131469902</v>
      </c>
      <c r="D849" s="256" t="s">
        <v>558</v>
      </c>
      <c r="E849" s="256" t="s">
        <v>1110</v>
      </c>
    </row>
    <row r="850" spans="1:5" ht="15.95" customHeight="1" x14ac:dyDescent="0.2">
      <c r="A850" s="256" t="s">
        <v>797</v>
      </c>
      <c r="B850" s="257" t="s">
        <v>1111</v>
      </c>
      <c r="C850" s="256">
        <v>131414274</v>
      </c>
      <c r="D850" s="256" t="s">
        <v>558</v>
      </c>
      <c r="E850" s="256" t="s">
        <v>1112</v>
      </c>
    </row>
    <row r="851" spans="1:5" ht="15.95" customHeight="1" x14ac:dyDescent="0.2">
      <c r="A851" s="256" t="s">
        <v>800</v>
      </c>
      <c r="B851" s="257" t="s">
        <v>1113</v>
      </c>
      <c r="C851" s="256">
        <v>131794782</v>
      </c>
      <c r="D851" s="256" t="s">
        <v>558</v>
      </c>
      <c r="E851" s="256" t="s">
        <v>1114</v>
      </c>
    </row>
    <row r="852" spans="1:5" ht="15.95" customHeight="1" x14ac:dyDescent="0.2">
      <c r="A852" s="256" t="s">
        <v>803</v>
      </c>
      <c r="B852" s="257" t="s">
        <v>1115</v>
      </c>
      <c r="C852" s="256">
        <v>131628977</v>
      </c>
      <c r="D852" s="256" t="s">
        <v>573</v>
      </c>
      <c r="E852" s="256" t="s">
        <v>1116</v>
      </c>
    </row>
    <row r="853" spans="1:5" ht="15.95" customHeight="1" x14ac:dyDescent="0.2">
      <c r="A853" s="256" t="s">
        <v>806</v>
      </c>
      <c r="B853" s="257" t="s">
        <v>1117</v>
      </c>
      <c r="C853" s="256">
        <v>131462762</v>
      </c>
      <c r="D853" s="256" t="s">
        <v>573</v>
      </c>
      <c r="E853" s="256" t="s">
        <v>1118</v>
      </c>
    </row>
    <row r="854" spans="1:5" ht="15.95" customHeight="1" x14ac:dyDescent="0.2">
      <c r="A854" s="256" t="s">
        <v>809</v>
      </c>
      <c r="B854" s="257" t="s">
        <v>1119</v>
      </c>
      <c r="C854" s="256">
        <v>132062376</v>
      </c>
      <c r="D854" s="256" t="s">
        <v>573</v>
      </c>
      <c r="E854" s="256" t="s">
        <v>1120</v>
      </c>
    </row>
    <row r="855" spans="1:5" ht="15.95" customHeight="1" x14ac:dyDescent="0.2">
      <c r="A855" s="256" t="s">
        <v>812</v>
      </c>
      <c r="B855" s="257" t="s">
        <v>1121</v>
      </c>
      <c r="C855" s="256">
        <v>132262281</v>
      </c>
      <c r="D855" s="256" t="s">
        <v>573</v>
      </c>
      <c r="E855" s="256" t="s">
        <v>1122</v>
      </c>
    </row>
    <row r="856" spans="1:5" ht="15.95" customHeight="1" x14ac:dyDescent="0.2">
      <c r="A856" s="256" t="s">
        <v>815</v>
      </c>
      <c r="B856" s="257" t="s">
        <v>1123</v>
      </c>
      <c r="C856" s="256">
        <v>131994119</v>
      </c>
      <c r="D856" s="256" t="s">
        <v>573</v>
      </c>
      <c r="E856" s="256" t="s">
        <v>1124</v>
      </c>
    </row>
    <row r="857" spans="1:5" ht="15.95" customHeight="1" x14ac:dyDescent="0.2">
      <c r="A857" s="256" t="s">
        <v>818</v>
      </c>
      <c r="B857" s="257" t="s">
        <v>1125</v>
      </c>
      <c r="C857" s="256">
        <v>132262280</v>
      </c>
      <c r="D857" s="256" t="s">
        <v>573</v>
      </c>
      <c r="E857" s="256" t="s">
        <v>1126</v>
      </c>
    </row>
    <row r="858" spans="1:5" ht="15.95" customHeight="1" x14ac:dyDescent="0.2">
      <c r="A858" s="256" t="s">
        <v>821</v>
      </c>
      <c r="B858" s="257" t="s">
        <v>1127</v>
      </c>
      <c r="C858" s="256">
        <v>132262282</v>
      </c>
      <c r="D858" s="256" t="s">
        <v>573</v>
      </c>
      <c r="E858" s="256" t="s">
        <v>1128</v>
      </c>
    </row>
    <row r="859" spans="1:5" ht="15.95" customHeight="1" x14ac:dyDescent="0.2">
      <c r="A859" s="256" t="s">
        <v>824</v>
      </c>
      <c r="B859" s="257" t="s">
        <v>1129</v>
      </c>
      <c r="C859" s="256">
        <v>132101681</v>
      </c>
      <c r="D859" s="256" t="s">
        <v>573</v>
      </c>
      <c r="E859" s="256" t="s">
        <v>1130</v>
      </c>
    </row>
    <row r="860" spans="1:5" ht="15.95" customHeight="1" x14ac:dyDescent="0.2">
      <c r="A860" s="256" t="s">
        <v>827</v>
      </c>
      <c r="B860" s="257" t="s">
        <v>1131</v>
      </c>
      <c r="C860" s="256">
        <v>132262290</v>
      </c>
      <c r="D860" s="256" t="s">
        <v>598</v>
      </c>
      <c r="E860" s="256" t="s">
        <v>1132</v>
      </c>
    </row>
    <row r="861" spans="1:5" ht="15.95" customHeight="1" x14ac:dyDescent="0.2">
      <c r="A861" s="256" t="s">
        <v>830</v>
      </c>
      <c r="B861" s="257" t="s">
        <v>1133</v>
      </c>
      <c r="C861" s="256">
        <v>132302540</v>
      </c>
      <c r="D861" s="256" t="s">
        <v>598</v>
      </c>
      <c r="E861" s="256" t="s">
        <v>1134</v>
      </c>
    </row>
    <row r="862" spans="1:5" ht="15.95" customHeight="1" x14ac:dyDescent="0.2">
      <c r="A862" s="256" t="s">
        <v>833</v>
      </c>
      <c r="B862" s="257" t="s">
        <v>1135</v>
      </c>
      <c r="C862" s="256">
        <v>131883190</v>
      </c>
      <c r="D862" s="256" t="s">
        <v>693</v>
      </c>
      <c r="E862" s="256" t="s">
        <v>1136</v>
      </c>
    </row>
    <row r="863" spans="1:5" ht="15.95" customHeight="1" x14ac:dyDescent="0.2">
      <c r="A863" s="256" t="s">
        <v>835</v>
      </c>
      <c r="B863" s="257" t="s">
        <v>1137</v>
      </c>
      <c r="C863" s="256">
        <v>132308306</v>
      </c>
      <c r="D863" s="256" t="s">
        <v>693</v>
      </c>
      <c r="E863" s="256" t="s">
        <v>1138</v>
      </c>
    </row>
    <row r="864" spans="1:5" ht="15.95" customHeight="1" x14ac:dyDescent="0.2">
      <c r="A864" s="256" t="s">
        <v>838</v>
      </c>
      <c r="B864" s="257" t="s">
        <v>1139</v>
      </c>
      <c r="C864" s="256">
        <v>132308310</v>
      </c>
      <c r="D864" s="256" t="s">
        <v>693</v>
      </c>
      <c r="E864" s="256" t="s">
        <v>1140</v>
      </c>
    </row>
    <row r="865" spans="1:5" ht="15.95" customHeight="1" x14ac:dyDescent="0.2">
      <c r="A865" s="256" t="s">
        <v>841</v>
      </c>
      <c r="B865" s="257" t="s">
        <v>1141</v>
      </c>
      <c r="C865" s="256">
        <v>132308309</v>
      </c>
      <c r="D865" s="256" t="s">
        <v>693</v>
      </c>
      <c r="E865" s="256" t="s">
        <v>1142</v>
      </c>
    </row>
    <row r="866" spans="1:5" ht="15.95" customHeight="1" x14ac:dyDescent="0.2">
      <c r="A866" s="256" t="s">
        <v>844</v>
      </c>
      <c r="B866" s="257" t="s">
        <v>1143</v>
      </c>
      <c r="C866" s="256">
        <v>132308308</v>
      </c>
      <c r="D866" s="256" t="s">
        <v>693</v>
      </c>
      <c r="E866" s="256" t="s">
        <v>1144</v>
      </c>
    </row>
    <row r="867" spans="1:5" ht="15.95" customHeight="1" x14ac:dyDescent="0.2">
      <c r="A867" s="256" t="s">
        <v>1145</v>
      </c>
      <c r="B867" s="257" t="s">
        <v>1146</v>
      </c>
      <c r="C867" s="256">
        <v>132308307</v>
      </c>
      <c r="D867" s="256" t="s">
        <v>693</v>
      </c>
      <c r="E867" s="256" t="s">
        <v>1147</v>
      </c>
    </row>
    <row r="868" spans="1:5" ht="15.95" customHeight="1" x14ac:dyDescent="0.2">
      <c r="A868" s="256" t="s">
        <v>1148</v>
      </c>
      <c r="B868" s="257" t="s">
        <v>1149</v>
      </c>
      <c r="C868" s="256">
        <v>132317154</v>
      </c>
      <c r="D868" s="256" t="s">
        <v>693</v>
      </c>
      <c r="E868" s="256" t="s">
        <v>1150</v>
      </c>
    </row>
    <row r="869" spans="1:5" ht="15.95" customHeight="1" x14ac:dyDescent="0.2">
      <c r="A869" s="256" t="s">
        <v>1151</v>
      </c>
      <c r="B869" s="257" t="s">
        <v>1152</v>
      </c>
      <c r="C869" s="256">
        <v>132319489</v>
      </c>
      <c r="D869" s="256" t="s">
        <v>693</v>
      </c>
      <c r="E869" s="256" t="s">
        <v>1153</v>
      </c>
    </row>
    <row r="870" spans="1:5" ht="15.95" customHeight="1" x14ac:dyDescent="0.2">
      <c r="A870" s="256" t="s">
        <v>1154</v>
      </c>
      <c r="B870" s="257" t="s">
        <v>1155</v>
      </c>
      <c r="C870" s="256">
        <v>132319494</v>
      </c>
      <c r="D870" s="256" t="s">
        <v>693</v>
      </c>
      <c r="E870" s="256" t="s">
        <v>1156</v>
      </c>
    </row>
    <row r="871" spans="1:5" ht="15.95" customHeight="1" x14ac:dyDescent="0.2">
      <c r="A871" s="256" t="s">
        <v>1157</v>
      </c>
      <c r="B871" s="257" t="s">
        <v>1158</v>
      </c>
      <c r="C871" s="256">
        <v>132321015</v>
      </c>
      <c r="D871" s="256" t="s">
        <v>693</v>
      </c>
      <c r="E871" s="256" t="s">
        <v>1159</v>
      </c>
    </row>
    <row r="872" spans="1:5" ht="15.95" customHeight="1" x14ac:dyDescent="0.2">
      <c r="A872" s="256" t="s">
        <v>1160</v>
      </c>
      <c r="B872" s="257" t="s">
        <v>1161</v>
      </c>
      <c r="C872" s="256">
        <v>132326668</v>
      </c>
      <c r="D872" s="256" t="s">
        <v>598</v>
      </c>
      <c r="E872" s="256" t="s">
        <v>1162</v>
      </c>
    </row>
    <row r="873" spans="1:5" ht="15.95" customHeight="1" x14ac:dyDescent="0.2">
      <c r="A873" s="288">
        <v>37</v>
      </c>
      <c r="B873" s="274" t="s">
        <v>1163</v>
      </c>
      <c r="C873" s="267"/>
      <c r="D873" s="267"/>
      <c r="E873" s="290" t="s">
        <v>1164</v>
      </c>
    </row>
    <row r="874" spans="1:5" ht="15.95" customHeight="1" x14ac:dyDescent="0.25">
      <c r="A874" s="288">
        <v>38</v>
      </c>
      <c r="B874" s="253" t="s">
        <v>1165</v>
      </c>
      <c r="C874" s="267"/>
      <c r="D874" s="267"/>
      <c r="E874" s="284" t="s">
        <v>1166</v>
      </c>
    </row>
    <row r="875" spans="1:5" ht="15.95" customHeight="1" x14ac:dyDescent="0.25">
      <c r="A875" s="288">
        <v>39</v>
      </c>
      <c r="B875" s="253" t="s">
        <v>1167</v>
      </c>
      <c r="C875" s="267"/>
      <c r="D875" s="287"/>
      <c r="E875" s="284"/>
    </row>
    <row r="876" spans="1:5" ht="15.95" customHeight="1" x14ac:dyDescent="0.25">
      <c r="A876" s="288">
        <v>40</v>
      </c>
      <c r="B876" s="253" t="s">
        <v>1168</v>
      </c>
      <c r="C876" s="267"/>
      <c r="D876" s="285"/>
      <c r="E876" s="284"/>
    </row>
    <row r="877" spans="1:5" ht="15.95" customHeight="1" x14ac:dyDescent="0.2">
      <c r="D877" s="261"/>
      <c r="E877" s="261"/>
    </row>
    <row r="878" spans="1:5" ht="15.95" customHeight="1" x14ac:dyDescent="0.2">
      <c r="D878" s="258"/>
      <c r="E878" s="258"/>
    </row>
    <row r="879" spans="1:5" ht="15.95" customHeight="1" x14ac:dyDescent="0.2">
      <c r="D879" s="258"/>
      <c r="E879" s="258"/>
    </row>
    <row r="880" spans="1:5" ht="15.95" customHeight="1" x14ac:dyDescent="0.2">
      <c r="D880" s="262"/>
      <c r="E880" s="263"/>
    </row>
    <row r="881" spans="4:5" ht="15.95" customHeight="1" x14ac:dyDescent="0.2">
      <c r="D881" s="258"/>
      <c r="E881" s="261"/>
    </row>
    <row r="882" spans="4:5" x14ac:dyDescent="0.2">
      <c r="D882" s="259" t="s">
        <v>1169</v>
      </c>
    </row>
    <row r="883" spans="4:5" x14ac:dyDescent="0.2">
      <c r="D883" s="260" t="s">
        <v>601</v>
      </c>
      <c r="E883" s="260"/>
    </row>
    <row r="884" spans="4:5" x14ac:dyDescent="0.2">
      <c r="D884" s="261"/>
      <c r="E884" s="261"/>
    </row>
    <row r="885" spans="4:5" x14ac:dyDescent="0.2">
      <c r="D885" s="258"/>
      <c r="E885" s="258"/>
    </row>
    <row r="886" spans="4:5" x14ac:dyDescent="0.2">
      <c r="D886" s="258"/>
      <c r="E886" s="258"/>
    </row>
    <row r="887" spans="4:5" x14ac:dyDescent="0.2">
      <c r="D887" s="262" t="s">
        <v>602</v>
      </c>
      <c r="E887" s="263"/>
    </row>
    <row r="888" spans="4:5" x14ac:dyDescent="0.2">
      <c r="D888" s="258" t="s">
        <v>603</v>
      </c>
      <c r="E888" s="261"/>
    </row>
  </sheetData>
  <mergeCells count="78">
    <mergeCell ref="A834:E834"/>
    <mergeCell ref="A761:E761"/>
    <mergeCell ref="A762:E762"/>
    <mergeCell ref="A763:E763"/>
    <mergeCell ref="A764:E764"/>
    <mergeCell ref="A765:E765"/>
    <mergeCell ref="A767:E767"/>
    <mergeCell ref="A828:E828"/>
    <mergeCell ref="A829:E829"/>
    <mergeCell ref="A830:E830"/>
    <mergeCell ref="A831:E831"/>
    <mergeCell ref="A832:E832"/>
    <mergeCell ref="A695:E695"/>
    <mergeCell ref="A618:E618"/>
    <mergeCell ref="A619:E619"/>
    <mergeCell ref="A620:E620"/>
    <mergeCell ref="A621:E621"/>
    <mergeCell ref="A622:E622"/>
    <mergeCell ref="A624:E624"/>
    <mergeCell ref="A689:E689"/>
    <mergeCell ref="A690:E690"/>
    <mergeCell ref="A691:E691"/>
    <mergeCell ref="A692:E692"/>
    <mergeCell ref="A693:E693"/>
    <mergeCell ref="A555:E555"/>
    <mergeCell ref="A478:E478"/>
    <mergeCell ref="A479:E479"/>
    <mergeCell ref="A480:E480"/>
    <mergeCell ref="A481:E481"/>
    <mergeCell ref="A482:E482"/>
    <mergeCell ref="A484:E484"/>
    <mergeCell ref="A549:E549"/>
    <mergeCell ref="A550:E550"/>
    <mergeCell ref="A551:E551"/>
    <mergeCell ref="A552:E552"/>
    <mergeCell ref="A553:E553"/>
    <mergeCell ref="A411:E411"/>
    <mergeCell ref="A335:E335"/>
    <mergeCell ref="A336:E336"/>
    <mergeCell ref="A337:E337"/>
    <mergeCell ref="A338:E338"/>
    <mergeCell ref="A339:E339"/>
    <mergeCell ref="A341:E341"/>
    <mergeCell ref="A405:E405"/>
    <mergeCell ref="A406:E406"/>
    <mergeCell ref="A407:E407"/>
    <mergeCell ref="A408:E408"/>
    <mergeCell ref="A409:E409"/>
    <mergeCell ref="A272:E272"/>
    <mergeCell ref="A201:E201"/>
    <mergeCell ref="A202:E202"/>
    <mergeCell ref="A203:E203"/>
    <mergeCell ref="A204:E204"/>
    <mergeCell ref="A205:E205"/>
    <mergeCell ref="A207:E207"/>
    <mergeCell ref="A266:E266"/>
    <mergeCell ref="A267:E267"/>
    <mergeCell ref="A268:E268"/>
    <mergeCell ref="A269:E269"/>
    <mergeCell ref="A270:E270"/>
    <mergeCell ref="A139:E139"/>
    <mergeCell ref="A68:E68"/>
    <mergeCell ref="A69:E69"/>
    <mergeCell ref="A70:E70"/>
    <mergeCell ref="A71:E71"/>
    <mergeCell ref="A72:E72"/>
    <mergeCell ref="A74:E74"/>
    <mergeCell ref="A133:E133"/>
    <mergeCell ref="A134:E134"/>
    <mergeCell ref="A135:E135"/>
    <mergeCell ref="A136:E136"/>
    <mergeCell ref="A137:E137"/>
    <mergeCell ref="A7:E7"/>
    <mergeCell ref="A1:E1"/>
    <mergeCell ref="A2:E2"/>
    <mergeCell ref="A3:E3"/>
    <mergeCell ref="A4:E4"/>
    <mergeCell ref="A5:E5"/>
  </mergeCells>
  <pageMargins left="1" right="0" top="1" bottom="1" header="0.5" footer="0.5"/>
  <pageSetup paperSize="5" scale="89" orientation="portrait" r:id="rId1"/>
  <headerFooter alignWithMargins="0"/>
  <rowBreaks count="1" manualBreakCount="1">
    <brk id="824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11</vt:i4>
      </vt:variant>
    </vt:vector>
  </HeadingPairs>
  <TitlesOfParts>
    <vt:vector size="25" baseType="lpstr">
      <vt:lpstr>VII</vt:lpstr>
      <vt:lpstr>VI-A,B,C,D,E</vt:lpstr>
      <vt:lpstr>IV-A,B,C,D,E</vt:lpstr>
      <vt:lpstr>II-A,B,C,D</vt:lpstr>
      <vt:lpstr>Matrik Matakuliah</vt:lpstr>
      <vt:lpstr>M. Dosen S1</vt:lpstr>
      <vt:lpstr>Dosen Bahasa Inggris</vt:lpstr>
      <vt:lpstr>Dosen MKU </vt:lpstr>
      <vt:lpstr>Data Dosen</vt:lpstr>
      <vt:lpstr>KODE &amp; NIP DOSEN</vt:lpstr>
      <vt:lpstr>FKIP</vt:lpstr>
      <vt:lpstr>Sheet1</vt:lpstr>
      <vt:lpstr>Sheet2</vt:lpstr>
      <vt:lpstr>Sheet3</vt:lpstr>
      <vt:lpstr>'Data Dosen'!Print_Area</vt:lpstr>
      <vt:lpstr>FKIP!Print_Area</vt:lpstr>
      <vt:lpstr>'II-A,B,C,D'!Print_Area</vt:lpstr>
      <vt:lpstr>'IV-A,B,C,D,E'!Print_Area</vt:lpstr>
      <vt:lpstr>'Matrik Matakuliah'!Print_Area</vt:lpstr>
      <vt:lpstr>'VI-A,B,C,D,E'!Print_Area</vt:lpstr>
      <vt:lpstr>VII!Print_Area</vt:lpstr>
      <vt:lpstr>'II-A,B,C,D'!Print_Titles</vt:lpstr>
      <vt:lpstr>'IV-A,B,C,D,E'!Print_Titles</vt:lpstr>
      <vt:lpstr>'Matrik Matakuliah'!Print_Titles</vt:lpstr>
      <vt:lpstr>'VI-A,B,C,D,E'!Print_Titles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8.1</dc:creator>
  <cp:lastModifiedBy>PGSD STAFF - PC</cp:lastModifiedBy>
  <cp:lastPrinted>2017-07-15T08:34:55Z</cp:lastPrinted>
  <dcterms:created xsi:type="dcterms:W3CDTF">2016-08-22T09:12:49Z</dcterms:created>
  <dcterms:modified xsi:type="dcterms:W3CDTF">2017-07-15T08:35:40Z</dcterms:modified>
</cp:coreProperties>
</file>